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922AC742-2D4B-4D47-B434-B9418B08EE95}" xr6:coauthVersionLast="47" xr6:coauthVersionMax="47" xr10:uidLastSave="{00000000-0000-0000-0000-000000000000}"/>
  <bookViews>
    <workbookView xWindow="44800" yWindow="2300" windowWidth="38400" windowHeight="21100" tabRatio="945" firstSheet="27" activeTab="36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H2126" i="1" s="1"/>
  <c r="O502" i="97" s="1"/>
  <c r="I507" i="98" s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H2047" i="1" s="1"/>
  <c r="O447" i="97" s="1"/>
  <c r="I452" i="98" s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H1946" i="1" s="1"/>
  <c r="O367" i="97" s="1"/>
  <c r="I372" i="98" s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H1911" i="1" s="1"/>
  <c r="O341" i="97" s="1"/>
  <c r="I346" i="98" s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I518" i="98" s="1"/>
  <c r="O492" i="97"/>
  <c r="I497" i="98" s="1"/>
  <c r="O466" i="97"/>
  <c r="I471" i="98" s="1"/>
  <c r="O445" i="97"/>
  <c r="I450" i="98" s="1"/>
  <c r="O423" i="97"/>
  <c r="I428" i="98" s="1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55" i="97"/>
  <c r="I360" i="98" s="1"/>
  <c r="O350" i="97"/>
  <c r="I355" i="98" s="1"/>
  <c r="O349" i="97"/>
  <c r="I354" i="98" s="1"/>
  <c r="O340" i="97"/>
  <c r="I345" i="98" s="1"/>
  <c r="O322" i="97"/>
  <c r="I319" i="98" s="1"/>
  <c r="E469" i="98"/>
  <c r="I519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I379" i="36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O381" i="17" l="1"/>
  <c r="I401" i="36" s="1"/>
  <c r="O348" i="17"/>
  <c r="I357" i="36" s="1"/>
  <c r="O367" i="17"/>
  <c r="I387" i="36" s="1"/>
  <c r="O374" i="17"/>
  <c r="I394" i="36" s="1"/>
  <c r="O360" i="17"/>
  <c r="I380" i="36" s="1"/>
  <c r="O313" i="17"/>
  <c r="R333" i="36" s="1"/>
  <c r="H2046" i="1"/>
  <c r="O446" i="97" s="1"/>
  <c r="I451" i="98" s="1"/>
  <c r="H1805" i="1"/>
  <c r="O262" i="97" s="1"/>
  <c r="I261" i="98" s="1"/>
  <c r="O357" i="17"/>
  <c r="I377" i="36" s="1"/>
  <c r="O345" i="17"/>
  <c r="I354" i="36" s="1"/>
  <c r="H2044" i="1"/>
  <c r="O444" i="97" s="1"/>
  <c r="I449" i="98" s="1"/>
  <c r="O331" i="17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<sst xmlns="http://schemas.openxmlformats.org/spreadsheetml/2006/main" count="11517" uniqueCount="2290">
  <si>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</si>
  <si>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</si>
  <si>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</si>
  <si>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</si>
  <si>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</si>
  <si>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</si>
  <si>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</si>
  <si>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</si>
  <si>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</si>
  <si>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</si>
  <si>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</si>
  <si>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</si>
  <si>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</si>
  <si>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</si>
  <si>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</si>
  <si>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</si>
  <si>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</si>
  <si>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</si>
  <si>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</si>
  <si>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</si>
  <si>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</si>
  <si>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</si>
  <si>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</si>
  <si>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</si>
  <si>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</si>
  <si>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</si>
  <si>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</si>
  <si>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</si>
  <si>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</si>
  <si>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</si>
  <si>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</si>
  <si>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</si>
  <si>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</si>
  <si>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</si>
  <si>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</si>
  <si>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</si>
  <si>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</si>
  <si>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</si>
  <si>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</si>
  <si>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</si>
  <si>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</si>
  <si>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</si>
  <si>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</si>
  <si>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</si>
  <si>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</si>
  <si>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</si>
  <si>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</si>
  <si>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</si>
  <si>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</si>
  <si>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</si>
  <si>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</si>
  <si>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</si>
  <si>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</si>
  <si>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</si>
  <si>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</si>
  <si>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</si>
  <si>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</si>
  <si>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</si>
  <si>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</si>
  <si>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</si>
  <si>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</si>
  <si>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</si>
  <si>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</si>
  <si>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</si>
  <si>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</si>
  <si>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</si>
  <si>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</si>
  <si>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</si>
  <si>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</si>
  <si>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</si>
  <si>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</si>
  <si>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</si>
  <si>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</si>
  <si>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</si>
  <si>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</si>
  <si>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</si>
  <si>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</si>
  <si>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</si>
  <si>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</si>
  <si>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</si>
  <si>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</si>
  <si>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</si>
  <si>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</si>
  <si>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</si>
  <si>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</si>
  <si>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</si>
  <si>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</si>
  <si>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</si>
  <si>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</si>
  <si>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</si>
  <si>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</si>
  <si>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</si>
  <si>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</si>
  <si>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</si>
  <si>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</si>
  <si>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</si>
  <si>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</si>
  <si>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</si>
  <si>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</si>
  <si>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</si>
  <si>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</si>
  <si>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</si>
  <si>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</si>
  <si>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</si>
  <si>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</si>
  <si>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</si>
  <si>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</si>
  <si>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</si>
  <si>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</si>
  <si>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</si>
  <si>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</si>
  <si>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</si>
  <si>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</si>
  <si>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</si>
  <si>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</si>
  <si>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</si>
  <si>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</si>
  <si>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</si>
  <si>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</si>
  <si>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</si>
  <si>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</si>
  <si>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</si>
  <si>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</si>
  <si>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</si>
  <si>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</si>
  <si>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</si>
  <si>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</si>
  <si>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</si>
  <si>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</si>
  <si>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</si>
  <si>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</si>
  <si>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</si>
  <si>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</si>
  <si>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</si>
  <si>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</si>
  <si>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</si>
  <si>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</si>
  <si>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</si>
  <si>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</si>
  <si>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</si>
  <si>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</si>
  <si>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</si>
  <si>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</si>
  <si>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</si>
  <si>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</si>
  <si>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</si>
  <si>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</si>
  <si>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</si>
  <si>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</si>
  <si>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</si>
  <si>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</si>
  <si>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</si>
  <si>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</si>
  <si>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</si>
  <si>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</si>
  <si>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</si>
  <si>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</si>
  <si>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</si>
  <si>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</si>
  <si>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</si>
  <si>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</si>
  <si>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</si>
  <si>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</si>
  <si>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</si>
  <si>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</si>
  <si>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</si>
  <si>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</si>
  <si>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</si>
  <si>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</si>
  <si>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</si>
  <si>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</si>
  <si>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</si>
  <si>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</si>
  <si>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</si>
  <si>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</si>
  <si>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</si>
  <si>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</si>
  <si>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</si>
  <si>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</si>
  <si>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</si>
  <si>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</si>
  <si>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</si>
  <si>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</si>
  <si>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</si>
  <si>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</si>
  <si>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</si>
  <si>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</si>
  <si>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</si>
  <si>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</si>
  <si>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</si>
  <si>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</si>
  <si>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</si>
  <si>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</si>
  <si>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</si>
  <si>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</si>
  <si>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</si>
  <si>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</si>
  <si>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</si>
  <si>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</si>
  <si>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</si>
  <si>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</si>
  <si>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</si>
  <si>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</si>
  <si>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</si>
  <si>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</si>
  <si>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</si>
  <si>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</si>
  <si>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</si>
  <si>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</si>
  <si>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</si>
  <si>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</si>
  <si>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</si>
  <si>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</si>
  <si>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</si>
  <si>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</si>
  <si>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</si>
  <si>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</si>
  <si>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</si>
  <si>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</si>
  <si>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</si>
  <si>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</si>
  <si>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</si>
  <si>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</si>
  <si>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</si>
  <si>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</si>
  <si>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</si>
  <si>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</si>
  <si>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</si>
  <si>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</si>
  <si>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</si>
  <si>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</si>
  <si>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</si>
  <si>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</si>
  <si>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</si>
  <si>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</si>
  <si>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</si>
  <si>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</si>
  <si>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</si>
  <si>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</si>
  <si>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</si>
  <si>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</si>
  <si>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</si>
  <si>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</si>
  <si>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</si>
  <si>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</si>
  <si>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</si>
  <si>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</si>
  <si>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</si>
  <si>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</si>
  <si>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</si>
  <si>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</si>
  <si>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</si>
  <si>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</si>
  <si>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</si>
  <si>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</si>
  <si>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</si>
  <si>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</si>
  <si>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</si>
  <si>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</si>
  <si>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</si>
  <si>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</si>
  <si>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</si>
  <si>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</si>
  <si>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</si>
  <si>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</si>
  <si>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</si>
  <si>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</si>
  <si>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</si>
  <si>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</si>
  <si>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</si>
  <si>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</si>
  <si>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</si>
  <si>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</si>
  <si>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</si>
  <si>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</si>
  <si>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</si>
  <si>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</si>
  <si>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</si>
  <si>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</si>
  <si>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</si>
  <si>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</si>
  <si>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</si>
  <si>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</si>
  <si>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</si>
  <si>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</si>
  <si>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</si>
  <si>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</si>
  <si>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</si>
  <si>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</si>
  <si>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</si>
  <si>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</si>
  <si>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</si>
  <si>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</si>
  <si>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</si>
  <si>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</si>
  <si>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</si>
  <si>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</si>
  <si>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</si>
  <si>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</si>
  <si>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</si>
  <si>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</si>
  <si>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</si>
  <si>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</si>
  <si>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</si>
  <si>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</si>
  <si>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</si>
  <si>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</si>
  <si>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</si>
  <si>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</si>
  <si>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</si>
  <si>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</si>
  <si>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</si>
  <si>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</si>
  <si>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</si>
  <si>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</si>
  <si>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</si>
  <si>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</si>
  <si>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</si>
  <si>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</si>
  <si>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</si>
  <si>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</si>
  <si>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</si>
  <si>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</si>
  <si>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</si>
  <si>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</si>
  <si>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</si>
  <si>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</si>
  <si>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</si>
  <si>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</si>
  <si>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</si>
  <si>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</si>
  <si>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</si>
  <si>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</si>
  <si>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</si>
  <si>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</si>
  <si>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</si>
  <si>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</si>
  <si>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</si>
  <si>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</si>
  <si>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</si>
  <si>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</si>
  <si>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</si>
  <si>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</si>
  <si>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</si>
  <si>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</si>
  <si>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</si>
  <si>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</si>
  <si>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</si>
  <si>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</si>
  <si>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</si>
  <si>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</si>
  <si>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</si>
  <si>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</si>
  <si>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</si>
  <si>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</si>
  <si>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</si>
  <si>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</si>
  <si>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</si>
  <si>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</si>
  <si>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</si>
  <si>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</si>
  <si>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</si>
  <si>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</si>
  <si>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</si>
  <si>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</si>
  <si>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</si>
  <si>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</si>
  <si>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</si>
  <si>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</si>
  <si>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</si>
  <si>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</si>
  <si>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</si>
  <si>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</si>
  <si>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</si>
  <si>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</si>
  <si>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</si>
  <si>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</si>
  <si>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</si>
  <si>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</si>
  <si>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</si>
  <si>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</si>
  <si>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</si>
  <si>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</si>
  <si>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</si>
  <si>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</si>
  <si>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</si>
  <si>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</si>
  <si>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</si>
  <si>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</si>
  <si>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</si>
  <si>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</si>
  <si>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</si>
  <si>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</si>
  <si>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</si>
  <si>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</si>
  <si>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</si>
  <si>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</si>
  <si>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</si>
  <si>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</si>
  <si>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</si>
  <si>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</si>
  <si>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</si>
  <si>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</si>
  <si>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</si>
  <si>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</si>
  <si>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</si>
  <si>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</si>
  <si>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</si>
  <si>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</si>
  <si>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</si>
  <si>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</si>
  <si>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</si>
  <si>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</si>
  <si>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</si>
  <si>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</si>
  <si>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</si>
  <si>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</si>
  <si>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</si>
  <si>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</si>
  <si>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</si>
  <si>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</si>
  <si>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</si>
  <si>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</si>
  <si>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</si>
  <si>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</si>
  <si>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</si>
  <si>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</si>
  <si>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</si>
  <si>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</si>
  <si>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</si>
  <si>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</si>
  <si>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</si>
  <si>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</si>
  <si>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</si>
  <si>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</si>
  <si>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</si>
  <si>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</si>
  <si>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</si>
  <si>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</si>
  <si>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</si>
  <si>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</si>
  <si>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</si>
  <si>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</si>
  <si>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</si>
  <si>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</si>
  <si>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</si>
  <si>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</si>
  <si>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</si>
  <si>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</si>
  <si>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</si>
  <si>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</si>
  <si>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</si>
  <si>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</si>
  <si>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</si>
  <si>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</si>
  <si>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</si>
  <si>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</si>
  <si>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</si>
  <si>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</si>
  <si>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</si>
  <si>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</si>
  <si>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</si>
  <si>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</si>
  <si>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</si>
  <si>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</si>
  <si>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</si>
  <si>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</si>
  <si>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</si>
  <si>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</si>
  <si>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</si>
  <si>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</si>
  <si>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</si>
  <si>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</si>
  <si>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</si>
  <si>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</si>
  <si>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</si>
  <si>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</si>
  <si>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</si>
  <si>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</si>
  <si>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</si>
  <si>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</si>
  <si>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</si>
  <si>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</si>
  <si>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</si>
  <si>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</si>
  <si>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</si>
  <si>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</si>
  <si>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</si>
  <si>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</si>
  <si>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</si>
  <si>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</si>
  <si>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</si>
  <si>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</si>
  <si>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</si>
  <si>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</si>
  <si>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</si>
  <si>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</si>
  <si>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</si>
  <si>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</si>
  <si>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</si>
  <si>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</si>
  <si>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</si>
  <si>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</si>
  <si>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</si>
  <si>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</si>
  <si>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</si>
  <si>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</si>
  <si>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</si>
  <si>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</si>
  <si>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</si>
  <si>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</si>
  <si>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</si>
  <si>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</si>
  <si>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</si>
  <si>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</si>
  <si>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</si>
  <si>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</si>
  <si>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</si>
  <si>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</si>
  <si>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</si>
  <si>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</si>
  <si>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</si>
  <si>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</si>
  <si>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</si>
  <si>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</si>
  <si>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</si>
  <si>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</si>
  <si>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</si>
  <si>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</si>
  <si>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</si>
  <si>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</si>
  <si>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</si>
  <si>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</si>
  <si>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</si>
  <si>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</si>
  <si>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</si>
  <si>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</si>
  <si>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</si>
  <si>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</si>
  <si>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</si>
  <si>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</si>
  <si>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</si>
  <si>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</si>
  <si>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</si>
  <si>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</si>
  <si>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</si>
  <si>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</si>
  <si>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</si>
  <si>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</si>
  <si>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</si>
  <si>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</si>
  <si>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</si>
  <si>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</si>
  <si>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</si>
  <si>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</si>
  <si>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</si>
  <si>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</si>
  <si>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</si>
  <si>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</si>
  <si>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</si>
  <si>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</si>
  <si>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</si>
  <si>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</si>
  <si>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</si>
  <si>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</si>
  <si>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</si>
  <si>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</si>
  <si>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</si>
  <si>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</si>
  <si>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</si>
  <si>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</si>
  <si>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</si>
  <si>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</si>
  <si>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</si>
  <si>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</si>
  <si>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</si>
  <si>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</si>
  <si>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</si>
  <si>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</si>
  <si>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</si>
  <si>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</si>
  <si>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</si>
  <si>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</si>
  <si>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</si>
  <si>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</si>
  <si>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</si>
  <si>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</si>
  <si>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</si>
  <si>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</si>
  <si>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</si>
  <si>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</si>
  <si>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</si>
  <si>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</si>
  <si>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</si>
  <si>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</si>
  <si>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</si>
  <si>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</si>
  <si>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</si>
  <si>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</si>
  <si>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</si>
  <si>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</si>
  <si>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</si>
  <si>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</si>
  <si>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</si>
  <si>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</si>
  <si>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</si>
  <si>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</si>
  <si>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</si>
  <si>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</si>
  <si>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</si>
  <si>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</si>
  <si>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</si>
  <si>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</si>
  <si>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</si>
  <si>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</si>
  <si>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</si>
  <si>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</si>
  <si>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</si>
  <si>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</si>
  <si>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</si>
  <si>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</si>
  <si>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</si>
  <si>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</si>
  <si>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</si>
  <si>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</si>
  <si>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</si>
  <si>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</si>
  <si>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</si>
  <si>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</si>
  <si>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</si>
  <si>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</si>
  <si>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</si>
  <si>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</si>
  <si>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</si>
  <si>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</si>
  <si>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</si>
  <si>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</si>
  <si>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</si>
  <si>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</si>
  <si>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</si>
  <si>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</si>
  <si>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</si>
  <si>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</si>
  <si>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</si>
  <si>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</si>
  <si>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</si>
  <si>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</si>
  <si>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</si>
  <si>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</si>
  <si>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</si>
  <si>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</si>
  <si>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</si>
  <si>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</si>
  <si>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</si>
  <si>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</si>
  <si>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</si>
  <si>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</si>
  <si>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</si>
  <si>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</si>
  <si>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</si>
  <si>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</si>
  <si>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</si>
  <si>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</si>
  <si>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</si>
  <si>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</si>
  <si>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</si>
  <si>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</si>
  <si>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</si>
  <si>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</si>
  <si>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</si>
  <si>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</si>
  <si>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</si>
  <si>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</si>
  <si>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</si>
  <si>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</si>
  <si>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</si>
  <si>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</si>
  <si>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</si>
  <si>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</si>
  <si>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</si>
  <si>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</si>
  <si>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</si>
  <si>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</si>
  <si>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</si>
  <si>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</si>
  <si>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</si>
  <si>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</si>
  <si>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</si>
  <si>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</si>
  <si>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</si>
  <si>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</si>
  <si>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</si>
  <si>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</si>
  <si>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</si>
  <si>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</si>
  <si>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</si>
  <si>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</si>
  <si>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</si>
  <si>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</si>
  <si>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</si>
  <si>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</si>
  <si>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</si>
  <si>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</si>
  <si>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</si>
  <si>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</si>
  <si>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</si>
  <si>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</si>
  <si>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</si>
  <si>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</si>
  <si>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</si>
  <si>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</si>
  <si>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</si>
  <si>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</si>
  <si>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</si>
  <si>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</si>
  <si>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</si>
  <si>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</si>
  <si>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</si>
  <si>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</si>
  <si>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</si>
  <si>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</si>
  <si>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</si>
  <si>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</si>
  <si>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</si>
  <si>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</si>
  <si>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</si>
  <si>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</si>
  <si>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</si>
  <si>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</si>
  <si>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</si>
  <si>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</si>
  <si>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</si>
  <si>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</si>
  <si>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</si>
  <si>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</si>
  <si>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</si>
  <si>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</si>
  <si>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</si>
  <si>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</si>
  <si>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</si>
  <si>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</si>
  <si>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</si>
  <si>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</si>
  <si>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</si>
  <si>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</si>
  <si>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</si>
  <si>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</si>
  <si>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</si>
  <si>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</si>
  <si>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</si>
  <si>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</si>
  <si>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</si>
  <si>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</si>
  <si>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</si>
  <si>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</si>
  <si>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</si>
  <si>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</si>
  <si>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</si>
  <si>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</si>
  <si>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</si>
  <si>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</si>
  <si>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</si>
  <si>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</si>
  <si>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</si>
  <si>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</si>
  <si>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</si>
  <si>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</si>
  <si>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</si>
  <si>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</si>
  <si>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</si>
  <si>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</si>
  <si>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</si>
  <si>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</si>
  <si>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</si>
  <si>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</si>
  <si>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</si>
  <si>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</si>
  <si>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</si>
  <si>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</si>
  <si>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</si>
  <si>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</si>
  <si>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</si>
  <si>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</si>
  <si>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</si>
  <si>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</si>
  <si>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</si>
  <si>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</si>
  <si>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</si>
  <si>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</si>
  <si>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</si>
  <si>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</si>
  <si>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</si>
  <si>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</si>
  <si>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</si>
  <si>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</si>
  <si>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</si>
  <si>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</si>
  <si>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</si>
  <si>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</si>
  <si>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</si>
  <si>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</si>
  <si>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</si>
  <si>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</si>
  <si>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</si>
  <si>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</si>
  <si>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</si>
  <si>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</si>
  <si>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</si>
  <si>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</si>
  <si>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</si>
  <si>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</si>
  <si>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</si>
  <si>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</si>
  <si>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</si>
  <si>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</si>
  <si>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</si>
  <si>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</si>
  <si>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</si>
  <si>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</si>
  <si>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</si>
  <si>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</si>
  <si>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</si>
  <si>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</si>
  <si>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</si>
  <si>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</si>
  <si>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</si>
  <si>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</si>
  <si>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</si>
  <si>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</si>
  <si>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</si>
  <si>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</si>
  <si>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</si>
  <si>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</si>
  <si>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</si>
  <si>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</si>
  <si>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</si>
  <si>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</si>
  <si>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</si>
  <si>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</si>
  <si>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</si>
  <si>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</si>
  <si>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</si>
  <si>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</si>
  <si>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</si>
  <si>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</si>
  <si>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</si>
  <si>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</si>
  <si>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</si>
  <si>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</si>
  <si>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</si>
  <si>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</si>
  <si>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</si>
  <si>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</si>
  <si>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</si>
  <si>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</si>
  <si>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</si>
  <si>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</si>
  <si>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</si>
  <si>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</si>
  <si>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</si>
  <si>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</si>
  <si>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</si>
  <si>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</si>
  <si>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</si>
  <si>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</si>
  <si>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</si>
  <si>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</si>
  <si>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</si>
  <si>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</si>
  <si>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</si>
  <si>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</si>
  <si>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</si>
  <si>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</si>
  <si>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</si>
  <si>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</si>
  <si>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</si>
  <si>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</si>
  <si>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</si>
  <si>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</si>
  <si>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</si>
  <si>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</si>
  <si>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</si>
  <si>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</si>
  <si>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</si>
  <si>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</si>
  <si>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</si>
  <si>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</si>
  <si>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</si>
  <si>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</si>
  <si>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</si>
  <si>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</si>
  <si>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</si>
  <si>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</si>
  <si>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</si>
  <si>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</si>
  <si>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</si>
  <si>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</si>
  <si>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</si>
  <si>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</si>
  <si>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</si>
  <si>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</si>
  <si>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</si>
  <si>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</si>
  <si>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</si>
  <si>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</si>
  <si>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</si>
  <si>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</si>
  <si>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</si>
  <si>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</si>
  <si>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</si>
  <si>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</si>
  <si>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</si>
  <si>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</si>
  <si>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</si>
  <si>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</si>
  <si>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</si>
  <si>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</si>
  <si>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</si>
  <si>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</si>
  <si>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</si>
  <si>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</si>
  <si>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</si>
  <si>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</si>
  <si>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</si>
  <si>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</si>
  <si>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</si>
  <si>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</si>
  <si>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</si>
  <si>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</si>
  <si>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</si>
  <si>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</si>
  <si>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</si>
  <si>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</si>
  <si>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</si>
  <si>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</si>
  <si>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</si>
  <si>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</si>
  <si>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</si>
  <si>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</si>
  <si>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</si>
  <si>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</si>
  <si>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</si>
  <si>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</si>
  <si>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</si>
  <si>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</si>
  <si>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</si>
  <si>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</si>
  <si>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</si>
  <si>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</si>
  <si>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</si>
  <si>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</si>
  <si>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</si>
  <si>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</si>
  <si>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</si>
  <si>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</si>
  <si>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</si>
  <si>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</si>
  <si>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</si>
  <si>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</si>
  <si>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</si>
  <si>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</si>
  <si>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</si>
  <si>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</si>
  <si>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</si>
  <si>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</si>
  <si>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</si>
  <si>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</si>
  <si>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</si>
  <si>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</si>
  <si>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</si>
  <si>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</si>
  <si>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</si>
  <si>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</si>
  <si>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</si>
  <si>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</si>
  <si>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</si>
  <si>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</si>
  <si>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</si>
  <si>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</si>
  <si>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</si>
  <si>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</si>
  <si>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</si>
  <si>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</si>
  <si>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</si>
  <si>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</si>
  <si>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</si>
  <si>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</si>
  <si>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</si>
  <si>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</si>
  <si>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</si>
  <si>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</si>
  <si>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</si>
  <si>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</si>
  <si>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</si>
  <si>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</si>
  <si>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</si>
  <si>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</si>
  <si>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</si>
  <si>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</si>
  <si>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</si>
  <si>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</si>
  <si>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</si>
  <si>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</si>
  <si>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</si>
  <si>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</si>
  <si>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</si>
  <si>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</si>
  <si>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</si>
  <si>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</si>
  <si>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</si>
  <si>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</si>
  <si>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</si>
  <si>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</si>
  <si>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</si>
  <si>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</si>
  <si>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</si>
  <si>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</si>
  <si>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</si>
  <si>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</si>
  <si>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</si>
  <si>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</si>
  <si>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</si>
  <si>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</si>
  <si>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</si>
  <si>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</si>
  <si>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</si>
  <si>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</si>
  <si>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</si>
  <si>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</si>
  <si>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</si>
  <si>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</si>
  <si>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</si>
  <si>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</si>
  <si>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</si>
  <si>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</si>
  <si>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</si>
  <si>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</si>
  <si>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</si>
  <si>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</si>
  <si>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</si>
  <si>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</si>
  <si>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</si>
  <si>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</si>
  <si>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</si>
  <si>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</si>
  <si>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</si>
  <si>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</si>
  <si>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</si>
  <si>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</si>
  <si>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</si>
  <si>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</si>
  <si>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</si>
  <si>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</si>
  <si>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</si>
  <si>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</si>
  <si>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</si>
  <si>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</si>
  <si>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</si>
  <si>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</si>
  <si>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</si>
  <si>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</si>
  <si>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</si>
  <si>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</si>
  <si>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</si>
  <si>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</si>
  <si>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</si>
  <si>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</si>
  <si>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</si>
  <si>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</si>
  <si>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</si>
  <si>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</si>
  <si>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</si>
  <si>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</si>
  <si>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</si>
  <si>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</si>
  <si>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</si>
  <si>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</si>
  <si>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</si>
  <si>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</si>
  <si>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</si>
  <si>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</si>
  <si>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</si>
  <si>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</si>
  <si>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</si>
  <si>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</si>
  <si>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</si>
  <si>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</si>
  <si>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</si>
  <si>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</si>
  <si>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</si>
  <si>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</si>
  <si>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</si>
  <si>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</si>
  <si>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</si>
  <si>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</si>
  <si>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</si>
  <si>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</si>
  <si>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</si>
  <si>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</si>
  <si>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</si>
  <si>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</si>
  <si>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</si>
  <si>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</si>
  <si>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</si>
  <si>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</si>
  <si>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</si>
  <si>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</si>
  <si>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</si>
  <si>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</si>
  <si>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</si>
  <si>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</si>
  <si>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</si>
  <si>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</si>
  <si>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</si>
  <si>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</si>
  <si>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</si>
  <si>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</si>
  <si>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</si>
  <si>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</si>
  <si>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</si>
  <si>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</si>
  <si>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</si>
  <si>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</si>
  <si>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</si>
  <si>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</si>
  <si>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</si>
  <si>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</si>
  <si>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</si>
  <si>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</si>
  <si>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</si>
  <si>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</si>
  <si>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</si>
  <si>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</si>
  <si>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</si>
  <si>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</si>
  <si>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</si>
  <si>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</si>
  <si>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</si>
  <si>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</si>
  <si>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</si>
  <si>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</si>
  <si>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</si>
  <si>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</si>
  <si>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</si>
  <si>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</si>
  <si>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</si>
  <si>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</si>
  <si>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</si>
  <si>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</si>
  <si>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</si>
  <si>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</si>
  <si>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</si>
  <si>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</si>
  <si>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</si>
  <si>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</si>
  <si>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</si>
  <si>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</si>
  <si>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</si>
  <si>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</si>
  <si>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</si>
  <si>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</si>
  <si>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</si>
  <si>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</si>
  <si>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</si>
  <si>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</si>
  <si>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</si>
  <si>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</si>
  <si>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</si>
  <si>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</si>
  <si>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</si>
  <si>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</si>
  <si>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</si>
  <si>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</si>
  <si>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</si>
  <si>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</si>
  <si>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</si>
  <si>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</si>
  <si>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</si>
  <si>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</si>
  <si>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</si>
  <si>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</si>
  <si>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</si>
  <si>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</si>
  <si>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</si>
  <si>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</si>
  <si>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</si>
  <si>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</si>
  <si>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</si>
  <si>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</si>
  <si>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</si>
  <si>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</si>
  <si>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</si>
  <si>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</si>
  <si>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</si>
  <si>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</si>
  <si>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</si>
  <si>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</si>
  <si>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</si>
  <si>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</si>
  <si>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</si>
  <si>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</si>
  <si>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</si>
  <si>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</si>
  <si>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</si>
  <si>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</si>
  <si>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</si>
  <si>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</si>
  <si>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</si>
  <si>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</si>
  <si>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</si>
  <si>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</si>
  <si>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</si>
  <si>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</si>
  <si>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</si>
  <si>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</si>
  <si>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</si>
  <si>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</si>
  <si>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</si>
  <si>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</si>
  <si>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</si>
  <si>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</si>
  <si>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</si>
  <si>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</si>
  <si>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</si>
  <si>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</si>
  <si>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</si>
  <si>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</si>
  <si>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</si>
  <si>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</si>
  <si>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</si>
  <si>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</si>
  <si>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</si>
  <si>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</si>
  <si>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</si>
  <si>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</si>
  <si>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</si>
  <si>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</si>
  <si>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</si>
  <si>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</si>
  <si>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</si>
  <si>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</si>
  <si>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</si>
  <si>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</si>
  <si>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</si>
  <si>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</si>
  <si>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</si>
  <si>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</si>
  <si>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</si>
  <si>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</si>
  <si>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</si>
  <si>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</si>
  <si>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</si>
  <si>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</si>
  <si>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</si>
  <si>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</si>
  <si>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</si>
  <si>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</si>
  <si>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</si>
  <si>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</si>
  <si>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</si>
  <si>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</si>
  <si>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</si>
  <si>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</si>
  <si>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</si>
  <si>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</si>
  <si>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</si>
  <si>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</si>
  <si>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</si>
  <si>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</si>
  <si>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</si>
  <si>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</si>
  <si>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</si>
  <si>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</si>
  <si>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</si>
  <si>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</si>
  <si>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</si>
  <si>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</si>
  <si>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</si>
  <si>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</si>
  <si>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</si>
  <si>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</si>
  <si>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</si>
  <si>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</si>
  <si>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</si>
  <si>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</si>
  <si>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</si>
  <si>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</si>
  <si>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</si>
  <si>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</si>
  <si>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</si>
  <si>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</si>
  <si>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</si>
  <si>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</si>
  <si>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</si>
  <si>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</si>
  <si>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</si>
  <si>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</si>
  <si>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</si>
  <si>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</si>
  <si>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</si>
  <si>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</si>
  <si>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</si>
  <si>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</si>
  <si>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</si>
  <si>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</si>
  <si>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</si>
  <si>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</si>
  <si>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</si>
  <si>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</si>
  <si>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</si>
  <si>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</si>
  <si>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</si>
  <si>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</si>
  <si>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</si>
  <si>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</si>
  <si>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</si>
  <si>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</si>
  <si>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</si>
  <si>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</si>
  <si>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</si>
  <si>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</si>
  <si>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</si>
  <si>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</si>
  <si>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</si>
  <si>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</si>
  <si>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</si>
  <si>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</si>
  <si>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</si>
  <si>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</si>
  <si>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</si>
  <si>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</si>
  <si>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</si>
  <si>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</si>
  <si>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</si>
  <si>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</si>
  <si>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</si>
  <si>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</si>
  <si>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</si>
  <si>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</si>
  <si>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</si>
  <si>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</si>
  <si>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</si>
  <si>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</si>
  <si>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</si>
  <si>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</si>
  <si>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</si>
  <si>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</si>
  <si>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</si>
  <si>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</si>
  <si>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</si>
  <si>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</si>
  <si>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</si>
  <si>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</si>
  <si>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</si>
  <si>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</si>
  <si>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</si>
  <si>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</si>
  <si>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</si>
  <si>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</si>
  <si>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</si>
  <si>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</si>
  <si>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</si>
  <si>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</si>
  <si>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</si>
  <si>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</si>
  <si>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</si>
  <si>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</si>
  <si>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</si>
  <si>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</si>
  <si>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</si>
  <si>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</si>
  <si>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</si>
  <si>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</si>
  <si>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</si>
  <si>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</si>
  <si>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</si>
  <si>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</si>
  <si>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</si>
  <si>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</si>
  <si>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</si>
  <si>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</si>
  <si>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</si>
  <si>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</si>
  <si>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</si>
  <si>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</si>
  <si>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</si>
  <si>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</si>
  <si>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</si>
  <si>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</si>
  <si>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</si>
  <si>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</si>
  <si>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</si>
  <si>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</si>
  <si>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</si>
  <si>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</si>
  <si>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</si>
  <si>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</si>
  <si>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</si>
  <si>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</si>
  <si>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</si>
  <si>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</si>
  <si>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</si>
  <si>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</si>
  <si>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</si>
  <si>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</si>
  <si>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</si>
  <si>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</si>
  <si>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</si>
  <si>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</si>
  <si>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</si>
  <si>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</si>
  <si>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</si>
  <si>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</si>
  <si>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</si>
  <si>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</si>
  <si>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</si>
  <si>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</si>
  <si>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</si>
  <si>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</si>
  <si>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</si>
  <si>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</si>
  <si>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</si>
  <si>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</si>
  <si>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</si>
  <si>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</si>
  <si>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</si>
  <si>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</si>
  <si>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</si>
  <si>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</si>
  <si>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</si>
  <si>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</si>
  <si>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</si>
  <si>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</si>
  <si>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</si>
  <si>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</si>
  <si>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</si>
  <si>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</si>
  <si>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</si>
  <si>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</si>
  <si>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</si>
  <si>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</si>
  <si>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</si>
  <si>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</si>
  <si>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</si>
  <si>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</si>
  <si>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</si>
  <si>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</si>
  <si>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</si>
  <si>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</si>
  <si>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</si>
  <si>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</si>
  <si>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</si>
  <si>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</si>
  <si>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</si>
  <si>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</si>
  <si>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</si>
  <si>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</si>
  <si>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</si>
  <si>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</si>
  <si>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</si>
  <si>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</si>
  <si>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</si>
  <si>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</si>
  <si>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</si>
  <si>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</si>
  <si>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</si>
  <si>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</si>
  <si>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</si>
  <si>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</si>
  <si>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</si>
  <si>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</si>
  <si>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</si>
  <si>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</si>
  <si>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</si>
  <si>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</si>
  <si>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</si>
  <si>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</si>
  <si>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</si>
  <si>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</si>
  <si>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</si>
  <si>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</si>
  <si>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</si>
  <si>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</si>
  <si>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</si>
  <si>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</si>
  <si>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</si>
  <si>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</si>
  <si>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</si>
  <si>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</si>
  <si>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</si>
  <si>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</si>
  <si>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</si>
  <si>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</si>
  <si>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</si>
  <si>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</si>
  <si>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</si>
  <si>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</si>
  <si>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</si>
  <si>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</si>
  <si>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</si>
  <si>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</si>
  <si>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</si>
  <si>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</si>
  <si>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</si>
  <si>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</si>
  <si>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</si>
  <si>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</si>
  <si>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</si>
  <si>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</si>
  <si>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</si>
  <si>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</si>
  <si>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</si>
  <si>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</si>
  <si>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</si>
  <si>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</si>
  <si>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</si>
  <si>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</si>
  <si>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</si>
  <si>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</si>
  <si>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</si>
  <si>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</si>
  <si>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</si>
  <si>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</si>
  <si>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</si>
  <si>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</si>
  <si>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</si>
  <si>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</si>
  <si>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</si>
  <si>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</si>
  <si>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</si>
  <si>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</si>
  <si>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</si>
  <si>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</si>
  <si>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</si>
  <si>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</si>
  <si>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</si>
  <si>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</si>
  <si>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</si>
  <si>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</si>
  <si>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</si>
  <si>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</si>
  <si>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</si>
  <si>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</si>
  <si>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</si>
  <si>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</si>
  <si>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</si>
  <si>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</si>
  <si>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</si>
  <si>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</si>
  <si>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</si>
  <si>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</si>
  <si>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</si>
  <si>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</si>
  <si>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</si>
  <si>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</si>
  <si>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</si>
  <si>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</si>
  <si>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</si>
  <si>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</si>
  <si>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</si>
  <si>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</si>
  <si>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</si>
  <si>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</si>
  <si>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</si>
  <si>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</si>
  <si>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</si>
  <si>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</si>
  <si>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</si>
  <si>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</si>
  <si>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</si>
  <si>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</si>
  <si>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</si>
  <si>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</si>
  <si>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</si>
  <si>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</si>
  <si>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</si>
  <si>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</si>
  <si>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</si>
  <si>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</si>
  <si>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</si>
  <si>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</si>
  <si>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</si>
  <si>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</si>
  <si>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</si>
  <si>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</si>
  <si>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</si>
  <si>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</si>
  <si>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</si>
  <si>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</si>
  <si>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</si>
  <si>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</si>
  <si>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</si>
  <si>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</si>
  <si>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</si>
  <si>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</si>
  <si>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</si>
  <si>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</si>
  <si>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</si>
  <si>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</si>
  <si>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</si>
  <si>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</si>
  <si>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</si>
  <si>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</si>
  <si>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</si>
  <si>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</si>
  <si>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</si>
  <si>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</si>
  <si>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</si>
  <si>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</si>
  <si>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</si>
  <si>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</si>
  <si>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</si>
  <si>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</si>
  <si>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</si>
  <si>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</si>
  <si>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</si>
  <si>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</si>
  <si>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</si>
  <si>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</si>
  <si>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</si>
  <si>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</si>
  <si>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</si>
  <si>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</si>
  <si>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</si>
  <si>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</si>
  <si>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</si>
  <si>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</si>
  <si>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</si>
  <si>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</si>
  <si>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</si>
  <si>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</si>
  <si>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</si>
  <si>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</si>
  <si>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</si>
  <si>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</si>
  <si>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</si>
  <si>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</si>
  <si>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</si>
  <si>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</si>
  <si>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</si>
  <si>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</si>
  <si>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</si>
  <si>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</si>
  <si>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</si>
  <si>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</si>
  <si>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</si>
  <si>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</si>
  <si>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</si>
  <si>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</si>
  <si>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</si>
  <si>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</si>
  <si>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</si>
  <si>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</si>
  <si>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</si>
  <si>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</si>
  <si>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</si>
  <si>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</si>
  <si>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</si>
  <si>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</si>
  <si>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</si>
  <si>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</si>
  <si>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</si>
  <si>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</si>
  <si>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</si>
  <si>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</si>
  <si>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</si>
  <si>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</si>
  <si>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</si>
  <si>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</si>
  <si>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</si>
  <si>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</si>
  <si>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</si>
  <si>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</si>
  <si>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</si>
  <si>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</si>
  <si>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</si>
  <si>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</si>
  <si>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</si>
  <si>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</si>
  <si>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</si>
  <si>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</si>
  <si>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</si>
  <si>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</si>
  <si>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</si>
  <si>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</si>
  <si>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</si>
  <si>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</si>
  <si>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</si>
  <si>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</si>
  <si>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</si>
  <si>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</si>
  <si>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</si>
  <si>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</si>
  <si>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</si>
  <si>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</si>
  <si>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</si>
  <si>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</si>
  <si>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</si>
  <si>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</si>
  <si>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</si>
  <si>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</si>
  <si>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</si>
  <si>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</si>
  <si>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</si>
  <si>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</si>
  <si>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</si>
  <si>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</si>
  <si>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</si>
  <si>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</si>
  <si>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</si>
  <si>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</si>
  <si>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</si>
  <si>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</si>
  <si>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</si>
  <si>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</si>
  <si>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</si>
  <si>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</si>
  <si>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</si>
  <si>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</si>
  <si>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</si>
  <si>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</si>
  <si>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</si>
  <si>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</si>
  <si>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</si>
  <si>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</si>
  <si>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</si>
  <si>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</si>
  <si>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</si>
  <si>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</si>
  <si>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</si>
  <si>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</si>
  <si>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</si>
  <si>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</si>
  <si>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</si>
  <si>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</si>
  <si>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</si>
  <si>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</si>
  <si>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</si>
  <si>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</si>
  <si>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</si>
  <si>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</si>
  <si>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</si>
  <si>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</si>
  <si>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</si>
  <si>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</si>
  <si>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</si>
  <si>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</si>
  <si>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</si>
  <si>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</si>
  <si>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</si>
  <si>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</si>
  <si>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</si>
  <si>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</si>
  <si>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</si>
  <si>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</si>
  <si>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</si>
  <si>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</si>
  <si>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</si>
  <si>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</si>
  <si>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</si>
  <si>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</si>
  <si>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</si>
  <si>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</si>
  <si>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</si>
  <si>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</si>
  <si>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</si>
  <si>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</si>
  <si>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</si>
  <si>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</si>
  <si>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</si>
  <si>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</si>
  <si>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</si>
  <si>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</si>
  <si>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</si>
  <si>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</si>
  <si>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</si>
  <si>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</si>
  <si>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</si>
  <si>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</si>
  <si>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</si>
  <si>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</si>
  <si>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</si>
  <si>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</si>
  <si>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</si>
  <si>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</si>
  <si>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</si>
  <si>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</si>
  <si>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</si>
  <si>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</si>
  <si>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</si>
  <si>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</si>
  <si>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</si>
  <si>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</si>
  <si>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</si>
  <si>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</si>
  <si>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</si>
  <si>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</si>
  <si>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</si>
  <si>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</si>
  <si>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</si>
  <si>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</si>
  <si>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</si>
  <si>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</si>
  <si>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</si>
  <si>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</si>
  <si>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</si>
  <si>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</si>
  <si>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</si>
  <si>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</si>
  <si>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</si>
  <si>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</si>
  <si>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</si>
  <si>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</si>
  <si>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</si>
  <si>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</si>
  <si>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</si>
  <si>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</si>
  <si>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</si>
  <si>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</si>
  <si>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</si>
  <si>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</si>
  <si>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</si>
  <si>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</si>
  <si>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</si>
  <si>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</si>
  <si>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</si>
  <si>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</si>
  <si>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</si>
  <si>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</si>
  <si>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</si>
  <si>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</si>
  <si>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</si>
  <si>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</si>
  <si>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</si>
  <si>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</si>
  <si>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</si>
  <si>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</si>
  <si>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</si>
  <si>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</si>
  <si>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</si>
  <si>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</si>
  <si>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</si>
  <si>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</si>
  <si>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</si>
  <si>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</si>
  <si>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</si>
  <si>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</si>
  <si>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</si>
  <si>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</si>
  <si>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</si>
  <si>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</si>
  <si>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</si>
  <si>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</si>
  <si>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</si>
  <si>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</si>
  <si>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</si>
  <si>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</si>
  <si>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</si>
  <si>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</si>
  <si>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</si>
  <si>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</si>
  <si>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</si>
  <si>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</si>
  <si>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</si>
  <si>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</si>
  <si>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</si>
  <si>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</si>
  <si>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</si>
  <si>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</si>
  <si>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</si>
  <si>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</si>
  <si>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</si>
  <si>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</si>
  <si>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</si>
  <si>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</si>
  <si>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</si>
  <si>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</si>
  <si>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</si>
  <si>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</si>
  <si>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</si>
  <si>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</si>
  <si>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</si>
  <si>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</si>
  <si>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</si>
  <si>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</si>
  <si>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</si>
  <si>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</si>
  <si>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</si>
  <si>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</si>
  <si>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</si>
  <si>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</si>
  <si>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</si>
  <si>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</si>
  <si>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</si>
  <si>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</si>
  <si>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</si>
  <si>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</si>
  <si>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</si>
  <si>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</si>
  <si>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</si>
  <si>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</si>
  <si>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</si>
  <si>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</si>
  <si>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</si>
  <si>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</si>
  <si>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</si>
  <si>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</si>
  <si>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</si>
  <si>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</si>
  <si>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</si>
  <si>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</si>
  <si>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</si>
  <si>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</si>
  <si>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</si>
  <si>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</si>
  <si>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</si>
  <si>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</si>
  <si>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</si>
  <si>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</si>
  <si>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</si>
  <si>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</si>
  <si>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</si>
  <si>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</si>
  <si>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</si>
  <si>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</si>
  <si>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</si>
  <si>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</si>
  <si>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</si>
  <si>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</si>
  <si>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</si>
  <si>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</si>
  <si>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</si>
  <si>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</si>
  <si>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</si>
  <si>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</si>
  <si>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</si>
  <si>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</si>
  <si>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</si>
  <si>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</si>
  <si>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</si>
  <si>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</si>
  <si>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</si>
  <si>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</si>
  <si>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</si>
  <si>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</si>
  <si>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</si>
  <si>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</si>
  <si>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</si>
  <si>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</si>
  <si>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</si>
  <si>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</si>
  <si>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</si>
  <si>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</si>
  <si>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</si>
  <si>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</si>
  <si>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</si>
  <si>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</si>
  <si>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</si>
  <si>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</si>
  <si>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</si>
  <si>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</si>
  <si>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</si>
  <si>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</si>
  <si>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</si>
  <si>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</si>
  <si>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</si>
  <si>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</si>
  <si>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</si>
  <si>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</si>
  <si>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</si>
  <si>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</si>
  <si>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</si>
  <si>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</si>
  <si>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</si>
  <si>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</si>
  <si>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</si>
  <si>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</si>
  <si>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</si>
  <si>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</si>
  <si>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</si>
  <si>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</si>
  <si>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</si>
  <si>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</si>
  <si>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</si>
  <si>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</si>
  <si>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</si>
  <si>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</si>
  <si>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</si>
  <si>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</si>
  <si>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</si>
  <si>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</si>
  <si>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</si>
  <si>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</si>
  <si>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</si>
  <si>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</si>
  <si>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</si>
  <si>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</si>
  <si>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</si>
  <si>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</si>
  <si>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</si>
  <si>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</si>
  <si>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</si>
  <si>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</si>
  <si>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</si>
  <si>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</si>
  <si>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</si>
  <si>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</si>
  <si>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</si>
  <si>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</si>
  <si>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</si>
  <si>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</si>
  <si>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</si>
  <si>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</si>
  <si>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</si>
  <si>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</si>
  <si>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</si>
  <si>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</si>
  <si>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</si>
  <si>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</si>
  <si>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</si>
  <si>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</si>
  <si>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</si>
  <si>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</si>
  <si>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</si>
  <si>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</si>
  <si>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</si>
  <si>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</si>
  <si>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</si>
  <si>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</si>
  <si>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</si>
  <si>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</si>
  <si>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</si>
  <si>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</si>
  <si>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</si>
  <si>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</si>
  <si>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</si>
  <si>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</si>
  <si>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</si>
  <si>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</si>
  <si>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</si>
  <si>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</si>
  <si>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</si>
  <si>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</si>
  <si>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</si>
  <si>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</si>
  <si>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</si>
  <si>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</si>
  <si>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</si>
  <si>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</si>
  <si>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</si>
  <si>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</si>
  <si>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</si>
  <si>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</si>
  <si>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</si>
  <si>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</si>
  <si>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</si>
  <si>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</si>
  <si>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</si>
  <si>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</si>
  <si>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</si>
  <si>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</si>
  <si>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</si>
  <si>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</si>
  <si>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</si>
  <si>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</si>
  <si>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</si>
  <si>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</si>
  <si>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</si>
  <si>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</si>
  <si>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</si>
  <si>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</si>
  <si>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</si>
  <si>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</si>
  <si>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</si>
  <si>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</si>
  <si>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</si>
  <si>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</si>
  <si>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</si>
  <si>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</si>
  <si>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</si>
  <si>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</si>
  <si>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</si>
  <si>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</si>
  <si>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</si>
  <si>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</si>
  <si>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</si>
  <si>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</si>
  <si>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</si>
  <si>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</si>
  <si>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</si>
  <si>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</si>
  <si>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</si>
  <si>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</si>
  <si>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</si>
  <si>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</si>
  <si>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</si>
  <si>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</si>
  <si>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</si>
  <si>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</si>
  <si>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</si>
  <si>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</si>
  <si>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</si>
  <si>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</si>
  <si>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</si>
  <si>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</si>
  <si>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</si>
  <si>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</si>
  <si>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</si>
  <si>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</si>
  <si>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</si>
  <si>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</si>
  <si>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</si>
  <si>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</si>
  <si>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</si>
  <si>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</si>
  <si>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</si>
  <si>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</si>
  <si>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</si>
  <si>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</si>
  <si>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</si>
  <si>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</si>
  <si>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</si>
  <si>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</si>
  <si>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</si>
  <si>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</si>
  <si>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</si>
  <si>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</si>
  <si>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</si>
  <si>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</si>
  <si>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</si>
  <si>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</si>
  <si>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</si>
  <si>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</si>
  <si>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</si>
  <si>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</si>
  <si>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</si>
  <si>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</si>
  <si>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</si>
  <si>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</si>
  <si>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</si>
  <si>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</si>
  <si>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</si>
  <si>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</si>
  <si>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</si>
  <si>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</si>
  <si>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</si>
  <si>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</si>
  <si>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</si>
  <si>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</si>
  <si>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</si>
  <si>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</si>
  <si>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</si>
  <si>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</si>
  <si>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</si>
  <si>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</si>
  <si>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</si>
  <si>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</si>
  <si>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</si>
  <si>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</si>
  <si>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</si>
  <si>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</si>
  <si>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</si>
  <si>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</si>
  <si>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</si>
  <si>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</si>
  <si>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</si>
  <si>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</si>
  <si>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</si>
  <si>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</si>
  <si>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</si>
  <si>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</si>
  <si>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</si>
  <si>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</si>
  <si>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</si>
  <si>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</si>
  <si>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</si>
  <si>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</si>
  <si>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</si>
  <si>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</si>
  <si>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</si>
  <si>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</si>
  <si>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</si>
  <si>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</si>
  <si>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</si>
  <si>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</si>
  <si>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</si>
  <si>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</si>
  <si>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</si>
  <si>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</si>
  <si>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</si>
  <si>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</si>
  <si>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</si>
  <si>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</si>
  <si>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</si>
  <si>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</si>
  <si>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</si>
  <si>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</si>
  <si>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</si>
  <si>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</si>
  <si>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</si>
  <si>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</si>
  <si>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</si>
  <si>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</si>
  <si>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</si>
  <si>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</si>
  <si>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</si>
  <si>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</si>
  <si>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</si>
  <si>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</si>
  <si>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</si>
  <si>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</si>
  <si>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</si>
  <si>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</si>
  <si>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</si>
  <si>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</si>
  <si>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</si>
  <si>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</si>
  <si>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</si>
  <si>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</si>
  <si>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</si>
  <si>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</si>
  <si>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</si>
  <si>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</si>
  <si>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</si>
  <si>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</si>
  <si>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</si>
  <si>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</si>
  <si>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</si>
  <si>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</t>
  </si>
  <si>
    <t>US</t>
  </si>
  <si>
    <t>University of Seville</t>
  </si>
  <si>
    <t>20-Apr</t>
  </si>
  <si>
    <t>22-Apr</t>
  </si>
  <si>
    <t>03-Dec</t>
  </si>
  <si>
    <t>17-Apr</t>
  </si>
  <si>
    <t>14-Jan</t>
  </si>
  <si>
    <t>06-Dec</t>
  </si>
  <si>
    <t>11-Apr</t>
  </si>
  <si>
    <t>05-Jan</t>
  </si>
  <si>
    <t>13-Dec</t>
  </si>
  <si>
    <t>10-Aug</t>
  </si>
  <si>
    <t>OpenSimula V 0.5</t>
  </si>
  <si>
    <t>Total_consumption</t>
  </si>
  <si>
    <t>Compressor_consumption</t>
  </si>
  <si>
    <t>Outdoor_fan_consumption</t>
  </si>
  <si>
    <t>Indoor_fan_consumption</t>
  </si>
  <si>
    <t>Q_total</t>
  </si>
  <si>
    <t>Q_sensible</t>
  </si>
  <si>
    <t>Q_latent</t>
  </si>
  <si>
    <t>COP2_mean</t>
  </si>
  <si>
    <t>T_space_mean</t>
  </si>
  <si>
    <t>w_space_mean</t>
  </si>
  <si>
    <t>HR_space_mean</t>
  </si>
  <si>
    <t>max_power</t>
  </si>
  <si>
    <t>max_power_day</t>
  </si>
  <si>
    <t>max_power_hour</t>
  </si>
  <si>
    <t>max_Q_sen</t>
  </si>
  <si>
    <t>max_Q_sen_day</t>
  </si>
  <si>
    <t>max_Q_sen_hour</t>
  </si>
  <si>
    <t>max_Q_lat</t>
  </si>
  <si>
    <t>max_Q_lat_day</t>
  </si>
  <si>
    <t>max_Q_lat_hour</t>
  </si>
  <si>
    <t>max_Q_tot</t>
  </si>
  <si>
    <t>max_Q_tot_day</t>
  </si>
  <si>
    <t>max_Q_tot_hour</t>
  </si>
  <si>
    <t>max_COP2</t>
  </si>
  <si>
    <t>max_COP2_day</t>
  </si>
  <si>
    <t>max_COP2_hour</t>
  </si>
  <si>
    <t>min_COP2</t>
  </si>
  <si>
    <t>min_COP2_day</t>
  </si>
  <si>
    <t>min_COP2_hour</t>
  </si>
  <si>
    <t>max_T_spa</t>
  </si>
  <si>
    <t>max_T_spa_day</t>
  </si>
  <si>
    <t>max_T_spa_hour</t>
  </si>
  <si>
    <t>min_T_spa</t>
  </si>
  <si>
    <t>min_T_spa_day</t>
  </si>
  <si>
    <t>min_T_spa_hour</t>
  </si>
  <si>
    <t>max_w_spa</t>
  </si>
  <si>
    <t>max_w_spa_day</t>
  </si>
  <si>
    <t>max_w_spa_hour</t>
  </si>
  <si>
    <t>min_w_spa</t>
  </si>
  <si>
    <t>min_w_spa_day</t>
  </si>
  <si>
    <t>min_w_spa_hour</t>
  </si>
  <si>
    <t>max_hr_spa</t>
  </si>
  <si>
    <t>max_hr_spa_day</t>
  </si>
  <si>
    <t>max_hr_spa_hour</t>
  </si>
  <si>
    <t>min_hr_spa</t>
  </si>
  <si>
    <t>min_hr_spa_day</t>
  </si>
  <si>
    <t>min_hr_spa_hour</t>
  </si>
  <si>
    <t>06-Aug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</si>
</sst>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34940.384111248197</c:v>
                </c:pt>
                <c:pt idx="1">
                  <c:v>39301.513234821497</c:v>
                </c:pt>
                <c:pt idx="2">
                  <c:v>39323.093960121798</c:v>
                </c:pt>
                <c:pt idx="3">
                  <c:v>40192.132362692399</c:v>
                </c:pt>
                <c:pt idx="4">
                  <c:v>39870.575926391102</c:v>
                </c:pt>
                <c:pt idx="5">
                  <c:v>31265.4129421703</c:v>
                </c:pt>
                <c:pt idx="6">
                  <c:v>55172.063523794699</c:v>
                </c:pt>
                <c:pt idx="7">
                  <c:v>31055.435272312199</c:v>
                </c:pt>
                <c:pt idx="8">
                  <c:v>31785.481142320401</c:v>
                </c:pt>
                <c:pt idx="9">
                  <c:v>32992.030727429199</c:v>
                </c:pt>
                <c:pt idx="10">
                  <c:v>31763.831472655998</c:v>
                </c:pt>
                <c:pt idx="11">
                  <c:v>33323.773247748402</c:v>
                </c:pt>
                <c:pt idx="12">
                  <c:v>23440.893047090802</c:v>
                </c:pt>
                <c:pt idx="13">
                  <c:v>17895.077988610799</c:v>
                </c:pt>
                <c:pt idx="14">
                  <c:v>35506.529705957902</c:v>
                </c:pt>
                <c:pt idx="15">
                  <c:v>26569.930368606099</c:v>
                </c:pt>
                <c:pt idx="16">
                  <c:v>24976.552418387899</c:v>
                </c:pt>
                <c:pt idx="17">
                  <c:v>21346.184340918699</c:v>
                </c:pt>
                <c:pt idx="18">
                  <c:v>17854.2225591795</c:v>
                </c:pt>
                <c:pt idx="19">
                  <c:v>20821.811126891</c:v>
                </c:pt>
                <c:pt idx="20">
                  <c:v>16305.5744359375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4361.1291235733006</c:v>
                </c:pt>
                <c:pt idx="1">
                  <c:v>4382.709848873601</c:v>
                </c:pt>
                <c:pt idx="2">
                  <c:v>5251.7482514442017</c:v>
                </c:pt>
                <c:pt idx="3">
                  <c:v>869.03840257060074</c:v>
                </c:pt>
                <c:pt idx="4">
                  <c:v>4930.1918151429054</c:v>
                </c:pt>
                <c:pt idx="5">
                  <c:v>321.55643630129634</c:v>
                </c:pt>
                <c:pt idx="6">
                  <c:v>-3674.9711690778968</c:v>
                </c:pt>
                <c:pt idx="7">
                  <c:v>5057.9198531366255</c:v>
                </c:pt>
                <c:pt idx="8">
                  <c:v>-3884.9488389359976</c:v>
                </c:pt>
                <c:pt idx="9">
                  <c:v>-3154.9029689277959</c:v>
                </c:pt>
                <c:pt idx="10">
                  <c:v>-1948.3533838189978</c:v>
                </c:pt>
                <c:pt idx="11">
                  <c:v>-3176.5526385921985</c:v>
                </c:pt>
                <c:pt idx="12">
                  <c:v>-1616.6108634997945</c:v>
                </c:pt>
                <c:pt idx="13">
                  <c:v>-5749.7455320786976</c:v>
                </c:pt>
                <c:pt idx="14">
                  <c:v>4402.8629293367758</c:v>
                </c:pt>
                <c:pt idx="15">
                  <c:v>-5223.7460276874008</c:v>
                </c:pt>
                <c:pt idx="16">
                  <c:v>-5586.6704879113022</c:v>
                </c:pt>
                <c:pt idx="17">
                  <c:v>-4516.2366909534994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11803.3654958278</c:v>
                </c:pt>
                <c:pt idx="1">
                  <c:v>12647.543491814</c:v>
                </c:pt>
                <c:pt idx="2">
                  <c:v>13095.466410766499</c:v>
                </c:pt>
                <c:pt idx="3">
                  <c:v>13428.331444724799</c:v>
                </c:pt>
                <c:pt idx="4">
                  <c:v>13255.0548071183</c:v>
                </c:pt>
                <c:pt idx="5">
                  <c:v>11803.3669861733</c:v>
                </c:pt>
                <c:pt idx="6">
                  <c:v>12914.5684062237</c:v>
                </c:pt>
                <c:pt idx="7">
                  <c:v>12109.718467660299</c:v>
                </c:pt>
                <c:pt idx="8">
                  <c:v>11811.402684529099</c:v>
                </c:pt>
                <c:pt idx="9">
                  <c:v>11811.402684529099</c:v>
                </c:pt>
                <c:pt idx="10">
                  <c:v>11811.402684529099</c:v>
                </c:pt>
                <c:pt idx="11">
                  <c:v>11815.7153620506</c:v>
                </c:pt>
                <c:pt idx="12">
                  <c:v>10438.884792963199</c:v>
                </c:pt>
                <c:pt idx="13">
                  <c:v>11480.928624951501</c:v>
                </c:pt>
                <c:pt idx="14">
                  <c:v>11187.7867268225</c:v>
                </c:pt>
                <c:pt idx="15">
                  <c:v>10962.213384799101</c:v>
                </c:pt>
                <c:pt idx="16">
                  <c:v>9703.3770243538202</c:v>
                </c:pt>
                <c:pt idx="17">
                  <c:v>7942.9059182444998</c:v>
                </c:pt>
                <c:pt idx="18">
                  <c:v>9098.3064153140404</c:v>
                </c:pt>
                <c:pt idx="19">
                  <c:v>7419.6797249535002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844.17799598619968</c:v>
                </c:pt>
                <c:pt idx="1">
                  <c:v>1292.1009149386991</c:v>
                </c:pt>
                <c:pt idx="2">
                  <c:v>1624.9659488969992</c:v>
                </c:pt>
                <c:pt idx="3">
                  <c:v>332.86503395830005</c:v>
                </c:pt>
                <c:pt idx="4">
                  <c:v>1451.6893112905</c:v>
                </c:pt>
                <c:pt idx="5">
                  <c:v>173.27663760649921</c:v>
                </c:pt>
                <c:pt idx="6">
                  <c:v>1.490345499405521E-3</c:v>
                </c:pt>
                <c:pt idx="7">
                  <c:v>1111.2029103958994</c:v>
                </c:pt>
                <c:pt idx="8">
                  <c:v>306.35297183249895</c:v>
                </c:pt>
                <c:pt idx="9">
                  <c:v>8.0371887012988736</c:v>
                </c:pt>
                <c:pt idx="10">
                  <c:v>8.0371887012988736</c:v>
                </c:pt>
                <c:pt idx="11">
                  <c:v>8.0371887012988736</c:v>
                </c:pt>
                <c:pt idx="12">
                  <c:v>12.349866222799392</c:v>
                </c:pt>
                <c:pt idx="13">
                  <c:v>-1364.480702864601</c:v>
                </c:pt>
                <c:pt idx="14">
                  <c:v>1042.0438319883015</c:v>
                </c:pt>
                <c:pt idx="15">
                  <c:v>-1484.4097024686798</c:v>
                </c:pt>
                <c:pt idx="16">
                  <c:v>-2495.9788747186994</c:v>
                </c:pt>
                <c:pt idx="17">
                  <c:v>-1678.6266903605401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21739.790348300299</c:v>
                </c:pt>
                <c:pt idx="1">
                  <c:v>25738.271891323799</c:v>
                </c:pt>
                <c:pt idx="2">
                  <c:v>25776.677005042598</c:v>
                </c:pt>
                <c:pt idx="3">
                  <c:v>26611.0219535955</c:v>
                </c:pt>
                <c:pt idx="4">
                  <c:v>26294.1550520194</c:v>
                </c:pt>
                <c:pt idx="5">
                  <c:v>18451.784928703</c:v>
                </c:pt>
                <c:pt idx="6">
                  <c:v>40005.588283505298</c:v>
                </c:pt>
                <c:pt idx="7">
                  <c:v>18295.2919671571</c:v>
                </c:pt>
                <c:pt idx="8">
                  <c:v>18929.800799870001</c:v>
                </c:pt>
                <c:pt idx="9">
                  <c:v>20009.978940660501</c:v>
                </c:pt>
                <c:pt idx="10">
                  <c:v>18910.475772805999</c:v>
                </c:pt>
                <c:pt idx="11">
                  <c:v>20305.147231238599</c:v>
                </c:pt>
                <c:pt idx="12">
                  <c:v>18744.180029754902</c:v>
                </c:pt>
                <c:pt idx="13">
                  <c:v>14360.2778325254</c:v>
                </c:pt>
                <c:pt idx="14">
                  <c:v>28464.779999892598</c:v>
                </c:pt>
                <c:pt idx="15">
                  <c:v>20768.125557212701</c:v>
                </c:pt>
                <c:pt idx="16">
                  <c:v>19740.607957001601</c:v>
                </c:pt>
                <c:pt idx="17">
                  <c:v>17376.669635947601</c:v>
                </c:pt>
                <c:pt idx="18">
                  <c:v>14150.495028974599</c:v>
                </c:pt>
                <c:pt idx="19">
                  <c:v>16134.686224422499</c:v>
                </c:pt>
                <c:pt idx="20">
                  <c:v>13150.080111166901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3998.4815430234994</c:v>
                </c:pt>
                <c:pt idx="1">
                  <c:v>4036.8866567422992</c:v>
                </c:pt>
                <c:pt idx="2">
                  <c:v>4871.231605295201</c:v>
                </c:pt>
                <c:pt idx="3">
                  <c:v>834.34494855290177</c:v>
                </c:pt>
                <c:pt idx="4">
                  <c:v>4554.3647037191004</c:v>
                </c:pt>
                <c:pt idx="5">
                  <c:v>316.86690157610064</c:v>
                </c:pt>
                <c:pt idx="6">
                  <c:v>-3288.0054195972989</c:v>
                </c:pt>
                <c:pt idx="7">
                  <c:v>4566.4494838012497</c:v>
                </c:pt>
                <c:pt idx="8">
                  <c:v>-3444.4983811431994</c:v>
                </c:pt>
                <c:pt idx="9">
                  <c:v>-2809.9895484302979</c:v>
                </c:pt>
                <c:pt idx="10">
                  <c:v>-1729.8114076397978</c:v>
                </c:pt>
                <c:pt idx="11">
                  <c:v>-2829.3145754942998</c:v>
                </c:pt>
                <c:pt idx="12">
                  <c:v>-1434.6431170616997</c:v>
                </c:pt>
                <c:pt idx="13">
                  <c:v>-1497.8051592726988</c:v>
                </c:pt>
                <c:pt idx="14">
                  <c:v>3526.1255418417995</c:v>
                </c:pt>
                <c:pt idx="15">
                  <c:v>-3391.4559212651002</c:v>
                </c:pt>
                <c:pt idx="16">
                  <c:v>-4593.6850007803023</c:v>
                </c:pt>
                <c:pt idx="17">
                  <c:v>-2984.6061132555988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2685.68948781361</c:v>
                </c:pt>
                <c:pt idx="13">
                  <c:v>2021.28075223667</c:v>
                </c:pt>
                <c:pt idx="14">
                  <c:v>4026.6358816450602</c:v>
                </c:pt>
                <c:pt idx="15">
                  <c:v>3317.6066186697199</c:v>
                </c:pt>
                <c:pt idx="16">
                  <c:v>2994.03454007449</c:v>
                </c:pt>
                <c:pt idx="17">
                  <c:v>2269.86061858839</c:v>
                </c:pt>
                <c:pt idx="18">
                  <c:v>2117.8773446198902</c:v>
                </c:pt>
                <c:pt idx="19">
                  <c:v>2680.2067812457999</c:v>
                </c:pt>
                <c:pt idx="20">
                  <c:v>1804.3848763191099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-8194.2305121863901</c:v>
                </c:pt>
                <c:pt idx="14">
                  <c:v>2005.3551294083902</c:v>
                </c:pt>
                <c:pt idx="15">
                  <c:v>-1047.7460000813298</c:v>
                </c:pt>
                <c:pt idx="16">
                  <c:v>-567.81214319371975</c:v>
                </c:pt>
                <c:pt idx="17">
                  <c:v>-875.82190492668997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2320.6737629478998</c:v>
                </c:pt>
                <c:pt idx="1">
                  <c:v>2683.3213434976601</c:v>
                </c:pt>
                <c:pt idx="2">
                  <c:v>2666.4969550791302</c:v>
                </c:pt>
                <c:pt idx="3">
                  <c:v>2701.1904090968801</c:v>
                </c:pt>
                <c:pt idx="4">
                  <c:v>2696.5008743716999</c:v>
                </c:pt>
                <c:pt idx="5">
                  <c:v>1933.7080134673899</c:v>
                </c:pt>
                <c:pt idx="6">
                  <c:v>4286.55524028932</c:v>
                </c:pt>
                <c:pt idx="7">
                  <c:v>1880.22330515505</c:v>
                </c:pt>
                <c:pt idx="8">
                  <c:v>1975.76034245036</c:v>
                </c:pt>
                <c:pt idx="9">
                  <c:v>2102.1317867686798</c:v>
                </c:pt>
                <c:pt idx="10">
                  <c:v>1973.43569985002</c:v>
                </c:pt>
                <c:pt idx="11">
                  <c:v>2138.7060165098101</c:v>
                </c:pt>
                <c:pt idx="12">
                  <c:v>2011.0235295222701</c:v>
                </c:pt>
                <c:pt idx="13">
                  <c:v>1513.51940384871</c:v>
                </c:pt>
                <c:pt idx="14">
                  <c:v>3015.1138244202202</c:v>
                </c:pt>
                <c:pt idx="15">
                  <c:v>2484.1981927236998</c:v>
                </c:pt>
                <c:pt idx="16">
                  <c:v>2241.9099213118102</c:v>
                </c:pt>
                <c:pt idx="17">
                  <c:v>1699.6540863826101</c:v>
                </c:pt>
                <c:pt idx="18">
                  <c:v>1585.8501855849399</c:v>
                </c:pt>
                <c:pt idx="19">
                  <c:v>2006.9181212226999</c:v>
                </c:pt>
                <c:pt idx="20">
                  <c:v>1351.1094484515099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362.64758054976028</c:v>
                </c:pt>
                <c:pt idx="1">
                  <c:v>345.82319213123037</c:v>
                </c:pt>
                <c:pt idx="2">
                  <c:v>380.51664614898027</c:v>
                </c:pt>
                <c:pt idx="3">
                  <c:v>34.6934540177499</c:v>
                </c:pt>
                <c:pt idx="4">
                  <c:v>375.82711142380003</c:v>
                </c:pt>
                <c:pt idx="5">
                  <c:v>4.6895347251802377</c:v>
                </c:pt>
                <c:pt idx="6">
                  <c:v>-386.96574948050988</c:v>
                </c:pt>
                <c:pt idx="7">
                  <c:v>491.47036933535503</c:v>
                </c:pt>
                <c:pt idx="8">
                  <c:v>-440.45045779284987</c:v>
                </c:pt>
                <c:pt idx="9">
                  <c:v>-344.91342049753985</c:v>
                </c:pt>
                <c:pt idx="10">
                  <c:v>-218.54197617922</c:v>
                </c:pt>
                <c:pt idx="11">
                  <c:v>-347.23806309787983</c:v>
                </c:pt>
                <c:pt idx="12">
                  <c:v>-181.96774643808976</c:v>
                </c:pt>
                <c:pt idx="13">
                  <c:v>-154.82511671281486</c:v>
                </c:pt>
                <c:pt idx="14">
                  <c:v>375.39860514287756</c:v>
                </c:pt>
                <c:pt idx="15">
                  <c:v>-784.54410634108967</c:v>
                </c:pt>
                <c:pt idx="16">
                  <c:v>-425.17334393733017</c:v>
                </c:pt>
                <c:pt idx="17">
                  <c:v>-655.80867277119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77806.779070662305</c:v>
                </c:pt>
                <c:pt idx="1">
                  <c:v>96548.358957450706</c:v>
                </c:pt>
                <c:pt idx="2">
                  <c:v>96985.429458264902</c:v>
                </c:pt>
                <c:pt idx="3">
                  <c:v>102155.32020595099</c:v>
                </c:pt>
                <c:pt idx="4">
                  <c:v>99911.547881136707</c:v>
                </c:pt>
                <c:pt idx="5">
                  <c:v>65985.537501179206</c:v>
                </c:pt>
                <c:pt idx="6">
                  <c:v>163024.58556417099</c:v>
                </c:pt>
                <c:pt idx="7">
                  <c:v>65442.192732750198</c:v>
                </c:pt>
                <c:pt idx="8">
                  <c:v>67016.399697838497</c:v>
                </c:pt>
                <c:pt idx="9">
                  <c:v>71031.085241377805</c:v>
                </c:pt>
                <c:pt idx="10">
                  <c:v>66927.892166828504</c:v>
                </c:pt>
                <c:pt idx="11">
                  <c:v>72237.205799358097</c:v>
                </c:pt>
                <c:pt idx="12">
                  <c:v>66670.014581720199</c:v>
                </c:pt>
                <c:pt idx="13">
                  <c:v>49877.555398659199</c:v>
                </c:pt>
                <c:pt idx="14">
                  <c:v>112280.14158521499</c:v>
                </c:pt>
                <c:pt idx="15">
                  <c:v>67414.199174805995</c:v>
                </c:pt>
                <c:pt idx="16">
                  <c:v>67032.162897264905</c:v>
                </c:pt>
                <c:pt idx="17">
                  <c:v>66135.057464407306</c:v>
                </c:pt>
                <c:pt idx="18">
                  <c:v>47506.911797144501</c:v>
                </c:pt>
                <c:pt idx="19">
                  <c:v>48165.3075342066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32091.679870349501</c:v>
                </c:pt>
                <c:pt idx="1">
                  <c:v>37115.809192425702</c:v>
                </c:pt>
                <c:pt idx="2">
                  <c:v>40082.280552317301</c:v>
                </c:pt>
                <c:pt idx="3">
                  <c:v>43643.481134090202</c:v>
                </c:pt>
                <c:pt idx="4">
                  <c:v>41645.004540191898</c:v>
                </c:pt>
                <c:pt idx="5">
                  <c:v>32091.6863072448</c:v>
                </c:pt>
                <c:pt idx="6">
                  <c:v>38701.353884115902</c:v>
                </c:pt>
                <c:pt idx="7">
                  <c:v>42045.692883140502</c:v>
                </c:pt>
                <c:pt idx="8">
                  <c:v>32125.177893295298</c:v>
                </c:pt>
                <c:pt idx="9">
                  <c:v>32125.177893295298</c:v>
                </c:pt>
                <c:pt idx="10">
                  <c:v>32125.177893295298</c:v>
                </c:pt>
                <c:pt idx="11">
                  <c:v>32136.808695593401</c:v>
                </c:pt>
                <c:pt idx="12">
                  <c:v>27470.143938128102</c:v>
                </c:pt>
                <c:pt idx="13">
                  <c:v>30905.6833510414</c:v>
                </c:pt>
                <c:pt idx="14">
                  <c:v>28001.945491508199</c:v>
                </c:pt>
                <c:pt idx="15">
                  <c:v>27593.282507152999</c:v>
                </c:pt>
                <c:pt idx="16">
                  <c:v>27328.867938788699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5024.1293220762018</c:v>
                </c:pt>
                <c:pt idx="1">
                  <c:v>7990.6006819678005</c:v>
                </c:pt>
                <c:pt idx="2">
                  <c:v>11551.801263740701</c:v>
                </c:pt>
                <c:pt idx="3">
                  <c:v>3561.2005817729005</c:v>
                </c:pt>
                <c:pt idx="4">
                  <c:v>9553.3246698423973</c:v>
                </c:pt>
                <c:pt idx="5">
                  <c:v>1998.4765938983037</c:v>
                </c:pt>
                <c:pt idx="6">
                  <c:v>6.436895298975287E-3</c:v>
                </c:pt>
                <c:pt idx="7">
                  <c:v>6609.6740137664019</c:v>
                </c:pt>
                <c:pt idx="8">
                  <c:v>9954.0130127910015</c:v>
                </c:pt>
                <c:pt idx="9">
                  <c:v>33.498022945797857</c:v>
                </c:pt>
                <c:pt idx="10">
                  <c:v>33.498022945797857</c:v>
                </c:pt>
                <c:pt idx="11">
                  <c:v>33.498022945797857</c:v>
                </c:pt>
                <c:pt idx="12">
                  <c:v>45.128825243900792</c:v>
                </c:pt>
                <c:pt idx="13">
                  <c:v>-4621.535932221399</c:v>
                </c:pt>
                <c:pt idx="14">
                  <c:v>3435.5394129132983</c:v>
                </c:pt>
                <c:pt idx="15">
                  <c:v>-673.07755271950009</c:v>
                </c:pt>
                <c:pt idx="16">
                  <c:v>-7938.965718483003</c:v>
                </c:pt>
                <c:pt idx="17">
                  <c:v>-403.96517274749931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55339.242584780302</c:v>
                </c:pt>
                <c:pt idx="1">
                  <c:v>55334.790343322697</c:v>
                </c:pt>
                <c:pt idx="2">
                  <c:v>62399.921050383899</c:v>
                </c:pt>
                <c:pt idx="3">
                  <c:v>63479.316514915299</c:v>
                </c:pt>
                <c:pt idx="4">
                  <c:v>63024.3216658249</c:v>
                </c:pt>
                <c:pt idx="5">
                  <c:v>48194.311489179498</c:v>
                </c:pt>
                <c:pt idx="6">
                  <c:v>135032.91502341401</c:v>
                </c:pt>
                <c:pt idx="7">
                  <c:v>40600.608526106698</c:v>
                </c:pt>
                <c:pt idx="8">
                  <c:v>46987.148154511</c:v>
                </c:pt>
                <c:pt idx="9">
                  <c:v>49914.560692813197</c:v>
                </c:pt>
                <c:pt idx="10">
                  <c:v>46822.004196610702</c:v>
                </c:pt>
                <c:pt idx="11">
                  <c:v>50622.695373757801</c:v>
                </c:pt>
                <c:pt idx="12">
                  <c:v>48061.1242405054</c:v>
                </c:pt>
                <c:pt idx="13">
                  <c:v>35964.596422377501</c:v>
                </c:pt>
                <c:pt idx="14">
                  <c:v>80918.052836173607</c:v>
                </c:pt>
                <c:pt idx="15">
                  <c:v>48811.097620670698</c:v>
                </c:pt>
                <c:pt idx="16">
                  <c:v>48425.650184241298</c:v>
                </c:pt>
                <c:pt idx="17">
                  <c:v>47539.399570615598</c:v>
                </c:pt>
                <c:pt idx="18">
                  <c:v>47506.639079686203</c:v>
                </c:pt>
                <c:pt idx="19">
                  <c:v>48163.432911598</c:v>
                </c:pt>
                <c:pt idx="20">
                  <c:v>47105.162359463997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-4.4522414576058509</c:v>
                </c:pt>
                <c:pt idx="1">
                  <c:v>7060.6784656035961</c:v>
                </c:pt>
                <c:pt idx="2">
                  <c:v>8140.0739301349968</c:v>
                </c:pt>
                <c:pt idx="3">
                  <c:v>1079.3954645314006</c:v>
                </c:pt>
                <c:pt idx="4">
                  <c:v>7685.0790810445978</c:v>
                </c:pt>
                <c:pt idx="5">
                  <c:v>454.99484909039893</c:v>
                </c:pt>
                <c:pt idx="6">
                  <c:v>-1786.2327739002012</c:v>
                </c:pt>
                <c:pt idx="7">
                  <c:v>19923.418109658429</c:v>
                </c:pt>
                <c:pt idx="8">
                  <c:v>-14738.634058673604</c:v>
                </c:pt>
                <c:pt idx="9">
                  <c:v>-8352.0944302693024</c:v>
                </c:pt>
                <c:pt idx="10">
                  <c:v>-5424.6818919671059</c:v>
                </c:pt>
                <c:pt idx="11">
                  <c:v>-8517.2383881696005</c:v>
                </c:pt>
                <c:pt idx="12">
                  <c:v>-4716.5472110225019</c:v>
                </c:pt>
                <c:pt idx="13">
                  <c:v>-7278.1183442749025</c:v>
                </c:pt>
                <c:pt idx="14">
                  <c:v>11238.364103449027</c:v>
                </c:pt>
                <c:pt idx="15">
                  <c:v>-1271.6980500550999</c:v>
                </c:pt>
                <c:pt idx="16">
                  <c:v>-554.48516081919661</c:v>
                </c:pt>
                <c:pt idx="17">
                  <c:v>-1058.2705521340031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23399.215419739299</c:v>
                </c:pt>
                <c:pt idx="1">
                  <c:v>23141.444865153298</c:v>
                </c:pt>
                <c:pt idx="2">
                  <c:v>31425.1533502825</c:v>
                </c:pt>
                <c:pt idx="3">
                  <c:v>33760.869628275403</c:v>
                </c:pt>
                <c:pt idx="4">
                  <c:v>33619.7397631372</c:v>
                </c:pt>
                <c:pt idx="5">
                  <c:v>23399.215598695599</c:v>
                </c:pt>
                <c:pt idx="6">
                  <c:v>32111.172798835702</c:v>
                </c:pt>
                <c:pt idx="7">
                  <c:v>23399.2154500662</c:v>
                </c:pt>
                <c:pt idx="8">
                  <c:v>23410.672596469001</c:v>
                </c:pt>
                <c:pt idx="9">
                  <c:v>23410.672596469001</c:v>
                </c:pt>
                <c:pt idx="10">
                  <c:v>23410.672596469001</c:v>
                </c:pt>
                <c:pt idx="11">
                  <c:v>23416.559087503701</c:v>
                </c:pt>
                <c:pt idx="12">
                  <c:v>19796.471920150499</c:v>
                </c:pt>
                <c:pt idx="13">
                  <c:v>22277.993361069501</c:v>
                </c:pt>
                <c:pt idx="14">
                  <c:v>20229.147739808901</c:v>
                </c:pt>
                <c:pt idx="15">
                  <c:v>19942.705776023002</c:v>
                </c:pt>
                <c:pt idx="16">
                  <c:v>19604.4959545581</c:v>
                </c:pt>
                <c:pt idx="17">
                  <c:v>19531.178219645099</c:v>
                </c:pt>
                <c:pt idx="18">
                  <c:v>19798.192549767999</c:v>
                </c:pt>
                <c:pt idx="19">
                  <c:v>19394.227377020499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22467.536485881901</c:v>
                </c:pt>
                <c:pt idx="1">
                  <c:v>41213.568614128002</c:v>
                </c:pt>
                <c:pt idx="2">
                  <c:v>34585.508407880901</c:v>
                </c:pt>
                <c:pt idx="3">
                  <c:v>38676.003691036298</c:v>
                </c:pt>
                <c:pt idx="4">
                  <c:v>36887.226215311799</c:v>
                </c:pt>
                <c:pt idx="5">
                  <c:v>17791.226011999599</c:v>
                </c:pt>
                <c:pt idx="6">
                  <c:v>27991.670540757401</c:v>
                </c:pt>
                <c:pt idx="7">
                  <c:v>24841.584206643402</c:v>
                </c:pt>
                <c:pt idx="8">
                  <c:v>20029.251543327398</c:v>
                </c:pt>
                <c:pt idx="9">
                  <c:v>21116.524548564601</c:v>
                </c:pt>
                <c:pt idx="10">
                  <c:v>20105.887970217798</c:v>
                </c:pt>
                <c:pt idx="11">
                  <c:v>21614.510425600201</c:v>
                </c:pt>
                <c:pt idx="12">
                  <c:v>18608.890341214799</c:v>
                </c:pt>
                <c:pt idx="13">
                  <c:v>13912.9589762817</c:v>
                </c:pt>
                <c:pt idx="14">
                  <c:v>31362.088749041701</c:v>
                </c:pt>
                <c:pt idx="15">
                  <c:v>18603.101554135301</c:v>
                </c:pt>
                <c:pt idx="16">
                  <c:v>18606.512713023501</c:v>
                </c:pt>
                <c:pt idx="17">
                  <c:v>18595.6578937917</c:v>
                </c:pt>
                <c:pt idx="18">
                  <c:v>0.27271745833049499</c:v>
                </c:pt>
                <c:pt idx="19">
                  <c:v>1.87462260855435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18746.032128246101</c:v>
                </c:pt>
                <c:pt idx="1">
                  <c:v>12117.971921999</c:v>
                </c:pt>
                <c:pt idx="2">
                  <c:v>16208.467205154397</c:v>
                </c:pt>
                <c:pt idx="3">
                  <c:v>4090.4952831553965</c:v>
                </c:pt>
                <c:pt idx="4">
                  <c:v>14419.689729429898</c:v>
                </c:pt>
                <c:pt idx="5">
                  <c:v>1788.7774757244988</c:v>
                </c:pt>
                <c:pt idx="6">
                  <c:v>-4676.3104738823022</c:v>
                </c:pt>
                <c:pt idx="7">
                  <c:v>5524.1340548754997</c:v>
                </c:pt>
                <c:pt idx="8">
                  <c:v>2374.0477207615004</c:v>
                </c:pt>
                <c:pt idx="9">
                  <c:v>-2438.2849425545028</c:v>
                </c:pt>
                <c:pt idx="10">
                  <c:v>-1351.0119373173002</c:v>
                </c:pt>
                <c:pt idx="11">
                  <c:v>-2361.6485156641029</c:v>
                </c:pt>
                <c:pt idx="12">
                  <c:v>-853.02606028169976</c:v>
                </c:pt>
                <c:pt idx="13">
                  <c:v>-3858.6461446671019</c:v>
                </c:pt>
                <c:pt idx="14">
                  <c:v>17449.129772760003</c:v>
                </c:pt>
                <c:pt idx="15">
                  <c:v>-7.4436603436006408</c:v>
                </c:pt>
                <c:pt idx="16">
                  <c:v>-18608.617623756469</c:v>
                </c:pt>
                <c:pt idx="17">
                  <c:v>-1.87462260855435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9873.07062033072</c:v>
                </c:pt>
                <c:pt idx="1">
                  <c:v>15615.690367527101</c:v>
                </c:pt>
                <c:pt idx="2">
                  <c:v>21940.321636268</c:v>
                </c:pt>
                <c:pt idx="3">
                  <c:v>27593.837738541599</c:v>
                </c:pt>
                <c:pt idx="4">
                  <c:v>23650.976145541499</c:v>
                </c:pt>
                <c:pt idx="5">
                  <c:v>10820.762621064199</c:v>
                </c:pt>
                <c:pt idx="6">
                  <c:v>9019.4098958521408</c:v>
                </c:pt>
                <c:pt idx="7">
                  <c:v>27593.837738541599</c:v>
                </c:pt>
                <c:pt idx="8">
                  <c:v>9899.8649202947799</c:v>
                </c:pt>
                <c:pt idx="9">
                  <c:v>9899.8649202947799</c:v>
                </c:pt>
                <c:pt idx="10">
                  <c:v>9899.8649202947799</c:v>
                </c:pt>
                <c:pt idx="11">
                  <c:v>9901.1006624051806</c:v>
                </c:pt>
                <c:pt idx="12">
                  <c:v>7735.1583562912701</c:v>
                </c:pt>
                <c:pt idx="13">
                  <c:v>8749.3707880130005</c:v>
                </c:pt>
                <c:pt idx="14">
                  <c:v>7772.7977516992996</c:v>
                </c:pt>
                <c:pt idx="15">
                  <c:v>7697.6459270415799</c:v>
                </c:pt>
                <c:pt idx="16">
                  <c:v>7772.07695063336</c:v>
                </c:pt>
                <c:pt idx="17">
                  <c:v>80.973781977928397</c:v>
                </c:pt>
                <c:pt idx="18">
                  <c:v>632.60543840213199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5742.6197471963806</c:v>
                </c:pt>
                <c:pt idx="1">
                  <c:v>12067.25101593728</c:v>
                </c:pt>
                <c:pt idx="2">
                  <c:v>17720.767118210879</c:v>
                </c:pt>
                <c:pt idx="3">
                  <c:v>5653.5161022735992</c:v>
                </c:pt>
                <c:pt idx="4">
                  <c:v>13777.905525210779</c:v>
                </c:pt>
                <c:pt idx="5">
                  <c:v>3942.8615930000997</c:v>
                </c:pt>
                <c:pt idx="6">
                  <c:v>947.69200073347929</c:v>
                </c:pt>
                <c:pt idx="7">
                  <c:v>-853.66072447857914</c:v>
                </c:pt>
                <c:pt idx="8">
                  <c:v>17720.767118210879</c:v>
                </c:pt>
                <c:pt idx="9">
                  <c:v>26.794299964059974</c:v>
                </c:pt>
                <c:pt idx="10">
                  <c:v>26.794299964059974</c:v>
                </c:pt>
                <c:pt idx="11">
                  <c:v>26.794299964059974</c:v>
                </c:pt>
                <c:pt idx="12">
                  <c:v>28.030042074460653</c:v>
                </c:pt>
                <c:pt idx="13">
                  <c:v>-2137.9122640394498</c:v>
                </c:pt>
                <c:pt idx="14">
                  <c:v>1014.2124317217304</c:v>
                </c:pt>
                <c:pt idx="15">
                  <c:v>-0.72080106593966775</c:v>
                </c:pt>
                <c:pt idx="16">
                  <c:v>-7654.1845743133417</c:v>
                </c:pt>
                <c:pt idx="17">
                  <c:v>-632.60543840213199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3.2338020875618798</c:v>
                </c:pt>
                <c:pt idx="1">
                  <c:v>3.39700727400326</c:v>
                </c:pt>
                <c:pt idx="2">
                  <c:v>3.4097963045277999</c:v>
                </c:pt>
                <c:pt idx="3">
                  <c:v>3.4850771051308</c:v>
                </c:pt>
                <c:pt idx="4">
                  <c:v>3.4463362310538099</c:v>
                </c:pt>
                <c:pt idx="5">
                  <c:v>3.23688702001796</c:v>
                </c:pt>
                <c:pt idx="6">
                  <c:v>3.6806659735623599</c:v>
                </c:pt>
                <c:pt idx="7">
                  <c:v>3.2436441820427402</c:v>
                </c:pt>
                <c:pt idx="8">
                  <c:v>3.2056733249878202</c:v>
                </c:pt>
                <c:pt idx="9">
                  <c:v>3.2123159166920399</c:v>
                </c:pt>
                <c:pt idx="10">
                  <c:v>3.2047584694303701</c:v>
                </c:pt>
                <c:pt idx="11">
                  <c:v>3.21857414597936</c:v>
                </c:pt>
                <c:pt idx="12">
                  <c:v>3.2122072130639201</c:v>
                </c:pt>
                <c:pt idx="13">
                  <c:v>3.1421313159000599</c:v>
                </c:pt>
                <c:pt idx="14">
                  <c:v>3.56672554907087</c:v>
                </c:pt>
                <c:pt idx="15">
                  <c:v>2.8992456796921302</c:v>
                </c:pt>
                <c:pt idx="16">
                  <c:v>3.0493396283505101</c:v>
                </c:pt>
                <c:pt idx="17">
                  <c:v>3.4668659657411398</c:v>
                </c:pt>
                <c:pt idx="18">
                  <c:v>3.0189291826916702</c:v>
                </c:pt>
                <c:pt idx="19">
                  <c:v>2.6549640603185298</c:v>
                </c:pt>
                <c:pt idx="20">
                  <c:v>3.2483653955285101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0.16320518644138016</c:v>
                </c:pt>
                <c:pt idx="1">
                  <c:v>0.1759942169659201</c:v>
                </c:pt>
                <c:pt idx="2">
                  <c:v>0.25127501756892023</c:v>
                </c:pt>
                <c:pt idx="3">
                  <c:v>7.5280800603000131E-2</c:v>
                </c:pt>
                <c:pt idx="4">
                  <c:v>0.21253414349193012</c:v>
                </c:pt>
                <c:pt idx="5">
                  <c:v>3.8740874076990117E-2</c:v>
                </c:pt>
                <c:pt idx="6">
                  <c:v>3.0849324560802138E-3</c:v>
                </c:pt>
                <c:pt idx="7">
                  <c:v>0.4468638860004801</c:v>
                </c:pt>
                <c:pt idx="8">
                  <c:v>9.842094480860375E-3</c:v>
                </c:pt>
                <c:pt idx="9">
                  <c:v>-2.8128762574059607E-2</c:v>
                </c:pt>
                <c:pt idx="10">
                  <c:v>-2.1486170869839949E-2</c:v>
                </c:pt>
                <c:pt idx="11">
                  <c:v>-2.9043618131509685E-2</c:v>
                </c:pt>
                <c:pt idx="12">
                  <c:v>-1.5227941582519833E-2</c:v>
                </c:pt>
                <c:pt idx="13">
                  <c:v>-2.1594874497959715E-2</c:v>
                </c:pt>
                <c:pt idx="14">
                  <c:v>0.42459423317081013</c:v>
                </c:pt>
                <c:pt idx="15">
                  <c:v>0.5676202860490096</c:v>
                </c:pt>
                <c:pt idx="16">
                  <c:v>-0.19327803037224989</c:v>
                </c:pt>
                <c:pt idx="17">
                  <c:v>0.59340133520998029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3.9727737133072201</c:v>
                </c:pt>
                <c:pt idx="1">
                  <c:v>4.3157421603236497</c:v>
                </c:pt>
                <c:pt idx="2">
                  <c:v>4.0512926701389702</c:v>
                </c:pt>
                <c:pt idx="3">
                  <c:v>4.1094212437425197</c:v>
                </c:pt>
                <c:pt idx="4">
                  <c:v>3.99358803039051</c:v>
                </c:pt>
                <c:pt idx="5">
                  <c:v>4.0572456117946203</c:v>
                </c:pt>
                <c:pt idx="6">
                  <c:v>4.65794289540632</c:v>
                </c:pt>
                <c:pt idx="7">
                  <c:v>4.1078415978769804</c:v>
                </c:pt>
                <c:pt idx="8">
                  <c:v>3.89731374756182</c:v>
                </c:pt>
                <c:pt idx="9">
                  <c:v>3.83694381967512</c:v>
                </c:pt>
                <c:pt idx="10">
                  <c:v>3.8369438036753998</c:v>
                </c:pt>
                <c:pt idx="11">
                  <c:v>3.8369438019779798</c:v>
                </c:pt>
                <c:pt idx="12">
                  <c:v>4.4724095356716296</c:v>
                </c:pt>
                <c:pt idx="13">
                  <c:v>5.0919779898485302</c:v>
                </c:pt>
                <c:pt idx="14">
                  <c:v>4.13892334927628</c:v>
                </c:pt>
                <c:pt idx="15">
                  <c:v>4.3917205592731499</c:v>
                </c:pt>
                <c:pt idx="16">
                  <c:v>4.8936181718957297</c:v>
                </c:pt>
                <c:pt idx="17">
                  <c:v>4.0693765139429896</c:v>
                </c:pt>
                <c:pt idx="18">
                  <c:v>4.13892334927628</c:v>
                </c:pt>
                <c:pt idx="19">
                  <c:v>4.4279322900678499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0.34296844701642959</c:v>
                </c:pt>
                <c:pt idx="1">
                  <c:v>7.8518956831750142E-2</c:v>
                </c:pt>
                <c:pt idx="2">
                  <c:v>0.13664753043529965</c:v>
                </c:pt>
                <c:pt idx="3">
                  <c:v>5.8128573603549505E-2</c:v>
                </c:pt>
                <c:pt idx="4">
                  <c:v>2.0814317083289957E-2</c:v>
                </c:pt>
                <c:pt idx="5">
                  <c:v>0.11583321335200969</c:v>
                </c:pt>
                <c:pt idx="6">
                  <c:v>8.4471898487400221E-2</c:v>
                </c:pt>
                <c:pt idx="7">
                  <c:v>0.68516918209909994</c:v>
                </c:pt>
                <c:pt idx="8">
                  <c:v>0.13506788456976038</c:v>
                </c:pt>
                <c:pt idx="9">
                  <c:v>-7.5459965745400037E-2</c:v>
                </c:pt>
                <c:pt idx="10">
                  <c:v>-0.13582989363210007</c:v>
                </c:pt>
                <c:pt idx="11">
                  <c:v>-0.13582990963182029</c:v>
                </c:pt>
                <c:pt idx="12">
                  <c:v>-0.13582991132924027</c:v>
                </c:pt>
                <c:pt idx="13">
                  <c:v>0.49963582236440951</c:v>
                </c:pt>
                <c:pt idx="14">
                  <c:v>0.61956845417690065</c:v>
                </c:pt>
                <c:pt idx="15">
                  <c:v>0.75469482261944965</c:v>
                </c:pt>
                <c:pt idx="16">
                  <c:v>-0.40303302172863997</c:v>
                </c:pt>
                <c:pt idx="17">
                  <c:v>0.28900894079156991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2.8013206775315398</c:v>
                </c:pt>
                <c:pt idx="1">
                  <c:v>2.8851613528303601</c:v>
                </c:pt>
                <c:pt idx="2">
                  <c:v>2.8280972129445101</c:v>
                </c:pt>
                <c:pt idx="3">
                  <c:v>2.8377756187329699</c:v>
                </c:pt>
                <c:pt idx="4">
                  <c:v>2.8377756187329699</c:v>
                </c:pt>
                <c:pt idx="5">
                  <c:v>2.8013206842540699</c:v>
                </c:pt>
                <c:pt idx="6">
                  <c:v>2.8377783020649598</c:v>
                </c:pt>
                <c:pt idx="7">
                  <c:v>2.79704138302725</c:v>
                </c:pt>
                <c:pt idx="8">
                  <c:v>2.80195318289331</c:v>
                </c:pt>
                <c:pt idx="9">
                  <c:v>2.8019531826623099</c:v>
                </c:pt>
                <c:pt idx="10">
                  <c:v>2.8019531828932398</c:v>
                </c:pt>
                <c:pt idx="11">
                  <c:v>2.8018674154244199</c:v>
                </c:pt>
                <c:pt idx="12">
                  <c:v>2.6773316045487201</c:v>
                </c:pt>
                <c:pt idx="13">
                  <c:v>2.88558991314776</c:v>
                </c:pt>
                <c:pt idx="14">
                  <c:v>2.42122874818405</c:v>
                </c:pt>
                <c:pt idx="15">
                  <c:v>2.5464017740666498</c:v>
                </c:pt>
                <c:pt idx="16">
                  <c:v>2.8865522544328401</c:v>
                </c:pt>
                <c:pt idx="17">
                  <c:v>2.5689935558499801</c:v>
                </c:pt>
                <c:pt idx="18">
                  <c:v>2.2540173633697398</c:v>
                </c:pt>
                <c:pt idx="19">
                  <c:v>2.7619895607951599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8.3840675298820333E-2</c:v>
                </c:pt>
                <c:pt idx="1">
                  <c:v>2.6776535412970315E-2</c:v>
                </c:pt>
                <c:pt idx="2">
                  <c:v>3.6454941201430113E-2</c:v>
                </c:pt>
                <c:pt idx="3">
                  <c:v>9.6784057884597985E-3</c:v>
                </c:pt>
                <c:pt idx="4">
                  <c:v>3.6454941201430113E-2</c:v>
                </c:pt>
                <c:pt idx="5">
                  <c:v>0</c:v>
                </c:pt>
                <c:pt idx="6">
                  <c:v>6.7225300881545991E-9</c:v>
                </c:pt>
                <c:pt idx="7">
                  <c:v>3.6457624533420052E-2</c:v>
                </c:pt>
                <c:pt idx="8">
                  <c:v>-4.2792945042897657E-3</c:v>
                </c:pt>
                <c:pt idx="9">
                  <c:v>6.325053617701748E-4</c:v>
                </c:pt>
                <c:pt idx="10">
                  <c:v>6.3250513077006687E-4</c:v>
                </c:pt>
                <c:pt idx="11">
                  <c:v>6.3250536170000871E-4</c:v>
                </c:pt>
                <c:pt idx="12">
                  <c:v>5.4673789288006702E-4</c:v>
                </c:pt>
                <c:pt idx="13">
                  <c:v>-0.12398907298281969</c:v>
                </c:pt>
                <c:pt idx="14">
                  <c:v>0.20825830859903993</c:v>
                </c:pt>
                <c:pt idx="15">
                  <c:v>0.46532350624879015</c:v>
                </c:pt>
                <c:pt idx="16">
                  <c:v>-0.10833804869873997</c:v>
                </c:pt>
                <c:pt idx="17">
                  <c:v>0.5079721974254201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24.118553060069399</c:v>
                </c:pt>
                <c:pt idx="1">
                  <c:v>24.125199231606398</c:v>
                </c:pt>
                <c:pt idx="2">
                  <c:v>24.3513418929492</c:v>
                </c:pt>
                <c:pt idx="3">
                  <c:v>24.296557872694901</c:v>
                </c:pt>
                <c:pt idx="4">
                  <c:v>24.319655337782901</c:v>
                </c:pt>
                <c:pt idx="5">
                  <c:v>26.515469380152201</c:v>
                </c:pt>
                <c:pt idx="6">
                  <c:v>25.488966063340602</c:v>
                </c:pt>
                <c:pt idx="7">
                  <c:v>24.1281726447803</c:v>
                </c:pt>
                <c:pt idx="8">
                  <c:v>24.1063293510074</c:v>
                </c:pt>
                <c:pt idx="9">
                  <c:v>24.106329351004</c:v>
                </c:pt>
                <c:pt idx="10">
                  <c:v>24.106329351007499</c:v>
                </c:pt>
                <c:pt idx="11">
                  <c:v>24.106967748745902</c:v>
                </c:pt>
                <c:pt idx="12">
                  <c:v>20.087939724355799</c:v>
                </c:pt>
                <c:pt idx="13">
                  <c:v>24.9033469896508</c:v>
                </c:pt>
                <c:pt idx="14">
                  <c:v>25.445469536082602</c:v>
                </c:pt>
                <c:pt idx="15">
                  <c:v>13.4414517732117</c:v>
                </c:pt>
                <c:pt idx="16">
                  <c:v>16.805299871977301</c:v>
                </c:pt>
                <c:pt idx="17">
                  <c:v>26.662655289281901</c:v>
                </c:pt>
                <c:pt idx="18">
                  <c:v>20.030164800301598</c:v>
                </c:pt>
                <c:pt idx="19">
                  <c:v>13.3626205657278</c:v>
                </c:pt>
                <c:pt idx="20">
                  <c:v>26.618339588553798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6.6461715369996455E-3</c:v>
                </c:pt>
                <c:pt idx="1">
                  <c:v>0.23278883287980179</c:v>
                </c:pt>
                <c:pt idx="2">
                  <c:v>0.1780048126255025</c:v>
                </c:pt>
                <c:pt idx="3">
                  <c:v>-5.4784020254299293E-2</c:v>
                </c:pt>
                <c:pt idx="4">
                  <c:v>0.20110227771350253</c:v>
                </c:pt>
                <c:pt idx="5">
                  <c:v>-2.3097465088000035E-2</c:v>
                </c:pt>
                <c:pt idx="6">
                  <c:v>2.3969163200828021</c:v>
                </c:pt>
                <c:pt idx="7">
                  <c:v>1.370413003271203</c:v>
                </c:pt>
                <c:pt idx="8">
                  <c:v>9.6195847109008525E-3</c:v>
                </c:pt>
                <c:pt idx="9">
                  <c:v>-1.2223709061998989E-2</c:v>
                </c:pt>
                <c:pt idx="10">
                  <c:v>-1.2223709065398936E-2</c:v>
                </c:pt>
                <c:pt idx="11">
                  <c:v>-1.2223709061899513E-2</c:v>
                </c:pt>
                <c:pt idx="12">
                  <c:v>-1.1585311323496938E-2</c:v>
                </c:pt>
                <c:pt idx="13">
                  <c:v>-4.0306133357135998</c:v>
                </c:pt>
                <c:pt idx="14">
                  <c:v>0.54212254643180202</c:v>
                </c:pt>
                <c:pt idx="15">
                  <c:v>13.221203516070201</c:v>
                </c:pt>
                <c:pt idx="16">
                  <c:v>-5.7774924054200483E-2</c:v>
                </c:pt>
                <c:pt idx="17">
                  <c:v>13.255719022825998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25.0897312546448</c:v>
                </c:pt>
                <c:pt idx="1">
                  <c:v>26.411200516441699</c:v>
                </c:pt>
                <c:pt idx="2">
                  <c:v>32.2739289753642</c:v>
                </c:pt>
                <c:pt idx="3">
                  <c:v>32.310345261593099</c:v>
                </c:pt>
                <c:pt idx="4">
                  <c:v>32.215800862388903</c:v>
                </c:pt>
                <c:pt idx="5">
                  <c:v>35</c:v>
                </c:pt>
                <c:pt idx="6">
                  <c:v>33.834234894632097</c:v>
                </c:pt>
                <c:pt idx="7">
                  <c:v>27.063554448971999</c:v>
                </c:pt>
                <c:pt idx="8">
                  <c:v>25.089701442602902</c:v>
                </c:pt>
                <c:pt idx="9">
                  <c:v>25.089701442602902</c:v>
                </c:pt>
                <c:pt idx="10">
                  <c:v>25.089701442602902</c:v>
                </c:pt>
                <c:pt idx="11">
                  <c:v>25.068905536396301</c:v>
                </c:pt>
                <c:pt idx="12">
                  <c:v>25.4040957539011</c:v>
                </c:pt>
                <c:pt idx="13">
                  <c:v>25.509587983476202</c:v>
                </c:pt>
                <c:pt idx="14">
                  <c:v>17.2946335720357</c:v>
                </c:pt>
                <c:pt idx="15">
                  <c:v>20.520040865515199</c:v>
                </c:pt>
                <c:pt idx="16">
                  <c:v>35.2685824371598</c:v>
                </c:pt>
                <c:pt idx="17">
                  <c:v>25.1173991234262</c:v>
                </c:pt>
                <c:pt idx="18">
                  <c:v>15.320445776004201</c:v>
                </c:pt>
                <c:pt idx="19">
                  <c:v>35.023435738147299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1.3214692617968993</c:v>
                </c:pt>
                <c:pt idx="1">
                  <c:v>7.1841977207193999</c:v>
                </c:pt>
                <c:pt idx="2">
                  <c:v>7.2206140069482991</c:v>
                </c:pt>
                <c:pt idx="3">
                  <c:v>3.6416286228899253E-2</c:v>
                </c:pt>
                <c:pt idx="4">
                  <c:v>7.1260696077441033</c:v>
                </c:pt>
                <c:pt idx="5">
                  <c:v>9.4544399204195884E-2</c:v>
                </c:pt>
                <c:pt idx="6">
                  <c:v>9.9102687453552001</c:v>
                </c:pt>
                <c:pt idx="7">
                  <c:v>8.7445036399872969</c:v>
                </c:pt>
                <c:pt idx="8">
                  <c:v>1.9738231943271991</c:v>
                </c:pt>
                <c:pt idx="9">
                  <c:v>-2.9812041898225061E-5</c:v>
                </c:pt>
                <c:pt idx="10">
                  <c:v>-2.9812041898225061E-5</c:v>
                </c:pt>
                <c:pt idx="11">
                  <c:v>-2.9812041898225061E-5</c:v>
                </c:pt>
                <c:pt idx="12">
                  <c:v>-2.0825718248499214E-2</c:v>
                </c:pt>
                <c:pt idx="13">
                  <c:v>0.31436449925629972</c:v>
                </c:pt>
                <c:pt idx="14">
                  <c:v>0.10549222957510196</c:v>
                </c:pt>
                <c:pt idx="15">
                  <c:v>17.9739488651241</c:v>
                </c:pt>
                <c:pt idx="16">
                  <c:v>-0.28669663047489991</c:v>
                </c:pt>
                <c:pt idx="17">
                  <c:v>19.7029899621431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8.1795447772777301</c:v>
                </c:pt>
                <c:pt idx="1">
                  <c:v>8.1795447772777301</c:v>
                </c:pt>
                <c:pt idx="2">
                  <c:v>8.1808283767398695</c:v>
                </c:pt>
                <c:pt idx="3">
                  <c:v>8.1795447772777301</c:v>
                </c:pt>
                <c:pt idx="4">
                  <c:v>8.1795447772777301</c:v>
                </c:pt>
                <c:pt idx="5">
                  <c:v>8.1795447772777301</c:v>
                </c:pt>
                <c:pt idx="6">
                  <c:v>8.1796887678929195</c:v>
                </c:pt>
                <c:pt idx="7">
                  <c:v>8.1175429600543207</c:v>
                </c:pt>
                <c:pt idx="8">
                  <c:v>8.1175429600543207</c:v>
                </c:pt>
                <c:pt idx="9">
                  <c:v>8.1175429600543207</c:v>
                </c:pt>
                <c:pt idx="10">
                  <c:v>8.1175429600543207</c:v>
                </c:pt>
                <c:pt idx="11">
                  <c:v>8.1175429600543207</c:v>
                </c:pt>
                <c:pt idx="12">
                  <c:v>5.6218218982062904</c:v>
                </c:pt>
                <c:pt idx="13">
                  <c:v>5.6218218982062904</c:v>
                </c:pt>
                <c:pt idx="14">
                  <c:v>5.4111348371870402</c:v>
                </c:pt>
                <c:pt idx="15">
                  <c:v>5.6089908722211002</c:v>
                </c:pt>
                <c:pt idx="16">
                  <c:v>5.6218218982062904</c:v>
                </c:pt>
                <c:pt idx="17">
                  <c:v>5.6218218982062904</c:v>
                </c:pt>
                <c:pt idx="18">
                  <c:v>5.4111348371870402</c:v>
                </c:pt>
                <c:pt idx="19">
                  <c:v>5.6218218982062904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9.1766795767805696E-3</c:v>
                </c:pt>
                <c:pt idx="1">
                  <c:v>1.12827296664326E-2</c:v>
                </c:pt>
                <c:pt idx="2">
                  <c:v>1.00564010438843E-2</c:v>
                </c:pt>
                <c:pt idx="3">
                  <c:v>9.8590152274369101E-3</c:v>
                </c:pt>
                <c:pt idx="4">
                  <c:v>9.8965531186743002E-3</c:v>
                </c:pt>
                <c:pt idx="5">
                  <c:v>9.81146633756751E-3</c:v>
                </c:pt>
                <c:pt idx="6">
                  <c:v>8.4441689541232302E-3</c:v>
                </c:pt>
                <c:pt idx="7">
                  <c:v>1.0011940206112501E-2</c:v>
                </c:pt>
                <c:pt idx="8">
                  <c:v>9.4805536798524305E-3</c:v>
                </c:pt>
                <c:pt idx="9">
                  <c:v>9.3462397332262498E-3</c:v>
                </c:pt>
                <c:pt idx="10">
                  <c:v>9.4739493056876008E-3</c:v>
                </c:pt>
                <c:pt idx="11">
                  <c:v>9.2653868984514196E-3</c:v>
                </c:pt>
                <c:pt idx="12">
                  <c:v>9.5912167566023897E-3</c:v>
                </c:pt>
                <c:pt idx="13">
                  <c:v>1.11147907681428E-2</c:v>
                </c:pt>
                <c:pt idx="14">
                  <c:v>1.14295026761037E-2</c:v>
                </c:pt>
                <c:pt idx="15">
                  <c:v>6.5773971782310701E-3</c:v>
                </c:pt>
                <c:pt idx="16">
                  <c:v>7.8401312536290693E-3</c:v>
                </c:pt>
                <c:pt idx="17">
                  <c:v>1.26630260180478E-2</c:v>
                </c:pt>
                <c:pt idx="18">
                  <c:v>5.2336580792897002E-3</c:v>
                </c:pt>
                <c:pt idx="19">
                  <c:v>3.1173658039105601E-3</c:v>
                </c:pt>
                <c:pt idx="20">
                  <c:v>5.6837212733575303E-3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2.1060500896520305E-3</c:v>
                </c:pt>
                <c:pt idx="1">
                  <c:v>8.7972146710373067E-4</c:v>
                </c:pt>
                <c:pt idx="2">
                  <c:v>6.823356506563405E-4</c:v>
                </c:pt>
                <c:pt idx="3">
                  <c:v>-1.9738581644739017E-4</c:v>
                </c:pt>
                <c:pt idx="4">
                  <c:v>7.1987354189373062E-4</c:v>
                </c:pt>
                <c:pt idx="5">
                  <c:v>-3.7537891237390125E-5</c:v>
                </c:pt>
                <c:pt idx="6">
                  <c:v>6.3478676078694042E-4</c:v>
                </c:pt>
                <c:pt idx="7">
                  <c:v>-7.3251062265733934E-4</c:v>
                </c:pt>
                <c:pt idx="8">
                  <c:v>8.3526062933193118E-4</c:v>
                </c:pt>
                <c:pt idx="9">
                  <c:v>3.0387410307186093E-4</c:v>
                </c:pt>
                <c:pt idx="10">
                  <c:v>1.6956015644568022E-4</c:v>
                </c:pt>
                <c:pt idx="11">
                  <c:v>2.9726972890703127E-4</c:v>
                </c:pt>
                <c:pt idx="12">
                  <c:v>8.8707321670850048E-5</c:v>
                </c:pt>
                <c:pt idx="13">
                  <c:v>4.1453717982182017E-4</c:v>
                </c:pt>
                <c:pt idx="14">
                  <c:v>3.1471190796089968E-4</c:v>
                </c:pt>
                <c:pt idx="15">
                  <c:v>6.0856288398167301E-3</c:v>
                </c:pt>
                <c:pt idx="16">
                  <c:v>-4.3575586773126895E-3</c:v>
                </c:pt>
                <c:pt idx="17">
                  <c:v>2.5663554694469702E-3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1.3855512034707199E-2</c:v>
                </c:pt>
                <c:pt idx="1">
                  <c:v>1.58573588056042E-2</c:v>
                </c:pt>
                <c:pt idx="2">
                  <c:v>1.8204983126852401E-2</c:v>
                </c:pt>
                <c:pt idx="3">
                  <c:v>1.7916135081865001E-2</c:v>
                </c:pt>
                <c:pt idx="4">
                  <c:v>1.80718109643839E-2</c:v>
                </c:pt>
                <c:pt idx="5">
                  <c:v>1.6975787446282E-2</c:v>
                </c:pt>
                <c:pt idx="6">
                  <c:v>1.38554846790648E-2</c:v>
                </c:pt>
                <c:pt idx="7">
                  <c:v>1.6836226924205801E-2</c:v>
                </c:pt>
                <c:pt idx="8">
                  <c:v>1.6773302433956899E-2</c:v>
                </c:pt>
                <c:pt idx="9">
                  <c:v>1.4013776384074601E-2</c:v>
                </c:pt>
                <c:pt idx="10">
                  <c:v>1.6773302347860598E-2</c:v>
                </c:pt>
                <c:pt idx="11">
                  <c:v>1.38670363905843E-2</c:v>
                </c:pt>
                <c:pt idx="12">
                  <c:v>1.17223348496951E-2</c:v>
                </c:pt>
                <c:pt idx="13">
                  <c:v>1.1803846389887801E-2</c:v>
                </c:pt>
                <c:pt idx="14">
                  <c:v>7.5991157800814604E-3</c:v>
                </c:pt>
                <c:pt idx="15">
                  <c:v>8.9703828769779892E-3</c:v>
                </c:pt>
                <c:pt idx="16">
                  <c:v>1.6307176050817301E-2</c:v>
                </c:pt>
                <c:pt idx="17">
                  <c:v>7.3000000000000001E-3</c:v>
                </c:pt>
                <c:pt idx="18">
                  <c:v>6.47916377814015E-3</c:v>
                </c:pt>
                <c:pt idx="1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2.0018467708970006E-3</c:v>
                </c:pt>
                <c:pt idx="1">
                  <c:v>4.3494710921452018E-3</c:v>
                </c:pt>
                <c:pt idx="2">
                  <c:v>4.0606230471578013E-3</c:v>
                </c:pt>
                <c:pt idx="3">
                  <c:v>-2.8884804498740049E-4</c:v>
                </c:pt>
                <c:pt idx="4">
                  <c:v>4.2162989296767005E-3</c:v>
                </c:pt>
                <c:pt idx="5">
                  <c:v>-1.5567588251889919E-4</c:v>
                </c:pt>
                <c:pt idx="6">
                  <c:v>3.1202754115748008E-3</c:v>
                </c:pt>
                <c:pt idx="7">
                  <c:v>-2.7355642398876889E-8</c:v>
                </c:pt>
                <c:pt idx="8">
                  <c:v>2.9807148894986021E-3</c:v>
                </c:pt>
                <c:pt idx="9">
                  <c:v>2.9177903992496992E-3</c:v>
                </c:pt>
                <c:pt idx="10">
                  <c:v>1.582643493674013E-4</c:v>
                </c:pt>
                <c:pt idx="11">
                  <c:v>2.917790313153399E-3</c:v>
                </c:pt>
                <c:pt idx="12">
                  <c:v>1.1524355877100961E-5</c:v>
                </c:pt>
                <c:pt idx="13">
                  <c:v>-2.1331771850120994E-3</c:v>
                </c:pt>
                <c:pt idx="14">
                  <c:v>8.1511540192700724E-5</c:v>
                </c:pt>
                <c:pt idx="15">
                  <c:v>8.7080602707358401E-3</c:v>
                </c:pt>
                <c:pt idx="16">
                  <c:v>-4.4223348496950999E-3</c:v>
                </c:pt>
                <c:pt idx="17">
                  <c:v>8.2083622185985007E-4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1.8629265498176001E-3</c:v>
                </c:pt>
                <c:pt idx="1">
                  <c:v>1.8660560683963999E-3</c:v>
                </c:pt>
                <c:pt idx="2">
                  <c:v>1.8629294906586001E-3</c:v>
                </c:pt>
                <c:pt idx="3">
                  <c:v>1.8629265498176001E-3</c:v>
                </c:pt>
                <c:pt idx="4">
                  <c:v>1.8629265498176001E-3</c:v>
                </c:pt>
                <c:pt idx="5">
                  <c:v>1.8629265498176001E-3</c:v>
                </c:pt>
                <c:pt idx="6">
                  <c:v>1.8629265498176001E-3</c:v>
                </c:pt>
                <c:pt idx="7">
                  <c:v>1.86292123932925E-3</c:v>
                </c:pt>
                <c:pt idx="8">
                  <c:v>1.86292123932925E-3</c:v>
                </c:pt>
                <c:pt idx="9">
                  <c:v>1.86292123932925E-3</c:v>
                </c:pt>
                <c:pt idx="10">
                  <c:v>1.86292123932925E-3</c:v>
                </c:pt>
                <c:pt idx="11">
                  <c:v>1.86292123932925E-3</c:v>
                </c:pt>
                <c:pt idx="12">
                  <c:v>5.6449448134904701E-3</c:v>
                </c:pt>
                <c:pt idx="13">
                  <c:v>5.6449448134904701E-3</c:v>
                </c:pt>
                <c:pt idx="14">
                  <c:v>5.4637010745142199E-3</c:v>
                </c:pt>
                <c:pt idx="15">
                  <c:v>5.63987504749674E-3</c:v>
                </c:pt>
                <c:pt idx="16">
                  <c:v>5.6449448134904701E-3</c:v>
                </c:pt>
                <c:pt idx="17">
                  <c:v>5.0768514169896896E-3</c:v>
                </c:pt>
                <c:pt idx="18">
                  <c:v>2.54005310203407E-3</c:v>
                </c:pt>
                <c:pt idx="19">
                  <c:v>5.6449448134903296E-3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47.812195066614599</c:v>
                </c:pt>
                <c:pt idx="1">
                  <c:v>58.351622792073599</c:v>
                </c:pt>
                <c:pt idx="2">
                  <c:v>51.172700524981799</c:v>
                </c:pt>
                <c:pt idx="3">
                  <c:v>50.438039135057601</c:v>
                </c:pt>
                <c:pt idx="4">
                  <c:v>50.513585866004</c:v>
                </c:pt>
                <c:pt idx="5">
                  <c:v>43.838980699657299</c:v>
                </c:pt>
                <c:pt idx="6">
                  <c:v>40.411830047092202</c:v>
                </c:pt>
                <c:pt idx="7">
                  <c:v>51.902977928197103</c:v>
                </c:pt>
                <c:pt idx="8">
                  <c:v>49.343749271234898</c:v>
                </c:pt>
                <c:pt idx="9">
                  <c:v>48.679846004451598</c:v>
                </c:pt>
                <c:pt idx="10">
                  <c:v>49.3113603876685</c:v>
                </c:pt>
                <c:pt idx="11">
                  <c:v>48.276965776888602</c:v>
                </c:pt>
                <c:pt idx="12">
                  <c:v>65.375324017956203</c:v>
                </c:pt>
                <c:pt idx="13">
                  <c:v>56.431825524107303</c:v>
                </c:pt>
                <c:pt idx="14">
                  <c:v>56.163534343855297</c:v>
                </c:pt>
                <c:pt idx="15">
                  <c:v>69.007392722842894</c:v>
                </c:pt>
                <c:pt idx="16">
                  <c:v>66.530888343398203</c:v>
                </c:pt>
                <c:pt idx="17">
                  <c:v>57.890418235957704</c:v>
                </c:pt>
                <c:pt idx="18">
                  <c:v>40.917120552558899</c:v>
                </c:pt>
                <c:pt idx="19">
                  <c:v>35.028473502042601</c:v>
                </c:pt>
                <c:pt idx="20">
                  <c:v>35.173139789467498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10.539427725458999</c:v>
                </c:pt>
                <c:pt idx="1">
                  <c:v>3.3605054583672</c:v>
                </c:pt>
                <c:pt idx="2">
                  <c:v>2.6258440684430013</c:v>
                </c:pt>
                <c:pt idx="3">
                  <c:v>-0.73466138992419872</c:v>
                </c:pt>
                <c:pt idx="4">
                  <c:v>2.7013907993894009</c:v>
                </c:pt>
                <c:pt idx="5">
                  <c:v>-7.5546730946399521E-2</c:v>
                </c:pt>
                <c:pt idx="6">
                  <c:v>-3.9732143669573006</c:v>
                </c:pt>
                <c:pt idx="7">
                  <c:v>-7.4003650195223969</c:v>
                </c:pt>
                <c:pt idx="8">
                  <c:v>4.0907828615825039</c:v>
                </c:pt>
                <c:pt idx="9">
                  <c:v>1.5315542046202992</c:v>
                </c:pt>
                <c:pt idx="10">
                  <c:v>0.86765093783699854</c:v>
                </c:pt>
                <c:pt idx="11">
                  <c:v>1.4991653210539013</c:v>
                </c:pt>
                <c:pt idx="12">
                  <c:v>0.46477071027400285</c:v>
                </c:pt>
                <c:pt idx="13">
                  <c:v>17.563128951341604</c:v>
                </c:pt>
                <c:pt idx="14">
                  <c:v>-0.26829118025200671</c:v>
                </c:pt>
                <c:pt idx="15">
                  <c:v>-11.116974486885191</c:v>
                </c:pt>
                <c:pt idx="16">
                  <c:v>-24.458203465397304</c:v>
                </c:pt>
                <c:pt idx="17">
                  <c:v>0.14466628742489718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69.648527381133903</c:v>
                </c:pt>
                <c:pt idx="1">
                  <c:v>79.461171536522201</c:v>
                </c:pt>
                <c:pt idx="2">
                  <c:v>83.375211216429804</c:v>
                </c:pt>
                <c:pt idx="3">
                  <c:v>77.8765621839826</c:v>
                </c:pt>
                <c:pt idx="4">
                  <c:v>80.927550742384597</c:v>
                </c:pt>
                <c:pt idx="5">
                  <c:v>69.648527381133903</c:v>
                </c:pt>
                <c:pt idx="6">
                  <c:v>69.648392867159998</c:v>
                </c:pt>
                <c:pt idx="7">
                  <c:v>84.236993529026407</c:v>
                </c:pt>
                <c:pt idx="8">
                  <c:v>83.930430051924006</c:v>
                </c:pt>
                <c:pt idx="9">
                  <c:v>70.426555818153005</c:v>
                </c:pt>
                <c:pt idx="10">
                  <c:v>83.930429632427803</c:v>
                </c:pt>
                <c:pt idx="11">
                  <c:v>69.705194255048994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9.8126441553882984</c:v>
                </c:pt>
                <c:pt idx="1">
                  <c:v>13.726683835295901</c:v>
                </c:pt>
                <c:pt idx="2">
                  <c:v>8.2280348028486969</c:v>
                </c:pt>
                <c:pt idx="3">
                  <c:v>-5.4986490324472044</c:v>
                </c:pt>
                <c:pt idx="4">
                  <c:v>11.279023361250694</c:v>
                </c:pt>
                <c:pt idx="5">
                  <c:v>-3.0509885584019969</c:v>
                </c:pt>
                <c:pt idx="6">
                  <c:v>0</c:v>
                </c:pt>
                <c:pt idx="7">
                  <c:v>-1.3451397390440434E-4</c:v>
                </c:pt>
                <c:pt idx="8">
                  <c:v>14.588466147892504</c:v>
                </c:pt>
                <c:pt idx="9">
                  <c:v>14.281902670790103</c:v>
                </c:pt>
                <c:pt idx="10">
                  <c:v>0.77802843701910263</c:v>
                </c:pt>
                <c:pt idx="11">
                  <c:v>14.2819022512939</c:v>
                </c:pt>
                <c:pt idx="12">
                  <c:v>5.6666873915091287E-2</c:v>
                </c:pt>
                <c:pt idx="13">
                  <c:v>30.351472618866097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13.107928566257501</c:v>
                </c:pt>
                <c:pt idx="1">
                  <c:v>13.108538938613499</c:v>
                </c:pt>
                <c:pt idx="2">
                  <c:v>13.1080082620085</c:v>
                </c:pt>
                <c:pt idx="3">
                  <c:v>13.107928566257501</c:v>
                </c:pt>
                <c:pt idx="4">
                  <c:v>13.107928566257501</c:v>
                </c:pt>
                <c:pt idx="5">
                  <c:v>13.107928566257501</c:v>
                </c:pt>
                <c:pt idx="6">
                  <c:v>13.1079285638175</c:v>
                </c:pt>
                <c:pt idx="7">
                  <c:v>13.100109851449901</c:v>
                </c:pt>
                <c:pt idx="8">
                  <c:v>13.100109785587</c:v>
                </c:pt>
                <c:pt idx="9">
                  <c:v>13.100133942073199</c:v>
                </c:pt>
                <c:pt idx="10">
                  <c:v>13.1001098202118</c:v>
                </c:pt>
                <c:pt idx="11">
                  <c:v>13.100109820182</c:v>
                </c:pt>
                <c:pt idx="12">
                  <c:v>47.715195196266201</c:v>
                </c:pt>
                <c:pt idx="13">
                  <c:v>47.713773019057598</c:v>
                </c:pt>
                <c:pt idx="14">
                  <c:v>50.2425242235445</c:v>
                </c:pt>
                <c:pt idx="15">
                  <c:v>50.2425242235445</c:v>
                </c:pt>
                <c:pt idx="16">
                  <c:v>31.404828978691398</c:v>
                </c:pt>
                <c:pt idx="17">
                  <c:v>25.697085922149501</c:v>
                </c:pt>
                <c:pt idx="18">
                  <c:v>23.6642596046336</c:v>
                </c:pt>
                <c:pt idx="19">
                  <c:v>16.167498345396599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4014.9185391555602</c:v>
                </c:pt>
                <c:pt idx="1">
                  <c:v>5233.6846906368701</c:v>
                </c:pt>
                <c:pt idx="2">
                  <c:v>1218.7661514813099</c:v>
                </c:pt>
                <c:pt idx="3">
                  <c:v>3117.2330813119002</c:v>
                </c:pt>
                <c:pt idx="4">
                  <c:v>3949.9084232218001</c:v>
                </c:pt>
                <c:pt idx="5">
                  <c:v>832.6753419099</c:v>
                </c:pt>
                <c:pt idx="6">
                  <c:v>388.64976587008101</c:v>
                </c:pt>
                <c:pt idx="7">
                  <c:v>424.92108450804898</c:v>
                </c:pt>
                <c:pt idx="8">
                  <c:v>36.271318637967966</c:v>
                </c:pt>
                <c:pt idx="9">
                  <c:v>310.62796594922099</c:v>
                </c:pt>
                <c:pt idx="10">
                  <c:v>332.68200462662901</c:v>
                </c:pt>
                <c:pt idx="11">
                  <c:v>22.054038677408016</c:v>
                </c:pt>
                <c:pt idx="12">
                  <c:v>519.03549377488196</c:v>
                </c:pt>
                <c:pt idx="13">
                  <c:v>567.47525479462001</c:v>
                </c:pt>
                <c:pt idx="14">
                  <c:v>48.439761019738057</c:v>
                </c:pt>
                <c:pt idx="15">
                  <c:v>414.83863839670198</c:v>
                </c:pt>
                <c:pt idx="16">
                  <c:v>444.29145134007899</c:v>
                </c:pt>
                <c:pt idx="17">
                  <c:v>29.452812943377012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13618.8202236079</c:v>
                </c:pt>
                <c:pt idx="1">
                  <c:v>13691.652241055101</c:v>
                </c:pt>
                <c:pt idx="2">
                  <c:v>72.832017447200997</c:v>
                </c:pt>
                <c:pt idx="3">
                  <c:v>9707.6514104257694</c:v>
                </c:pt>
                <c:pt idx="4">
                  <c:v>9756.4572264533999</c:v>
                </c:pt>
                <c:pt idx="5">
                  <c:v>48.805816027630499</c:v>
                </c:pt>
                <c:pt idx="6">
                  <c:v>9808.5214265295399</c:v>
                </c:pt>
                <c:pt idx="7">
                  <c:v>9877.6873312691096</c:v>
                </c:pt>
                <c:pt idx="8">
                  <c:v>69.165904739569669</c:v>
                </c:pt>
                <c:pt idx="9">
                  <c:v>9707.6514104257694</c:v>
                </c:pt>
                <c:pt idx="10">
                  <c:v>9756.4572264533999</c:v>
                </c:pt>
                <c:pt idx="11">
                  <c:v>48.805816027630499</c:v>
                </c:pt>
                <c:pt idx="12">
                  <c:v>3810.2987970784202</c:v>
                </c:pt>
                <c:pt idx="13">
                  <c:v>3813.9649097860402</c:v>
                </c:pt>
                <c:pt idx="14">
                  <c:v>3.6661127076199591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3.8956738674662801</c:v>
                </c:pt>
                <c:pt idx="1">
                  <c:v>2.9342129686435299</c:v>
                </c:pt>
                <c:pt idx="2">
                  <c:v>-0.96146089882275021</c:v>
                </c:pt>
                <c:pt idx="3">
                  <c:v>3.5922407389032598</c:v>
                </c:pt>
                <c:pt idx="4">
                  <c:v>2.7830927636159801</c:v>
                </c:pt>
                <c:pt idx="5">
                  <c:v>-0.80914797528727966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1.07884641010814E-2</c:v>
                </c:pt>
                <c:pt idx="1">
                  <c:v>1.1240498230355301E-2</c:v>
                </c:pt>
                <c:pt idx="2">
                  <c:v>4.5203412927390108E-4</c:v>
                </c:pt>
                <c:pt idx="3">
                  <c:v>5.0768514169897E-3</c:v>
                </c:pt>
                <c:pt idx="4">
                  <c:v>5.0768514169897E-3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2135.9079555662229</c:v>
                </c:pt>
                <c:pt idx="1">
                  <c:v>2229.0835795637231</c:v>
                </c:pt>
                <c:pt idx="2">
                  <c:v>2134.7951995211952</c:v>
                </c:pt>
                <c:pt idx="3">
                  <c:v>2131.5612445003471</c:v>
                </c:pt>
                <c:pt idx="4">
                  <c:v>1989.412853937871</c:v>
                </c:pt>
                <c:pt idx="5">
                  <c:v>2349.4321113484507</c:v>
                </c:pt>
                <c:pt idx="6">
                  <c:v>3425.93710487411</c:v>
                </c:pt>
                <c:pt idx="7">
                  <c:v>3662.368906831196</c:v>
                </c:pt>
                <c:pt idx="8">
                  <c:v>4996.0680594683072</c:v>
                </c:pt>
                <c:pt idx="9">
                  <c:v>5113.4390422971592</c:v>
                </c:pt>
                <c:pt idx="10">
                  <c:v>5821.6441829739142</c:v>
                </c:pt>
                <c:pt idx="11">
                  <c:v>5568.1519213323918</c:v>
                </c:pt>
                <c:pt idx="12">
                  <c:v>6999.328217141393</c:v>
                </c:pt>
                <c:pt idx="13">
                  <c:v>7121.3206084352587</c:v>
                </c:pt>
                <c:pt idx="14">
                  <c:v>8747.578170823921</c:v>
                </c:pt>
                <c:pt idx="15">
                  <c:v>8982.5690753878771</c:v>
                </c:pt>
                <c:pt idx="16">
                  <c:v>5911.0323139351731</c:v>
                </c:pt>
                <c:pt idx="17">
                  <c:v>5969.011084819007</c:v>
                </c:pt>
                <c:pt idx="18">
                  <c:v>5276.0682468274972</c:v>
                </c:pt>
                <c:pt idx="19">
                  <c:v>5319.6314134186605</c:v>
                </c:pt>
                <c:pt idx="20">
                  <c:v>4327.5548605887243</c:v>
                </c:pt>
                <c:pt idx="21">
                  <c:v>4223.4997378904754</c:v>
                </c:pt>
                <c:pt idx="22">
                  <c:v>4114.2503754489335</c:v>
                </c:pt>
                <c:pt idx="23">
                  <c:v>4164.0192854933139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5818.8853564745796</c:v>
                </c:pt>
                <c:pt idx="1">
                  <c:v>5988.9012158024198</c:v>
                </c:pt>
                <c:pt idx="2">
                  <c:v>5818.8853564745796</c:v>
                </c:pt>
                <c:pt idx="3">
                  <c:v>5818.8853564745796</c:v>
                </c:pt>
                <c:pt idx="4">
                  <c:v>5614.8422810738703</c:v>
                </c:pt>
                <c:pt idx="5">
                  <c:v>6363.1038949133199</c:v>
                </c:pt>
                <c:pt idx="6">
                  <c:v>8267.80327855416</c:v>
                </c:pt>
                <c:pt idx="7">
                  <c:v>9016.3726591141694</c:v>
                </c:pt>
                <c:pt idx="8">
                  <c:v>11939.6944223339</c:v>
                </c:pt>
                <c:pt idx="9">
                  <c:v>11940.1242139392</c:v>
                </c:pt>
                <c:pt idx="10">
                  <c:v>12688.4806559597</c:v>
                </c:pt>
                <c:pt idx="11">
                  <c:v>12518.5249885798</c:v>
                </c:pt>
                <c:pt idx="12">
                  <c:v>17377.952995384599</c:v>
                </c:pt>
                <c:pt idx="13">
                  <c:v>17581.897021768302</c:v>
                </c:pt>
                <c:pt idx="14">
                  <c:v>22441.157311196501</c:v>
                </c:pt>
                <c:pt idx="15">
                  <c:v>22440.832180109199</c:v>
                </c:pt>
                <c:pt idx="16">
                  <c:v>12891.338224749999</c:v>
                </c:pt>
                <c:pt idx="17">
                  <c:v>12686.7406589233</c:v>
                </c:pt>
                <c:pt idx="18">
                  <c:v>11734.028836360299</c:v>
                </c:pt>
                <c:pt idx="19">
                  <c:v>11359.8493123555</c:v>
                </c:pt>
                <c:pt idx="20">
                  <c:v>9015.0978395220009</c:v>
                </c:pt>
                <c:pt idx="21">
                  <c:v>8845.0963390796696</c:v>
                </c:pt>
                <c:pt idx="22">
                  <c:v>8641.0980550782206</c:v>
                </c:pt>
                <c:pt idx="23">
                  <c:v>8641.1114279312696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1722.00760407077</c:v>
                </c:pt>
                <c:pt idx="1">
                  <c:v>1823.50736464651</c:v>
                </c:pt>
                <c:pt idx="2">
                  <c:v>1717.02086087777</c:v>
                </c:pt>
                <c:pt idx="3">
                  <c:v>1702.5282821754099</c:v>
                </c:pt>
                <c:pt idx="4">
                  <c:v>1435.02959178677</c:v>
                </c:pt>
                <c:pt idx="5">
                  <c:v>1656.7876311121599</c:v>
                </c:pt>
                <c:pt idx="6">
                  <c:v>2442.1499862067999</c:v>
                </c:pt>
                <c:pt idx="7">
                  <c:v>1861.5280814859</c:v>
                </c:pt>
                <c:pt idx="8">
                  <c:v>2939.0314914589198</c:v>
                </c:pt>
                <c:pt idx="9">
                  <c:v>3396.1387983909399</c:v>
                </c:pt>
                <c:pt idx="10">
                  <c:v>4354.6943065068799</c:v>
                </c:pt>
                <c:pt idx="11">
                  <c:v>3794.4998393584401</c:v>
                </c:pt>
                <c:pt idx="12">
                  <c:v>3446.5657553929</c:v>
                </c:pt>
                <c:pt idx="13">
                  <c:v>3379.5005247691902</c:v>
                </c:pt>
                <c:pt idx="14">
                  <c:v>4125.7172786839901</c:v>
                </c:pt>
                <c:pt idx="15">
                  <c:v>5135.0163133759497</c:v>
                </c:pt>
                <c:pt idx="16">
                  <c:v>4200.1601541463797</c:v>
                </c:pt>
                <c:pt idx="17">
                  <c:v>4921.7712751769104</c:v>
                </c:pt>
                <c:pt idx="18">
                  <c:v>4522.9346581893496</c:v>
                </c:pt>
                <c:pt idx="19">
                  <c:v>5607.3870242223402</c:v>
                </c:pt>
                <c:pt idx="20">
                  <c:v>4435.3998639729398</c:v>
                </c:pt>
                <c:pt idx="21">
                  <c:v>4396.0883000268796</c:v>
                </c:pt>
                <c:pt idx="22">
                  <c:v>4404.5660575543297</c:v>
                </c:pt>
                <c:pt idx="23">
                  <c:v>4603.3546857975298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3.5305327370936501</c:v>
                </c:pt>
                <c:pt idx="1">
                  <c:v>3.5047625185853102</c:v>
                </c:pt>
                <c:pt idx="2">
                  <c:v>3.53003708226557</c:v>
                </c:pt>
                <c:pt idx="3">
                  <c:v>3.5285937282149402</c:v>
                </c:pt>
                <c:pt idx="4">
                  <c:v>3.54369474335406</c:v>
                </c:pt>
                <c:pt idx="5">
                  <c:v>3.4135446975832999</c:v>
                </c:pt>
                <c:pt idx="6">
                  <c:v>3.1261383197968802</c:v>
                </c:pt>
                <c:pt idx="7">
                  <c:v>2.9701816003052399</c:v>
                </c:pt>
                <c:pt idx="8">
                  <c:v>2.97808711504547</c:v>
                </c:pt>
                <c:pt idx="9">
                  <c:v>2.9992071647813199</c:v>
                </c:pt>
                <c:pt idx="10">
                  <c:v>2.9275535272855202</c:v>
                </c:pt>
                <c:pt idx="11">
                  <c:v>2.9297018217913</c:v>
                </c:pt>
                <c:pt idx="12">
                  <c:v>2.9752167786300001</c:v>
                </c:pt>
                <c:pt idx="13">
                  <c:v>2.9434705582148002</c:v>
                </c:pt>
                <c:pt idx="14">
                  <c:v>3.0370548363305598</c:v>
                </c:pt>
                <c:pt idx="15">
                  <c:v>3.06992891032061</c:v>
                </c:pt>
                <c:pt idx="16">
                  <c:v>2.8914574428232198</c:v>
                </c:pt>
                <c:pt idx="17">
                  <c:v>2.9499881444154199</c:v>
                </c:pt>
                <c:pt idx="18">
                  <c:v>3.0812648233511699</c:v>
                </c:pt>
                <c:pt idx="19">
                  <c:v>3.1895511207371201</c:v>
                </c:pt>
                <c:pt idx="20">
                  <c:v>3.10810564783114</c:v>
                </c:pt>
                <c:pt idx="21">
                  <c:v>3.1351214539722299</c:v>
                </c:pt>
                <c:pt idx="22">
                  <c:v>3.1708483738569302</c:v>
                </c:pt>
                <c:pt idx="23">
                  <c:v>3.1806927887846399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9.0971355197655892E-3</c:v>
                </c:pt>
                <c:pt idx="1">
                  <c:v>9.2030659207161108E-3</c:v>
                </c:pt>
                <c:pt idx="2">
                  <c:v>9.0879233672183507E-3</c:v>
                </c:pt>
                <c:pt idx="3">
                  <c:v>9.0567212779961992E-3</c:v>
                </c:pt>
                <c:pt idx="4">
                  <c:v>8.6656801944442093E-3</c:v>
                </c:pt>
                <c:pt idx="5">
                  <c:v>8.8646508382321902E-3</c:v>
                </c:pt>
                <c:pt idx="6">
                  <c:v>9.6932047295814998E-3</c:v>
                </c:pt>
                <c:pt idx="7">
                  <c:v>9.1313515360116997E-3</c:v>
                </c:pt>
                <c:pt idx="8">
                  <c:v>9.7887534609561993E-3</c:v>
                </c:pt>
                <c:pt idx="9">
                  <c:v>1.0172913723142499E-2</c:v>
                </c:pt>
                <c:pt idx="10">
                  <c:v>1.0883875730652101E-2</c:v>
                </c:pt>
                <c:pt idx="11">
                  <c:v>1.0582026279585301E-2</c:v>
                </c:pt>
                <c:pt idx="12">
                  <c:v>9.5207078848136405E-3</c:v>
                </c:pt>
                <c:pt idx="13">
                  <c:v>9.4430561467324804E-3</c:v>
                </c:pt>
                <c:pt idx="14">
                  <c:v>9.2705715875942892E-3</c:v>
                </c:pt>
                <c:pt idx="15">
                  <c:v>9.6274033735273806E-3</c:v>
                </c:pt>
                <c:pt idx="16">
                  <c:v>1.07707706470139E-2</c:v>
                </c:pt>
                <c:pt idx="17">
                  <c:v>1.1247958470702099E-2</c:v>
                </c:pt>
                <c:pt idx="18">
                  <c:v>1.0998076827670599E-2</c:v>
                </c:pt>
                <c:pt idx="19">
                  <c:v>1.1557104337225701E-2</c:v>
                </c:pt>
                <c:pt idx="20">
                  <c:v>1.1541802342859E-2</c:v>
                </c:pt>
                <c:pt idx="21">
                  <c:v>1.15259236965966E-2</c:v>
                </c:pt>
                <c:pt idx="22">
                  <c:v>1.15490978649245E-2</c:v>
                </c:pt>
                <c:pt idx="23">
                  <c:v>1.16859558503776E-2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23.92</c:v>
                </c:pt>
                <c:pt idx="1">
                  <c:v>23.995000000000001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25.585000000000001</c:v>
                </c:pt>
                <c:pt idx="9">
                  <c:v>25.585000000000001</c:v>
                </c:pt>
                <c:pt idx="10">
                  <c:v>25.914999999999999</c:v>
                </c:pt>
                <c:pt idx="11">
                  <c:v>25.84</c:v>
                </c:pt>
                <c:pt idx="12">
                  <c:v>25.914999999999999</c:v>
                </c:pt>
                <c:pt idx="13">
                  <c:v>26.004999999999999</c:v>
                </c:pt>
                <c:pt idx="14">
                  <c:v>26.079999999999899</c:v>
                </c:pt>
                <c:pt idx="15">
                  <c:v>26.079999999999899</c:v>
                </c:pt>
                <c:pt idx="16">
                  <c:v>26.004999999999999</c:v>
                </c:pt>
                <c:pt idx="17">
                  <c:v>25.914999999999999</c:v>
                </c:pt>
                <c:pt idx="18">
                  <c:v>25.495000000000001</c:v>
                </c:pt>
                <c:pt idx="19">
                  <c:v>25.33</c:v>
                </c:pt>
                <c:pt idx="20">
                  <c:v>25.329999999999899</c:v>
                </c:pt>
                <c:pt idx="21">
                  <c:v>25.254999999999999</c:v>
                </c:pt>
                <c:pt idx="22">
                  <c:v>25.164999999999999</c:v>
                </c:pt>
                <c:pt idx="23">
                  <c:v>25.164999999999999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17.115524237963399</c:v>
                </c:pt>
                <c:pt idx="1">
                  <c:v>17.2615956051194</c:v>
                </c:pt>
                <c:pt idx="2">
                  <c:v>17.1079311390999</c:v>
                </c:pt>
                <c:pt idx="3">
                  <c:v>17.0857904213103</c:v>
                </c:pt>
                <c:pt idx="4">
                  <c:v>16.657587426215599</c:v>
                </c:pt>
                <c:pt idx="5">
                  <c:v>17.018005973361401</c:v>
                </c:pt>
                <c:pt idx="6">
                  <c:v>18.143204075710901</c:v>
                </c:pt>
                <c:pt idx="7">
                  <c:v>17.6159397883746</c:v>
                </c:pt>
                <c:pt idx="8">
                  <c:v>18.264594261560799</c:v>
                </c:pt>
                <c:pt idx="9">
                  <c:v>18.6158393547706</c:v>
                </c:pt>
                <c:pt idx="10">
                  <c:v>19.4273144389058</c:v>
                </c:pt>
                <c:pt idx="11">
                  <c:v>19.0273293574215</c:v>
                </c:pt>
                <c:pt idx="12">
                  <c:v>18.1132835432307</c:v>
                </c:pt>
                <c:pt idx="13">
                  <c:v>18.139037471104398</c:v>
                </c:pt>
                <c:pt idx="14">
                  <c:v>18.1247302877949</c:v>
                </c:pt>
                <c:pt idx="15">
                  <c:v>18.588990381621901</c:v>
                </c:pt>
                <c:pt idx="16">
                  <c:v>19.377089284664699</c:v>
                </c:pt>
                <c:pt idx="17">
                  <c:v>19.764490027116899</c:v>
                </c:pt>
                <c:pt idx="18">
                  <c:v>19.340364893535199</c:v>
                </c:pt>
                <c:pt idx="19">
                  <c:v>19.9100475916823</c:v>
                </c:pt>
                <c:pt idx="20">
                  <c:v>19.9000486374815</c:v>
                </c:pt>
                <c:pt idx="21">
                  <c:v>19.859926314600798</c:v>
                </c:pt>
                <c:pt idx="22">
                  <c:v>19.852354866671</c:v>
                </c:pt>
                <c:pt idx="23">
                  <c:v>19.988972394699601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2213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2214</v>
      </c>
    </row>
    <row r="9" spans="1:1">
      <c r="A9" s="67"/>
    </row>
    <row r="10" spans="1:1">
      <c r="A10" s="67"/>
    </row>
    <row r="11" spans="1:1">
      <c r="A11" s="767" t="s">
        <v>2201</v>
      </c>
    </row>
    <row r="12" spans="1:1">
      <c r="A12" s="767" t="s">
        <v>2161</v>
      </c>
    </row>
    <row r="13" spans="1:1">
      <c r="A13" s="767" t="s">
        <v>2162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2163</v>
      </c>
    </row>
    <row r="17" spans="1:1">
      <c r="A17" s="767" t="s">
        <v>2164</v>
      </c>
    </row>
    <row r="18" spans="1:1">
      <c r="A18" s="67"/>
    </row>
    <row r="19" spans="1:1">
      <c r="A19" s="767" t="s">
        <v>2165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2215</v>
      </c>
    </row>
    <row r="25" spans="1:1">
      <c r="A25" s="768" t="s">
        <v>2166</v>
      </c>
    </row>
    <row r="26" spans="1:1">
      <c r="A26" s="768" t="s">
        <v>2167</v>
      </c>
    </row>
    <row r="27" spans="1:1">
      <c r="A27" s="768" t="s">
        <v>2168</v>
      </c>
    </row>
    <row r="28" spans="1:1">
      <c r="A28" s="768" t="s">
        <v>2169</v>
      </c>
    </row>
    <row r="29" spans="1:1">
      <c r="A29" s="768" t="s">
        <v>2176</v>
      </c>
    </row>
    <row r="30" spans="1:1">
      <c r="A30" s="768" t="s">
        <v>2170</v>
      </c>
    </row>
    <row r="31" spans="1:1">
      <c r="A31" s="768" t="s">
        <v>2171</v>
      </c>
    </row>
    <row r="32" spans="1:1">
      <c r="A32" s="768" t="s">
        <v>2172</v>
      </c>
    </row>
    <row r="33" spans="1:1">
      <c r="A33" s="768" t="s">
        <v>2173</v>
      </c>
    </row>
    <row r="34" spans="1:1">
      <c r="A34" s="768" t="s">
        <v>2174</v>
      </c>
    </row>
    <row r="35" spans="1:1">
      <c r="A35" s="768" t="s">
        <v>2175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2" t="s">
        <v>2216</v>
      </c>
    </row>
    <row r="3" spans="1:6">
      <c r="A3" s="895"/>
    </row>
    <row r="4" spans="1:6">
      <c r="A4" s="892" t="s">
        <v>2143</v>
      </c>
    </row>
    <row r="5" spans="1:6">
      <c r="A5" s="903"/>
    </row>
    <row r="6" spans="1:6">
      <c r="A6" s="894" t="s">
        <v>2144</v>
      </c>
    </row>
    <row r="7" spans="1:6">
      <c r="A7" s="385" t="s">
        <v>2217</v>
      </c>
    </row>
    <row r="8" spans="1:6">
      <c r="A8" s="892" t="s">
        <v>2218</v>
      </c>
    </row>
    <row r="9" spans="1:6">
      <c r="A9" s="892" t="s">
        <v>2160</v>
      </c>
    </row>
    <row r="10" spans="1:6">
      <c r="A10" s="892" t="s">
        <v>2156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2151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2" t="s">
        <v>2145</v>
      </c>
      <c r="C16" s="923"/>
      <c r="D16" s="923"/>
      <c r="E16" s="923"/>
      <c r="F16" s="924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2146</v>
      </c>
      <c r="C18" s="897"/>
      <c r="D18" s="897"/>
      <c r="E18" s="897"/>
      <c r="F18" s="901" t="s">
        <v>2147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2" t="s">
        <v>2148</v>
      </c>
      <c r="C21" s="923"/>
      <c r="D21" s="923"/>
      <c r="E21" s="923"/>
      <c r="F21" s="924"/>
    </row>
    <row r="22" spans="1:34">
      <c r="B22" s="898" t="s">
        <v>592</v>
      </c>
      <c r="C22" s="897"/>
      <c r="D22" s="897"/>
      <c r="E22" s="897"/>
      <c r="F22" s="901" t="s">
        <v>2149</v>
      </c>
    </row>
    <row r="23" spans="1:34">
      <c r="A23" s="891"/>
    </row>
    <row r="24" spans="1:34">
      <c r="A24" s="902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876</v>
      </c>
      <c r="C32" s="757" t="s">
        <v>877</v>
      </c>
      <c r="D32" s="359" t="s">
        <v>878</v>
      </c>
      <c r="E32" s="757" t="s">
        <v>879</v>
      </c>
      <c r="F32" s="849" t="s">
        <v>880</v>
      </c>
      <c r="G32" s="757" t="s">
        <v>881</v>
      </c>
      <c r="H32" s="757" t="s">
        <v>882</v>
      </c>
      <c r="I32" s="850" t="s">
        <v>883</v>
      </c>
      <c r="J32" s="851" t="s">
        <v>884</v>
      </c>
      <c r="K32" s="852" t="s">
        <v>885</v>
      </c>
      <c r="L32" s="853" t="s">
        <v>886</v>
      </c>
      <c r="M32" s="859" t="s">
        <v>1107</v>
      </c>
      <c r="N32" s="860" t="s">
        <v>1108</v>
      </c>
      <c r="O32" s="54"/>
      <c r="P32" s="37" t="s">
        <v>445</v>
      </c>
      <c r="Q32" s="849" t="s">
        <v>1109</v>
      </c>
      <c r="R32" s="359" t="s">
        <v>1110</v>
      </c>
      <c r="S32" s="861" t="s">
        <v>1111</v>
      </c>
      <c r="T32" s="849" t="s">
        <v>1112</v>
      </c>
      <c r="U32" s="359" t="s">
        <v>1113</v>
      </c>
      <c r="V32" s="861" t="s">
        <v>1114</v>
      </c>
      <c r="W32" s="849" t="s">
        <v>1115</v>
      </c>
      <c r="X32" s="359" t="s">
        <v>1116</v>
      </c>
      <c r="Y32" s="861" t="s">
        <v>1117</v>
      </c>
      <c r="Z32" s="849" t="s">
        <v>1118</v>
      </c>
      <c r="AA32" s="359" t="s">
        <v>1119</v>
      </c>
      <c r="AB32" s="862" t="s">
        <v>1120</v>
      </c>
      <c r="AC32" s="375" t="s">
        <v>2137</v>
      </c>
      <c r="AD32" s="375" t="s">
        <v>2138</v>
      </c>
      <c r="AE32" s="866" t="s">
        <v>2139</v>
      </c>
      <c r="AF32" s="867" t="s">
        <v>2140</v>
      </c>
      <c r="AG32" s="375" t="s">
        <v>2141</v>
      </c>
      <c r="AH32" s="866" t="s">
        <v>2142</v>
      </c>
    </row>
    <row r="33" spans="1:28">
      <c r="A33" s="37" t="s">
        <v>446</v>
      </c>
      <c r="B33" s="849" t="s">
        <v>887</v>
      </c>
      <c r="C33" s="757" t="s">
        <v>888</v>
      </c>
      <c r="D33" s="359" t="s">
        <v>889</v>
      </c>
      <c r="E33" s="757" t="s">
        <v>890</v>
      </c>
      <c r="F33" s="849" t="s">
        <v>891</v>
      </c>
      <c r="G33" s="757" t="s">
        <v>892</v>
      </c>
      <c r="H33" s="757" t="s">
        <v>893</v>
      </c>
      <c r="I33" s="850" t="s">
        <v>894</v>
      </c>
      <c r="J33" s="851" t="s">
        <v>895</v>
      </c>
      <c r="K33" s="852" t="s">
        <v>896</v>
      </c>
      <c r="L33" s="853" t="s">
        <v>897</v>
      </c>
      <c r="M33" s="890"/>
      <c r="N33" s="359"/>
      <c r="O33" s="54"/>
      <c r="P33" s="37" t="s">
        <v>446</v>
      </c>
      <c r="Q33" s="849" t="s">
        <v>1121</v>
      </c>
      <c r="R33" s="359" t="s">
        <v>1122</v>
      </c>
      <c r="S33" s="861" t="s">
        <v>1123</v>
      </c>
      <c r="T33" s="849" t="s">
        <v>1124</v>
      </c>
      <c r="U33" s="359" t="s">
        <v>1125</v>
      </c>
      <c r="V33" s="861" t="s">
        <v>1126</v>
      </c>
      <c r="W33" s="849" t="s">
        <v>1127</v>
      </c>
      <c r="X33" s="359" t="s">
        <v>1128</v>
      </c>
      <c r="Y33" s="861" t="s">
        <v>1129</v>
      </c>
      <c r="Z33" s="849" t="s">
        <v>1130</v>
      </c>
      <c r="AA33" s="359" t="s">
        <v>1131</v>
      </c>
      <c r="AB33" s="863" t="s">
        <v>1132</v>
      </c>
    </row>
    <row r="34" spans="1:28">
      <c r="A34" s="37" t="s">
        <v>447</v>
      </c>
      <c r="B34" s="849" t="s">
        <v>898</v>
      </c>
      <c r="C34" s="757" t="s">
        <v>899</v>
      </c>
      <c r="D34" s="359" t="s">
        <v>900</v>
      </c>
      <c r="E34" s="757" t="s">
        <v>901</v>
      </c>
      <c r="F34" s="849" t="s">
        <v>902</v>
      </c>
      <c r="G34" s="757" t="s">
        <v>903</v>
      </c>
      <c r="H34" s="757" t="s">
        <v>904</v>
      </c>
      <c r="I34" s="850" t="s">
        <v>905</v>
      </c>
      <c r="J34" s="851" t="s">
        <v>906</v>
      </c>
      <c r="K34" s="852" t="s">
        <v>907</v>
      </c>
      <c r="L34" s="853" t="s">
        <v>908</v>
      </c>
      <c r="M34" s="890"/>
      <c r="N34" s="359"/>
      <c r="O34" s="54"/>
      <c r="P34" s="37" t="s">
        <v>447</v>
      </c>
      <c r="Q34" s="849" t="s">
        <v>1133</v>
      </c>
      <c r="R34" s="359" t="s">
        <v>1134</v>
      </c>
      <c r="S34" s="861" t="s">
        <v>1135</v>
      </c>
      <c r="T34" s="849" t="s">
        <v>1136</v>
      </c>
      <c r="U34" s="359" t="s">
        <v>1137</v>
      </c>
      <c r="V34" s="861" t="s">
        <v>1138</v>
      </c>
      <c r="W34" s="849" t="s">
        <v>1139</v>
      </c>
      <c r="X34" s="359" t="s">
        <v>1140</v>
      </c>
      <c r="Y34" s="861" t="s">
        <v>1141</v>
      </c>
      <c r="Z34" s="849" t="s">
        <v>1142</v>
      </c>
      <c r="AA34" s="359" t="s">
        <v>1143</v>
      </c>
      <c r="AB34" s="863" t="s">
        <v>1144</v>
      </c>
    </row>
    <row r="35" spans="1:28">
      <c r="A35" s="37" t="s">
        <v>448</v>
      </c>
      <c r="B35" s="849" t="s">
        <v>909</v>
      </c>
      <c r="C35" s="757" t="s">
        <v>910</v>
      </c>
      <c r="D35" s="359" t="s">
        <v>911</v>
      </c>
      <c r="E35" s="757" t="s">
        <v>912</v>
      </c>
      <c r="F35" s="849" t="s">
        <v>913</v>
      </c>
      <c r="G35" s="757" t="s">
        <v>914</v>
      </c>
      <c r="H35" s="757" t="s">
        <v>915</v>
      </c>
      <c r="I35" s="850" t="s">
        <v>916</v>
      </c>
      <c r="J35" s="851" t="s">
        <v>917</v>
      </c>
      <c r="K35" s="852" t="s">
        <v>918</v>
      </c>
      <c r="L35" s="853" t="s">
        <v>919</v>
      </c>
      <c r="M35" s="890"/>
      <c r="N35" s="359"/>
      <c r="O35" s="54"/>
      <c r="P35" s="37" t="s">
        <v>448</v>
      </c>
      <c r="Q35" s="849" t="s">
        <v>1145</v>
      </c>
      <c r="R35" s="359" t="s">
        <v>1146</v>
      </c>
      <c r="S35" s="861" t="s">
        <v>1147</v>
      </c>
      <c r="T35" s="849" t="s">
        <v>1148</v>
      </c>
      <c r="U35" s="359" t="s">
        <v>1149</v>
      </c>
      <c r="V35" s="861" t="s">
        <v>1150</v>
      </c>
      <c r="W35" s="849" t="s">
        <v>1151</v>
      </c>
      <c r="X35" s="359" t="s">
        <v>1152</v>
      </c>
      <c r="Y35" s="861" t="s">
        <v>1153</v>
      </c>
      <c r="Z35" s="849" t="s">
        <v>1154</v>
      </c>
      <c r="AA35" s="359" t="s">
        <v>1155</v>
      </c>
      <c r="AB35" s="863" t="s">
        <v>1156</v>
      </c>
    </row>
    <row r="36" spans="1:28">
      <c r="A36" s="37" t="s">
        <v>449</v>
      </c>
      <c r="B36" s="849" t="s">
        <v>920</v>
      </c>
      <c r="C36" s="757" t="s">
        <v>921</v>
      </c>
      <c r="D36" s="359" t="s">
        <v>922</v>
      </c>
      <c r="E36" s="757" t="s">
        <v>923</v>
      </c>
      <c r="F36" s="849" t="s">
        <v>924</v>
      </c>
      <c r="G36" s="757" t="s">
        <v>925</v>
      </c>
      <c r="H36" s="757" t="s">
        <v>926</v>
      </c>
      <c r="I36" s="850" t="s">
        <v>927</v>
      </c>
      <c r="J36" s="851" t="s">
        <v>928</v>
      </c>
      <c r="K36" s="852" t="s">
        <v>929</v>
      </c>
      <c r="L36" s="853" t="s">
        <v>930</v>
      </c>
      <c r="M36" s="890"/>
      <c r="N36" s="359"/>
      <c r="O36" s="54"/>
      <c r="P36" s="37" t="s">
        <v>449</v>
      </c>
      <c r="Q36" s="849" t="s">
        <v>1157</v>
      </c>
      <c r="R36" s="359" t="s">
        <v>1158</v>
      </c>
      <c r="S36" s="861" t="s">
        <v>1159</v>
      </c>
      <c r="T36" s="849" t="s">
        <v>1160</v>
      </c>
      <c r="U36" s="359" t="s">
        <v>1161</v>
      </c>
      <c r="V36" s="861" t="s">
        <v>1162</v>
      </c>
      <c r="W36" s="849" t="s">
        <v>1163</v>
      </c>
      <c r="X36" s="359" t="s">
        <v>1164</v>
      </c>
      <c r="Y36" s="861" t="s">
        <v>1165</v>
      </c>
      <c r="Z36" s="849" t="s">
        <v>1166</v>
      </c>
      <c r="AA36" s="359" t="s">
        <v>1167</v>
      </c>
      <c r="AB36" s="863" t="s">
        <v>1168</v>
      </c>
    </row>
    <row r="37" spans="1:28">
      <c r="A37" s="37" t="s">
        <v>450</v>
      </c>
      <c r="B37" s="849" t="s">
        <v>931</v>
      </c>
      <c r="C37" s="757" t="s">
        <v>932</v>
      </c>
      <c r="D37" s="359" t="s">
        <v>933</v>
      </c>
      <c r="E37" s="757" t="s">
        <v>934</v>
      </c>
      <c r="F37" s="849" t="s">
        <v>935</v>
      </c>
      <c r="G37" s="757" t="s">
        <v>936</v>
      </c>
      <c r="H37" s="757" t="s">
        <v>937</v>
      </c>
      <c r="I37" s="850" t="s">
        <v>938</v>
      </c>
      <c r="J37" s="851" t="s">
        <v>939</v>
      </c>
      <c r="K37" s="852" t="s">
        <v>940</v>
      </c>
      <c r="L37" s="853" t="s">
        <v>941</v>
      </c>
      <c r="M37" s="890"/>
      <c r="N37" s="359"/>
      <c r="O37" s="54"/>
      <c r="P37" s="37" t="s">
        <v>450</v>
      </c>
      <c r="Q37" s="849" t="s">
        <v>1169</v>
      </c>
      <c r="R37" s="359" t="s">
        <v>1170</v>
      </c>
      <c r="S37" s="861" t="s">
        <v>1171</v>
      </c>
      <c r="T37" s="849" t="s">
        <v>1172</v>
      </c>
      <c r="U37" s="359" t="s">
        <v>1173</v>
      </c>
      <c r="V37" s="861" t="s">
        <v>1174</v>
      </c>
      <c r="W37" s="849" t="s">
        <v>1175</v>
      </c>
      <c r="X37" s="359" t="s">
        <v>1176</v>
      </c>
      <c r="Y37" s="861" t="s">
        <v>1177</v>
      </c>
      <c r="Z37" s="849" t="s">
        <v>1178</v>
      </c>
      <c r="AA37" s="359" t="s">
        <v>1179</v>
      </c>
      <c r="AB37" s="863" t="s">
        <v>1180</v>
      </c>
    </row>
    <row r="38" spans="1:28">
      <c r="A38" s="38" t="s">
        <v>451</v>
      </c>
      <c r="B38" s="854" t="s">
        <v>942</v>
      </c>
      <c r="C38" s="758" t="s">
        <v>943</v>
      </c>
      <c r="D38" s="362" t="s">
        <v>944</v>
      </c>
      <c r="E38" s="758" t="s">
        <v>945</v>
      </c>
      <c r="F38" s="854" t="s">
        <v>946</v>
      </c>
      <c r="G38" s="758" t="s">
        <v>947</v>
      </c>
      <c r="H38" s="758" t="s">
        <v>948</v>
      </c>
      <c r="I38" s="855" t="s">
        <v>949</v>
      </c>
      <c r="J38" s="856" t="s">
        <v>950</v>
      </c>
      <c r="K38" s="857" t="s">
        <v>951</v>
      </c>
      <c r="L38" s="858" t="s">
        <v>952</v>
      </c>
      <c r="M38" s="890"/>
      <c r="N38" s="359"/>
      <c r="O38" s="54"/>
      <c r="P38" s="38" t="s">
        <v>451</v>
      </c>
      <c r="Q38" s="854" t="s">
        <v>1181</v>
      </c>
      <c r="R38" s="362" t="s">
        <v>1182</v>
      </c>
      <c r="S38" s="864" t="s">
        <v>1183</v>
      </c>
      <c r="T38" s="854" t="s">
        <v>1184</v>
      </c>
      <c r="U38" s="362" t="s">
        <v>1185</v>
      </c>
      <c r="V38" s="864" t="s">
        <v>1186</v>
      </c>
      <c r="W38" s="854" t="s">
        <v>1187</v>
      </c>
      <c r="X38" s="362" t="s">
        <v>1188</v>
      </c>
      <c r="Y38" s="864" t="s">
        <v>1189</v>
      </c>
      <c r="Z38" s="854" t="s">
        <v>1190</v>
      </c>
      <c r="AA38" s="362" t="s">
        <v>1191</v>
      </c>
      <c r="AB38" s="865" t="s">
        <v>1192</v>
      </c>
    </row>
    <row r="39" spans="1:28">
      <c r="A39" s="37" t="s">
        <v>462</v>
      </c>
      <c r="B39" s="849" t="s">
        <v>953</v>
      </c>
      <c r="C39" s="757" t="s">
        <v>954</v>
      </c>
      <c r="D39" s="359" t="s">
        <v>955</v>
      </c>
      <c r="E39" s="757" t="s">
        <v>956</v>
      </c>
      <c r="F39" s="849" t="s">
        <v>957</v>
      </c>
      <c r="G39" s="757" t="s">
        <v>958</v>
      </c>
      <c r="H39" s="757" t="s">
        <v>959</v>
      </c>
      <c r="I39" s="850" t="s">
        <v>960</v>
      </c>
      <c r="J39" s="851" t="s">
        <v>961</v>
      </c>
      <c r="K39" s="852" t="s">
        <v>962</v>
      </c>
      <c r="L39" s="853" t="s">
        <v>963</v>
      </c>
      <c r="M39" s="890"/>
      <c r="N39" s="359"/>
      <c r="O39" s="54"/>
      <c r="P39" s="37" t="s">
        <v>462</v>
      </c>
      <c r="Q39" s="849" t="s">
        <v>1193</v>
      </c>
      <c r="R39" s="359" t="s">
        <v>1194</v>
      </c>
      <c r="S39" s="861" t="s">
        <v>1195</v>
      </c>
      <c r="T39" s="849" t="s">
        <v>1196</v>
      </c>
      <c r="U39" s="359" t="s">
        <v>1197</v>
      </c>
      <c r="V39" s="861" t="s">
        <v>1198</v>
      </c>
      <c r="W39" s="849" t="s">
        <v>1199</v>
      </c>
      <c r="X39" s="359" t="s">
        <v>1200</v>
      </c>
      <c r="Y39" s="861" t="s">
        <v>1201</v>
      </c>
      <c r="Z39" s="849" t="s">
        <v>1202</v>
      </c>
      <c r="AA39" s="359" t="s">
        <v>1203</v>
      </c>
      <c r="AB39" s="863" t="s">
        <v>1204</v>
      </c>
    </row>
    <row r="40" spans="1:28">
      <c r="A40" s="37" t="s">
        <v>463</v>
      </c>
      <c r="B40" s="849" t="s">
        <v>964</v>
      </c>
      <c r="C40" s="757" t="s">
        <v>965</v>
      </c>
      <c r="D40" s="359" t="s">
        <v>966</v>
      </c>
      <c r="E40" s="757" t="s">
        <v>967</v>
      </c>
      <c r="F40" s="849" t="s">
        <v>968</v>
      </c>
      <c r="G40" s="757" t="s">
        <v>969</v>
      </c>
      <c r="H40" s="757" t="s">
        <v>970</v>
      </c>
      <c r="I40" s="850" t="s">
        <v>971</v>
      </c>
      <c r="J40" s="851" t="s">
        <v>972</v>
      </c>
      <c r="K40" s="852" t="s">
        <v>973</v>
      </c>
      <c r="L40" s="853" t="s">
        <v>974</v>
      </c>
      <c r="M40" s="890"/>
      <c r="N40" s="359"/>
      <c r="O40" s="54"/>
      <c r="P40" s="37" t="s">
        <v>463</v>
      </c>
      <c r="Q40" s="849" t="s">
        <v>1205</v>
      </c>
      <c r="R40" s="359" t="s">
        <v>1206</v>
      </c>
      <c r="S40" s="861" t="s">
        <v>1207</v>
      </c>
      <c r="T40" s="849" t="s">
        <v>1208</v>
      </c>
      <c r="U40" s="359" t="s">
        <v>1209</v>
      </c>
      <c r="V40" s="861" t="s">
        <v>1210</v>
      </c>
      <c r="W40" s="849" t="s">
        <v>1211</v>
      </c>
      <c r="X40" s="359" t="s">
        <v>1212</v>
      </c>
      <c r="Y40" s="861" t="s">
        <v>1213</v>
      </c>
      <c r="Z40" s="849" t="s">
        <v>1214</v>
      </c>
      <c r="AA40" s="359" t="s">
        <v>1215</v>
      </c>
      <c r="AB40" s="863" t="s">
        <v>1216</v>
      </c>
    </row>
    <row r="41" spans="1:28">
      <c r="A41" s="37" t="s">
        <v>464</v>
      </c>
      <c r="B41" s="849" t="s">
        <v>975</v>
      </c>
      <c r="C41" s="757" t="s">
        <v>976</v>
      </c>
      <c r="D41" s="359" t="s">
        <v>977</v>
      </c>
      <c r="E41" s="757" t="s">
        <v>978</v>
      </c>
      <c r="F41" s="849" t="s">
        <v>979</v>
      </c>
      <c r="G41" s="757" t="s">
        <v>980</v>
      </c>
      <c r="H41" s="757" t="s">
        <v>981</v>
      </c>
      <c r="I41" s="850" t="s">
        <v>982</v>
      </c>
      <c r="J41" s="851" t="s">
        <v>983</v>
      </c>
      <c r="K41" s="852" t="s">
        <v>984</v>
      </c>
      <c r="L41" s="853" t="s">
        <v>985</v>
      </c>
      <c r="M41" s="890"/>
      <c r="N41" s="359"/>
      <c r="O41" s="54"/>
      <c r="P41" s="37" t="s">
        <v>464</v>
      </c>
      <c r="Q41" s="849" t="s">
        <v>1217</v>
      </c>
      <c r="R41" s="359" t="s">
        <v>1218</v>
      </c>
      <c r="S41" s="861" t="s">
        <v>1219</v>
      </c>
      <c r="T41" s="849" t="s">
        <v>1220</v>
      </c>
      <c r="U41" s="359" t="s">
        <v>1221</v>
      </c>
      <c r="V41" s="861" t="s">
        <v>1222</v>
      </c>
      <c r="W41" s="849" t="s">
        <v>1223</v>
      </c>
      <c r="X41" s="359" t="s">
        <v>1224</v>
      </c>
      <c r="Y41" s="861" t="s">
        <v>1225</v>
      </c>
      <c r="Z41" s="849" t="s">
        <v>1226</v>
      </c>
      <c r="AA41" s="359" t="s">
        <v>1227</v>
      </c>
      <c r="AB41" s="863" t="s">
        <v>1228</v>
      </c>
    </row>
    <row r="42" spans="1:28">
      <c r="A42" s="37" t="s">
        <v>465</v>
      </c>
      <c r="B42" s="849" t="s">
        <v>986</v>
      </c>
      <c r="C42" s="757" t="s">
        <v>987</v>
      </c>
      <c r="D42" s="359" t="s">
        <v>988</v>
      </c>
      <c r="E42" s="757" t="s">
        <v>989</v>
      </c>
      <c r="F42" s="849" t="s">
        <v>990</v>
      </c>
      <c r="G42" s="757" t="s">
        <v>991</v>
      </c>
      <c r="H42" s="757" t="s">
        <v>992</v>
      </c>
      <c r="I42" s="850" t="s">
        <v>993</v>
      </c>
      <c r="J42" s="851" t="s">
        <v>994</v>
      </c>
      <c r="K42" s="852" t="s">
        <v>995</v>
      </c>
      <c r="L42" s="853" t="s">
        <v>996</v>
      </c>
      <c r="M42" s="890"/>
      <c r="N42" s="359"/>
      <c r="O42" s="54"/>
      <c r="P42" s="37" t="s">
        <v>465</v>
      </c>
      <c r="Q42" s="849" t="s">
        <v>1229</v>
      </c>
      <c r="R42" s="359" t="s">
        <v>1230</v>
      </c>
      <c r="S42" s="861" t="s">
        <v>1231</v>
      </c>
      <c r="T42" s="849" t="s">
        <v>1232</v>
      </c>
      <c r="U42" s="359" t="s">
        <v>1233</v>
      </c>
      <c r="V42" s="861" t="s">
        <v>1234</v>
      </c>
      <c r="W42" s="849" t="s">
        <v>1235</v>
      </c>
      <c r="X42" s="359" t="s">
        <v>1236</v>
      </c>
      <c r="Y42" s="861" t="s">
        <v>1237</v>
      </c>
      <c r="Z42" s="849" t="s">
        <v>1238</v>
      </c>
      <c r="AA42" s="359" t="s">
        <v>1239</v>
      </c>
      <c r="AB42" s="863" t="s">
        <v>1240</v>
      </c>
    </row>
    <row r="43" spans="1:28">
      <c r="A43" s="38" t="s">
        <v>466</v>
      </c>
      <c r="B43" s="854" t="s">
        <v>997</v>
      </c>
      <c r="C43" s="758" t="s">
        <v>998</v>
      </c>
      <c r="D43" s="362" t="s">
        <v>999</v>
      </c>
      <c r="E43" s="758" t="s">
        <v>1000</v>
      </c>
      <c r="F43" s="854" t="s">
        <v>1001</v>
      </c>
      <c r="G43" s="758" t="s">
        <v>1002</v>
      </c>
      <c r="H43" s="758" t="s">
        <v>1003</v>
      </c>
      <c r="I43" s="855" t="s">
        <v>1004</v>
      </c>
      <c r="J43" s="856" t="s">
        <v>1005</v>
      </c>
      <c r="K43" s="857" t="s">
        <v>1006</v>
      </c>
      <c r="L43" s="858" t="s">
        <v>1007</v>
      </c>
      <c r="M43" s="890"/>
      <c r="N43" s="359"/>
      <c r="O43" s="54"/>
      <c r="P43" s="38" t="s">
        <v>466</v>
      </c>
      <c r="Q43" s="854" t="s">
        <v>1241</v>
      </c>
      <c r="R43" s="362" t="s">
        <v>1242</v>
      </c>
      <c r="S43" s="864" t="s">
        <v>1243</v>
      </c>
      <c r="T43" s="854" t="s">
        <v>1244</v>
      </c>
      <c r="U43" s="362" t="s">
        <v>1245</v>
      </c>
      <c r="V43" s="864" t="s">
        <v>1246</v>
      </c>
      <c r="W43" s="854" t="s">
        <v>1247</v>
      </c>
      <c r="X43" s="362" t="s">
        <v>1248</v>
      </c>
      <c r="Y43" s="864" t="s">
        <v>1249</v>
      </c>
      <c r="Z43" s="854" t="s">
        <v>1250</v>
      </c>
      <c r="AA43" s="362" t="s">
        <v>1251</v>
      </c>
      <c r="AB43" s="865" t="s">
        <v>1252</v>
      </c>
    </row>
    <row r="44" spans="1:28">
      <c r="A44" s="37" t="s">
        <v>473</v>
      </c>
      <c r="B44" s="849" t="s">
        <v>1008</v>
      </c>
      <c r="C44" s="757" t="s">
        <v>1009</v>
      </c>
      <c r="D44" s="359" t="s">
        <v>1010</v>
      </c>
      <c r="E44" s="757" t="s">
        <v>1011</v>
      </c>
      <c r="F44" s="849" t="s">
        <v>1012</v>
      </c>
      <c r="G44" s="757" t="s">
        <v>1013</v>
      </c>
      <c r="H44" s="757" t="s">
        <v>1014</v>
      </c>
      <c r="I44" s="850" t="s">
        <v>1015</v>
      </c>
      <c r="J44" s="851" t="s">
        <v>1016</v>
      </c>
      <c r="K44" s="852" t="s">
        <v>1017</v>
      </c>
      <c r="L44" s="853" t="s">
        <v>1018</v>
      </c>
      <c r="M44" s="890"/>
      <c r="N44" s="359"/>
      <c r="O44" s="54"/>
      <c r="P44" s="37" t="s">
        <v>474</v>
      </c>
      <c r="Q44" s="849" t="s">
        <v>1253</v>
      </c>
      <c r="R44" s="359" t="s">
        <v>1254</v>
      </c>
      <c r="S44" s="861" t="s">
        <v>1255</v>
      </c>
      <c r="T44" s="849" t="s">
        <v>1256</v>
      </c>
      <c r="U44" s="359" t="s">
        <v>1257</v>
      </c>
      <c r="V44" s="861" t="s">
        <v>1258</v>
      </c>
      <c r="W44" s="849" t="s">
        <v>1259</v>
      </c>
      <c r="X44" s="359" t="s">
        <v>1260</v>
      </c>
      <c r="Y44" s="861" t="s">
        <v>1261</v>
      </c>
      <c r="Z44" s="849" t="s">
        <v>1262</v>
      </c>
      <c r="AA44" s="359" t="s">
        <v>1263</v>
      </c>
      <c r="AB44" s="863" t="s">
        <v>1264</v>
      </c>
    </row>
    <row r="45" spans="1:28">
      <c r="A45" s="37" t="s">
        <v>475</v>
      </c>
      <c r="B45" s="849" t="s">
        <v>1019</v>
      </c>
      <c r="C45" s="757" t="s">
        <v>1020</v>
      </c>
      <c r="D45" s="359" t="s">
        <v>1021</v>
      </c>
      <c r="E45" s="757" t="s">
        <v>1022</v>
      </c>
      <c r="F45" s="849" t="s">
        <v>1023</v>
      </c>
      <c r="G45" s="757" t="s">
        <v>1024</v>
      </c>
      <c r="H45" s="757" t="s">
        <v>1025</v>
      </c>
      <c r="I45" s="850" t="s">
        <v>1026</v>
      </c>
      <c r="J45" s="851" t="s">
        <v>1027</v>
      </c>
      <c r="K45" s="852" t="s">
        <v>1028</v>
      </c>
      <c r="L45" s="853" t="s">
        <v>1029</v>
      </c>
      <c r="M45" s="890"/>
      <c r="N45" s="359"/>
      <c r="O45" s="54"/>
      <c r="P45" s="37" t="s">
        <v>476</v>
      </c>
      <c r="Q45" s="849" t="s">
        <v>1265</v>
      </c>
      <c r="R45" s="359" t="s">
        <v>1266</v>
      </c>
      <c r="S45" s="861" t="s">
        <v>1267</v>
      </c>
      <c r="T45" s="849" t="s">
        <v>1268</v>
      </c>
      <c r="U45" s="359" t="s">
        <v>1269</v>
      </c>
      <c r="V45" s="861" t="s">
        <v>1270</v>
      </c>
      <c r="W45" s="849" t="s">
        <v>1271</v>
      </c>
      <c r="X45" s="359" t="s">
        <v>1272</v>
      </c>
      <c r="Y45" s="861" t="s">
        <v>1273</v>
      </c>
      <c r="Z45" s="849" t="s">
        <v>1274</v>
      </c>
      <c r="AA45" s="359" t="s">
        <v>1275</v>
      </c>
      <c r="AB45" s="863" t="s">
        <v>1276</v>
      </c>
    </row>
    <row r="46" spans="1:28">
      <c r="A46" s="37" t="s">
        <v>477</v>
      </c>
      <c r="B46" s="849" t="s">
        <v>1030</v>
      </c>
      <c r="C46" s="757" t="s">
        <v>1031</v>
      </c>
      <c r="D46" s="359" t="s">
        <v>1032</v>
      </c>
      <c r="E46" s="757" t="s">
        <v>1033</v>
      </c>
      <c r="F46" s="849" t="s">
        <v>1034</v>
      </c>
      <c r="G46" s="757" t="s">
        <v>1035</v>
      </c>
      <c r="H46" s="757" t="s">
        <v>1036</v>
      </c>
      <c r="I46" s="850" t="s">
        <v>1037</v>
      </c>
      <c r="J46" s="851" t="s">
        <v>1038</v>
      </c>
      <c r="K46" s="852" t="s">
        <v>1039</v>
      </c>
      <c r="L46" s="853" t="s">
        <v>1040</v>
      </c>
      <c r="M46" s="890"/>
      <c r="N46" s="359"/>
      <c r="O46" s="54"/>
      <c r="P46" s="37" t="s">
        <v>478</v>
      </c>
      <c r="Q46" s="849" t="s">
        <v>1277</v>
      </c>
      <c r="R46" s="359" t="s">
        <v>1278</v>
      </c>
      <c r="S46" s="861" t="s">
        <v>1279</v>
      </c>
      <c r="T46" s="849" t="s">
        <v>1280</v>
      </c>
      <c r="U46" s="359" t="s">
        <v>1281</v>
      </c>
      <c r="V46" s="861" t="s">
        <v>1282</v>
      </c>
      <c r="W46" s="849" t="s">
        <v>1283</v>
      </c>
      <c r="X46" s="359" t="s">
        <v>1284</v>
      </c>
      <c r="Y46" s="861" t="s">
        <v>1285</v>
      </c>
      <c r="Z46" s="849" t="s">
        <v>1286</v>
      </c>
      <c r="AA46" s="359" t="s">
        <v>1287</v>
      </c>
      <c r="AB46" s="863" t="s">
        <v>1288</v>
      </c>
    </row>
    <row r="47" spans="1:28">
      <c r="A47" s="37" t="s">
        <v>478</v>
      </c>
      <c r="B47" s="849" t="s">
        <v>1041</v>
      </c>
      <c r="C47" s="757" t="s">
        <v>1042</v>
      </c>
      <c r="D47" s="359" t="s">
        <v>1043</v>
      </c>
      <c r="E47" s="757" t="s">
        <v>1044</v>
      </c>
      <c r="F47" s="849" t="s">
        <v>1045</v>
      </c>
      <c r="G47" s="757" t="s">
        <v>1046</v>
      </c>
      <c r="H47" s="757" t="s">
        <v>1047</v>
      </c>
      <c r="I47" s="850" t="s">
        <v>1048</v>
      </c>
      <c r="J47" s="851" t="s">
        <v>1049</v>
      </c>
      <c r="K47" s="852" t="s">
        <v>1050</v>
      </c>
      <c r="L47" s="853" t="s">
        <v>1051</v>
      </c>
      <c r="M47" s="890"/>
      <c r="N47" s="359"/>
      <c r="O47" s="54"/>
      <c r="P47" s="37" t="s">
        <v>479</v>
      </c>
      <c r="Q47" s="849" t="s">
        <v>1289</v>
      </c>
      <c r="R47" s="359" t="s">
        <v>1290</v>
      </c>
      <c r="S47" s="861" t="s">
        <v>1291</v>
      </c>
      <c r="T47" s="849" t="s">
        <v>1292</v>
      </c>
      <c r="U47" s="359" t="s">
        <v>1293</v>
      </c>
      <c r="V47" s="861" t="s">
        <v>1294</v>
      </c>
      <c r="W47" s="849" t="s">
        <v>1295</v>
      </c>
      <c r="X47" s="359" t="s">
        <v>1296</v>
      </c>
      <c r="Y47" s="861" t="s">
        <v>1297</v>
      </c>
      <c r="Z47" s="849" t="s">
        <v>1298</v>
      </c>
      <c r="AA47" s="359" t="s">
        <v>1299</v>
      </c>
      <c r="AB47" s="863" t="s">
        <v>1300</v>
      </c>
    </row>
    <row r="48" spans="1:28">
      <c r="A48" s="37" t="s">
        <v>479</v>
      </c>
      <c r="B48" s="849" t="s">
        <v>1052</v>
      </c>
      <c r="C48" s="757" t="s">
        <v>1053</v>
      </c>
      <c r="D48" s="359" t="s">
        <v>1054</v>
      </c>
      <c r="E48" s="757" t="s">
        <v>1055</v>
      </c>
      <c r="F48" s="849" t="s">
        <v>1056</v>
      </c>
      <c r="G48" s="757" t="s">
        <v>1057</v>
      </c>
      <c r="H48" s="757" t="s">
        <v>1058</v>
      </c>
      <c r="I48" s="850" t="s">
        <v>1059</v>
      </c>
      <c r="J48" s="851" t="s">
        <v>1060</v>
      </c>
      <c r="K48" s="852" t="s">
        <v>1061</v>
      </c>
      <c r="L48" s="853" t="s">
        <v>1062</v>
      </c>
      <c r="M48" s="890"/>
      <c r="N48" s="359"/>
      <c r="O48" s="54"/>
      <c r="P48" s="37" t="s">
        <v>480</v>
      </c>
      <c r="Q48" s="849" t="s">
        <v>1301</v>
      </c>
      <c r="R48" s="359" t="s">
        <v>1302</v>
      </c>
      <c r="S48" s="861" t="s">
        <v>1303</v>
      </c>
      <c r="T48" s="849" t="s">
        <v>1304</v>
      </c>
      <c r="U48" s="359" t="s">
        <v>1305</v>
      </c>
      <c r="V48" s="861" t="s">
        <v>1306</v>
      </c>
      <c r="W48" s="849" t="s">
        <v>1307</v>
      </c>
      <c r="X48" s="359" t="s">
        <v>1308</v>
      </c>
      <c r="Y48" s="861" t="s">
        <v>1309</v>
      </c>
      <c r="Z48" s="849" t="s">
        <v>1310</v>
      </c>
      <c r="AA48" s="359" t="s">
        <v>1311</v>
      </c>
      <c r="AB48" s="863" t="s">
        <v>1312</v>
      </c>
    </row>
    <row r="49" spans="1:41">
      <c r="A49" s="37" t="s">
        <v>480</v>
      </c>
      <c r="B49" s="849" t="s">
        <v>1063</v>
      </c>
      <c r="C49" s="757" t="s">
        <v>1064</v>
      </c>
      <c r="D49" s="359" t="s">
        <v>1065</v>
      </c>
      <c r="E49" s="757" t="s">
        <v>1066</v>
      </c>
      <c r="F49" s="849" t="s">
        <v>1067</v>
      </c>
      <c r="G49" s="757" t="s">
        <v>1068</v>
      </c>
      <c r="H49" s="757" t="s">
        <v>1069</v>
      </c>
      <c r="I49" s="850" t="s">
        <v>1070</v>
      </c>
      <c r="J49" s="851" t="s">
        <v>1071</v>
      </c>
      <c r="K49" s="852" t="s">
        <v>1072</v>
      </c>
      <c r="L49" s="853" t="s">
        <v>1073</v>
      </c>
      <c r="M49" s="890"/>
      <c r="N49" s="359"/>
      <c r="O49" s="54"/>
      <c r="P49" s="37" t="s">
        <v>481</v>
      </c>
      <c r="Q49" s="849" t="s">
        <v>1313</v>
      </c>
      <c r="R49" s="359" t="s">
        <v>1314</v>
      </c>
      <c r="S49" s="861" t="s">
        <v>1315</v>
      </c>
      <c r="T49" s="849" t="s">
        <v>1316</v>
      </c>
      <c r="U49" s="359" t="s">
        <v>1317</v>
      </c>
      <c r="V49" s="861" t="s">
        <v>1318</v>
      </c>
      <c r="W49" s="849" t="s">
        <v>1319</v>
      </c>
      <c r="X49" s="359" t="s">
        <v>1320</v>
      </c>
      <c r="Y49" s="861" t="s">
        <v>1321</v>
      </c>
      <c r="Z49" s="849" t="s">
        <v>1322</v>
      </c>
      <c r="AA49" s="359" t="s">
        <v>1323</v>
      </c>
      <c r="AB49" s="863" t="s">
        <v>1324</v>
      </c>
    </row>
    <row r="50" spans="1:41">
      <c r="A50" s="37" t="s">
        <v>481</v>
      </c>
      <c r="B50" s="849" t="s">
        <v>1074</v>
      </c>
      <c r="C50" s="757" t="s">
        <v>1075</v>
      </c>
      <c r="D50" s="359" t="s">
        <v>1076</v>
      </c>
      <c r="E50" s="757" t="s">
        <v>1077</v>
      </c>
      <c r="F50" s="849" t="s">
        <v>1078</v>
      </c>
      <c r="G50" s="757" t="s">
        <v>1079</v>
      </c>
      <c r="H50" s="757" t="s">
        <v>1080</v>
      </c>
      <c r="I50" s="850" t="s">
        <v>1081</v>
      </c>
      <c r="J50" s="851" t="s">
        <v>1082</v>
      </c>
      <c r="K50" s="852" t="s">
        <v>1083</v>
      </c>
      <c r="L50" s="853" t="s">
        <v>1084</v>
      </c>
      <c r="M50" s="890"/>
      <c r="N50" s="359"/>
      <c r="O50" s="54"/>
      <c r="P50" s="37" t="s">
        <v>482</v>
      </c>
      <c r="Q50" s="849" t="s">
        <v>1325</v>
      </c>
      <c r="R50" s="359" t="s">
        <v>1326</v>
      </c>
      <c r="S50" s="861" t="s">
        <v>1327</v>
      </c>
      <c r="T50" s="849" t="s">
        <v>1328</v>
      </c>
      <c r="U50" s="359" t="s">
        <v>1329</v>
      </c>
      <c r="V50" s="861" t="s">
        <v>1330</v>
      </c>
      <c r="W50" s="849" t="s">
        <v>1331</v>
      </c>
      <c r="X50" s="359" t="s">
        <v>1332</v>
      </c>
      <c r="Y50" s="861" t="s">
        <v>1333</v>
      </c>
      <c r="Z50" s="849" t="s">
        <v>1334</v>
      </c>
      <c r="AA50" s="359" t="s">
        <v>1335</v>
      </c>
      <c r="AB50" s="863" t="s">
        <v>1336</v>
      </c>
    </row>
    <row r="51" spans="1:41">
      <c r="A51" s="37" t="s">
        <v>482</v>
      </c>
      <c r="B51" s="849" t="s">
        <v>1085</v>
      </c>
      <c r="C51" s="757" t="s">
        <v>1086</v>
      </c>
      <c r="D51" s="359" t="s">
        <v>1087</v>
      </c>
      <c r="E51" s="757" t="s">
        <v>1088</v>
      </c>
      <c r="F51" s="849" t="s">
        <v>1089</v>
      </c>
      <c r="G51" s="757" t="s">
        <v>1090</v>
      </c>
      <c r="H51" s="757" t="s">
        <v>1091</v>
      </c>
      <c r="I51" s="850" t="s">
        <v>1092</v>
      </c>
      <c r="J51" s="851" t="s">
        <v>1093</v>
      </c>
      <c r="K51" s="852" t="s">
        <v>1094</v>
      </c>
      <c r="L51" s="853" t="s">
        <v>1095</v>
      </c>
      <c r="M51" s="890"/>
      <c r="N51" s="359"/>
      <c r="O51" s="54"/>
      <c r="P51" s="38" t="s">
        <v>483</v>
      </c>
      <c r="Q51" s="854" t="s">
        <v>1337</v>
      </c>
      <c r="R51" s="401" t="s">
        <v>1338</v>
      </c>
      <c r="S51" s="865" t="s">
        <v>1339</v>
      </c>
      <c r="T51" s="854" t="s">
        <v>1340</v>
      </c>
      <c r="U51" s="362" t="s">
        <v>1341</v>
      </c>
      <c r="V51" s="864" t="s">
        <v>1342</v>
      </c>
      <c r="W51" s="854" t="s">
        <v>1343</v>
      </c>
      <c r="X51" s="362" t="s">
        <v>1344</v>
      </c>
      <c r="Y51" s="864" t="s">
        <v>1345</v>
      </c>
      <c r="Z51" s="854" t="s">
        <v>1346</v>
      </c>
      <c r="AA51" s="362" t="s">
        <v>1347</v>
      </c>
      <c r="AB51" s="865" t="s">
        <v>1348</v>
      </c>
    </row>
    <row r="52" spans="1:41">
      <c r="A52" s="38" t="s">
        <v>483</v>
      </c>
      <c r="B52" s="854" t="s">
        <v>1096</v>
      </c>
      <c r="C52" s="758" t="s">
        <v>1097</v>
      </c>
      <c r="D52" s="362" t="s">
        <v>1098</v>
      </c>
      <c r="E52" s="758" t="s">
        <v>1099</v>
      </c>
      <c r="F52" s="854" t="s">
        <v>1100</v>
      </c>
      <c r="G52" s="758" t="s">
        <v>1101</v>
      </c>
      <c r="H52" s="758" t="s">
        <v>1102</v>
      </c>
      <c r="I52" s="855" t="s">
        <v>1103</v>
      </c>
      <c r="J52" s="856" t="s">
        <v>1104</v>
      </c>
      <c r="K52" s="857" t="s">
        <v>1105</v>
      </c>
      <c r="L52" s="858" t="s">
        <v>1106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1349</v>
      </c>
      <c r="C59" s="757" t="s">
        <v>1350</v>
      </c>
      <c r="D59" s="849" t="s">
        <v>1351</v>
      </c>
      <c r="E59" s="757" t="s">
        <v>1352</v>
      </c>
      <c r="F59" s="757" t="s">
        <v>1353</v>
      </c>
      <c r="G59" s="868" t="s">
        <v>1354</v>
      </c>
      <c r="H59" s="869" t="s">
        <v>1355</v>
      </c>
      <c r="I59" s="870" t="s">
        <v>1356</v>
      </c>
      <c r="J59" s="870" t="s">
        <v>1357</v>
      </c>
      <c r="K59" s="871" t="s">
        <v>1358</v>
      </c>
      <c r="L59" s="872" t="s">
        <v>1359</v>
      </c>
      <c r="P59" s="37" t="s">
        <v>445</v>
      </c>
      <c r="Q59" s="850" t="s">
        <v>1613</v>
      </c>
      <c r="R59" s="359" t="s">
        <v>1614</v>
      </c>
      <c r="S59" s="861" t="s">
        <v>1615</v>
      </c>
      <c r="T59" s="850" t="s">
        <v>1616</v>
      </c>
      <c r="U59" s="359" t="s">
        <v>1617</v>
      </c>
      <c r="V59" s="861" t="s">
        <v>1618</v>
      </c>
      <c r="W59" s="879" t="s">
        <v>1619</v>
      </c>
      <c r="X59" s="359" t="s">
        <v>1620</v>
      </c>
      <c r="Y59" s="861" t="s">
        <v>1621</v>
      </c>
      <c r="Z59" s="879" t="s">
        <v>1622</v>
      </c>
      <c r="AA59" s="359" t="s">
        <v>1623</v>
      </c>
      <c r="AB59" s="861" t="s">
        <v>1624</v>
      </c>
      <c r="AC59" s="868" t="s">
        <v>1625</v>
      </c>
      <c r="AD59" s="359" t="s">
        <v>1626</v>
      </c>
      <c r="AE59" s="861" t="s">
        <v>1627</v>
      </c>
      <c r="AF59" s="868" t="s">
        <v>1628</v>
      </c>
      <c r="AG59" s="359" t="s">
        <v>1629</v>
      </c>
      <c r="AH59" s="861" t="s">
        <v>1630</v>
      </c>
      <c r="AI59" s="879" t="s">
        <v>1631</v>
      </c>
      <c r="AJ59" s="359" t="s">
        <v>1632</v>
      </c>
      <c r="AK59" s="861" t="s">
        <v>1633</v>
      </c>
      <c r="AL59" s="879" t="s">
        <v>1634</v>
      </c>
      <c r="AM59" s="359" t="s">
        <v>1635</v>
      </c>
      <c r="AN59" s="862" t="s">
        <v>1636</v>
      </c>
      <c r="AO59" s="84" t="s">
        <v>445</v>
      </c>
    </row>
    <row r="60" spans="1:41">
      <c r="A60" s="37" t="s">
        <v>164</v>
      </c>
      <c r="B60" s="849" t="s">
        <v>1360</v>
      </c>
      <c r="C60" s="757" t="s">
        <v>1361</v>
      </c>
      <c r="D60" s="849" t="s">
        <v>1362</v>
      </c>
      <c r="E60" s="757" t="s">
        <v>1363</v>
      </c>
      <c r="F60" s="757" t="s">
        <v>1364</v>
      </c>
      <c r="G60" s="868" t="s">
        <v>1365</v>
      </c>
      <c r="H60" s="869" t="s">
        <v>1366</v>
      </c>
      <c r="I60" s="870" t="s">
        <v>1367</v>
      </c>
      <c r="J60" s="870" t="s">
        <v>1368</v>
      </c>
      <c r="K60" s="873" t="s">
        <v>1369</v>
      </c>
      <c r="L60" s="872" t="s">
        <v>1370</v>
      </c>
      <c r="P60" s="37" t="s">
        <v>446</v>
      </c>
      <c r="Q60" s="850" t="s">
        <v>1637</v>
      </c>
      <c r="R60" s="359" t="s">
        <v>1638</v>
      </c>
      <c r="S60" s="861" t="s">
        <v>1639</v>
      </c>
      <c r="T60" s="850" t="s">
        <v>1640</v>
      </c>
      <c r="U60" s="359" t="s">
        <v>1641</v>
      </c>
      <c r="V60" s="861" t="s">
        <v>1642</v>
      </c>
      <c r="W60" s="879" t="s">
        <v>1643</v>
      </c>
      <c r="X60" s="359" t="s">
        <v>1644</v>
      </c>
      <c r="Y60" s="861" t="s">
        <v>1645</v>
      </c>
      <c r="Z60" s="879" t="s">
        <v>1646</v>
      </c>
      <c r="AA60" s="359" t="s">
        <v>1647</v>
      </c>
      <c r="AB60" s="861" t="s">
        <v>1648</v>
      </c>
      <c r="AC60" s="868" t="s">
        <v>1649</v>
      </c>
      <c r="AD60" s="359" t="s">
        <v>1650</v>
      </c>
      <c r="AE60" s="861" t="s">
        <v>1651</v>
      </c>
      <c r="AF60" s="868" t="s">
        <v>1652</v>
      </c>
      <c r="AG60" s="359" t="s">
        <v>1653</v>
      </c>
      <c r="AH60" s="861" t="s">
        <v>1654</v>
      </c>
      <c r="AI60" s="879" t="s">
        <v>1655</v>
      </c>
      <c r="AJ60" s="359" t="s">
        <v>1656</v>
      </c>
      <c r="AK60" s="861" t="s">
        <v>1657</v>
      </c>
      <c r="AL60" s="879" t="s">
        <v>1658</v>
      </c>
      <c r="AM60" s="359" t="s">
        <v>1659</v>
      </c>
      <c r="AN60" s="880" t="s">
        <v>1660</v>
      </c>
      <c r="AO60" s="84" t="s">
        <v>446</v>
      </c>
    </row>
    <row r="61" spans="1:41">
      <c r="A61" s="37" t="s">
        <v>167</v>
      </c>
      <c r="B61" s="849" t="s">
        <v>1371</v>
      </c>
      <c r="C61" s="757" t="s">
        <v>1372</v>
      </c>
      <c r="D61" s="849" t="s">
        <v>1373</v>
      </c>
      <c r="E61" s="757" t="s">
        <v>1374</v>
      </c>
      <c r="F61" s="757" t="s">
        <v>1375</v>
      </c>
      <c r="G61" s="868" t="s">
        <v>1376</v>
      </c>
      <c r="H61" s="869" t="s">
        <v>1377</v>
      </c>
      <c r="I61" s="870" t="s">
        <v>1378</v>
      </c>
      <c r="J61" s="870" t="s">
        <v>1379</v>
      </c>
      <c r="K61" s="873" t="s">
        <v>1380</v>
      </c>
      <c r="L61" s="872" t="s">
        <v>1381</v>
      </c>
      <c r="P61" s="37" t="s">
        <v>447</v>
      </c>
      <c r="Q61" s="850" t="s">
        <v>1661</v>
      </c>
      <c r="R61" s="359" t="s">
        <v>1662</v>
      </c>
      <c r="S61" s="861" t="s">
        <v>1663</v>
      </c>
      <c r="T61" s="850" t="s">
        <v>1664</v>
      </c>
      <c r="U61" s="359" t="s">
        <v>1665</v>
      </c>
      <c r="V61" s="861" t="s">
        <v>1666</v>
      </c>
      <c r="W61" s="879" t="s">
        <v>1667</v>
      </c>
      <c r="X61" s="359" t="s">
        <v>1668</v>
      </c>
      <c r="Y61" s="861" t="s">
        <v>1669</v>
      </c>
      <c r="Z61" s="879" t="s">
        <v>1670</v>
      </c>
      <c r="AA61" s="359" t="s">
        <v>1671</v>
      </c>
      <c r="AB61" s="861" t="s">
        <v>1672</v>
      </c>
      <c r="AC61" s="868" t="s">
        <v>1673</v>
      </c>
      <c r="AD61" s="359" t="s">
        <v>1674</v>
      </c>
      <c r="AE61" s="861" t="s">
        <v>1675</v>
      </c>
      <c r="AF61" s="868" t="s">
        <v>1676</v>
      </c>
      <c r="AG61" s="359" t="s">
        <v>1677</v>
      </c>
      <c r="AH61" s="861" t="s">
        <v>1678</v>
      </c>
      <c r="AI61" s="879" t="s">
        <v>1679</v>
      </c>
      <c r="AJ61" s="359" t="s">
        <v>1680</v>
      </c>
      <c r="AK61" s="861" t="s">
        <v>1681</v>
      </c>
      <c r="AL61" s="879" t="s">
        <v>1682</v>
      </c>
      <c r="AM61" s="359" t="s">
        <v>1683</v>
      </c>
      <c r="AN61" s="880" t="s">
        <v>1684</v>
      </c>
      <c r="AO61" s="84" t="s">
        <v>447</v>
      </c>
    </row>
    <row r="62" spans="1:41">
      <c r="A62" s="37" t="s">
        <v>169</v>
      </c>
      <c r="B62" s="849" t="s">
        <v>1382</v>
      </c>
      <c r="C62" s="757" t="s">
        <v>1383</v>
      </c>
      <c r="D62" s="849" t="s">
        <v>1384</v>
      </c>
      <c r="E62" s="757" t="s">
        <v>1385</v>
      </c>
      <c r="F62" s="757" t="s">
        <v>1386</v>
      </c>
      <c r="G62" s="868" t="s">
        <v>1387</v>
      </c>
      <c r="H62" s="869" t="s">
        <v>1388</v>
      </c>
      <c r="I62" s="870" t="s">
        <v>1389</v>
      </c>
      <c r="J62" s="870" t="s">
        <v>1390</v>
      </c>
      <c r="K62" s="873" t="s">
        <v>1391</v>
      </c>
      <c r="L62" s="872" t="s">
        <v>1392</v>
      </c>
      <c r="P62" s="37" t="s">
        <v>448</v>
      </c>
      <c r="Q62" s="850" t="s">
        <v>1685</v>
      </c>
      <c r="R62" s="359" t="s">
        <v>1686</v>
      </c>
      <c r="S62" s="861" t="s">
        <v>1687</v>
      </c>
      <c r="T62" s="850" t="s">
        <v>1688</v>
      </c>
      <c r="U62" s="359" t="s">
        <v>1689</v>
      </c>
      <c r="V62" s="861" t="s">
        <v>1690</v>
      </c>
      <c r="W62" s="879" t="s">
        <v>1691</v>
      </c>
      <c r="X62" s="359" t="s">
        <v>1692</v>
      </c>
      <c r="Y62" s="861" t="s">
        <v>1693</v>
      </c>
      <c r="Z62" s="879" t="s">
        <v>1694</v>
      </c>
      <c r="AA62" s="359" t="s">
        <v>1695</v>
      </c>
      <c r="AB62" s="861" t="s">
        <v>1696</v>
      </c>
      <c r="AC62" s="868" t="s">
        <v>1697</v>
      </c>
      <c r="AD62" s="359" t="s">
        <v>1698</v>
      </c>
      <c r="AE62" s="861" t="s">
        <v>1699</v>
      </c>
      <c r="AF62" s="868" t="s">
        <v>1700</v>
      </c>
      <c r="AG62" s="359" t="s">
        <v>1701</v>
      </c>
      <c r="AH62" s="861" t="s">
        <v>1702</v>
      </c>
      <c r="AI62" s="879" t="s">
        <v>1703</v>
      </c>
      <c r="AJ62" s="359" t="s">
        <v>1704</v>
      </c>
      <c r="AK62" s="861" t="s">
        <v>1705</v>
      </c>
      <c r="AL62" s="879" t="s">
        <v>1706</v>
      </c>
      <c r="AM62" s="359" t="s">
        <v>1707</v>
      </c>
      <c r="AN62" s="880" t="s">
        <v>1708</v>
      </c>
      <c r="AO62" s="84" t="s">
        <v>448</v>
      </c>
    </row>
    <row r="63" spans="1:41">
      <c r="A63" s="37" t="s">
        <v>171</v>
      </c>
      <c r="B63" s="849" t="s">
        <v>1393</v>
      </c>
      <c r="C63" s="757" t="s">
        <v>1394</v>
      </c>
      <c r="D63" s="849" t="s">
        <v>1395</v>
      </c>
      <c r="E63" s="757" t="s">
        <v>1396</v>
      </c>
      <c r="F63" s="757" t="s">
        <v>1397</v>
      </c>
      <c r="G63" s="868" t="s">
        <v>1398</v>
      </c>
      <c r="H63" s="869" t="s">
        <v>1399</v>
      </c>
      <c r="I63" s="870" t="s">
        <v>1400</v>
      </c>
      <c r="J63" s="870" t="s">
        <v>1401</v>
      </c>
      <c r="K63" s="873" t="s">
        <v>1402</v>
      </c>
      <c r="L63" s="872" t="s">
        <v>1403</v>
      </c>
      <c r="P63" s="37" t="s">
        <v>449</v>
      </c>
      <c r="Q63" s="850" t="s">
        <v>1709</v>
      </c>
      <c r="R63" s="359" t="s">
        <v>1710</v>
      </c>
      <c r="S63" s="861" t="s">
        <v>1711</v>
      </c>
      <c r="T63" s="850" t="s">
        <v>1712</v>
      </c>
      <c r="U63" s="359" t="s">
        <v>1713</v>
      </c>
      <c r="V63" s="861" t="s">
        <v>1714</v>
      </c>
      <c r="W63" s="879" t="s">
        <v>1715</v>
      </c>
      <c r="X63" s="359" t="s">
        <v>1716</v>
      </c>
      <c r="Y63" s="861" t="s">
        <v>1717</v>
      </c>
      <c r="Z63" s="879" t="s">
        <v>1718</v>
      </c>
      <c r="AA63" s="359" t="s">
        <v>1719</v>
      </c>
      <c r="AB63" s="861" t="s">
        <v>1720</v>
      </c>
      <c r="AC63" s="868" t="s">
        <v>1721</v>
      </c>
      <c r="AD63" s="359" t="s">
        <v>1722</v>
      </c>
      <c r="AE63" s="861" t="s">
        <v>1723</v>
      </c>
      <c r="AF63" s="868" t="s">
        <v>1724</v>
      </c>
      <c r="AG63" s="359" t="s">
        <v>1725</v>
      </c>
      <c r="AH63" s="861" t="s">
        <v>1726</v>
      </c>
      <c r="AI63" s="879" t="s">
        <v>1727</v>
      </c>
      <c r="AJ63" s="359" t="s">
        <v>1728</v>
      </c>
      <c r="AK63" s="861" t="s">
        <v>1729</v>
      </c>
      <c r="AL63" s="879" t="s">
        <v>1730</v>
      </c>
      <c r="AM63" s="359" t="s">
        <v>1731</v>
      </c>
      <c r="AN63" s="880" t="s">
        <v>1732</v>
      </c>
      <c r="AO63" s="84" t="s">
        <v>449</v>
      </c>
    </row>
    <row r="64" spans="1:41">
      <c r="A64" s="37" t="s">
        <v>172</v>
      </c>
      <c r="B64" s="849" t="s">
        <v>1404</v>
      </c>
      <c r="C64" s="757" t="s">
        <v>1405</v>
      </c>
      <c r="D64" s="849" t="s">
        <v>1406</v>
      </c>
      <c r="E64" s="757" t="s">
        <v>1407</v>
      </c>
      <c r="F64" s="757" t="s">
        <v>1408</v>
      </c>
      <c r="G64" s="868" t="s">
        <v>1409</v>
      </c>
      <c r="H64" s="869" t="s">
        <v>1410</v>
      </c>
      <c r="I64" s="870" t="s">
        <v>1411</v>
      </c>
      <c r="J64" s="870" t="s">
        <v>1412</v>
      </c>
      <c r="K64" s="873" t="s">
        <v>1413</v>
      </c>
      <c r="L64" s="872" t="s">
        <v>1414</v>
      </c>
      <c r="P64" s="37" t="s">
        <v>450</v>
      </c>
      <c r="Q64" s="850" t="s">
        <v>1733</v>
      </c>
      <c r="R64" s="359" t="s">
        <v>1734</v>
      </c>
      <c r="S64" s="861" t="s">
        <v>1735</v>
      </c>
      <c r="T64" s="850" t="s">
        <v>1736</v>
      </c>
      <c r="U64" s="359" t="s">
        <v>1737</v>
      </c>
      <c r="V64" s="861" t="s">
        <v>1738</v>
      </c>
      <c r="W64" s="879" t="s">
        <v>1739</v>
      </c>
      <c r="X64" s="359" t="s">
        <v>1740</v>
      </c>
      <c r="Y64" s="861" t="s">
        <v>1741</v>
      </c>
      <c r="Z64" s="879" t="s">
        <v>1742</v>
      </c>
      <c r="AA64" s="359" t="s">
        <v>1743</v>
      </c>
      <c r="AB64" s="861" t="s">
        <v>1744</v>
      </c>
      <c r="AC64" s="868" t="s">
        <v>1745</v>
      </c>
      <c r="AD64" s="359" t="s">
        <v>1746</v>
      </c>
      <c r="AE64" s="861" t="s">
        <v>1747</v>
      </c>
      <c r="AF64" s="868" t="s">
        <v>1748</v>
      </c>
      <c r="AG64" s="359" t="s">
        <v>1749</v>
      </c>
      <c r="AH64" s="861" t="s">
        <v>1750</v>
      </c>
      <c r="AI64" s="879" t="s">
        <v>1751</v>
      </c>
      <c r="AJ64" s="359" t="s">
        <v>1752</v>
      </c>
      <c r="AK64" s="861" t="s">
        <v>1753</v>
      </c>
      <c r="AL64" s="879" t="s">
        <v>1754</v>
      </c>
      <c r="AM64" s="359" t="s">
        <v>1755</v>
      </c>
      <c r="AN64" s="880" t="s">
        <v>1756</v>
      </c>
      <c r="AO64" s="84" t="s">
        <v>450</v>
      </c>
    </row>
    <row r="65" spans="1:41">
      <c r="A65" s="37" t="s">
        <v>174</v>
      </c>
      <c r="B65" s="849" t="s">
        <v>1415</v>
      </c>
      <c r="C65" s="757" t="s">
        <v>1416</v>
      </c>
      <c r="D65" s="849" t="s">
        <v>1417</v>
      </c>
      <c r="E65" s="757" t="s">
        <v>1418</v>
      </c>
      <c r="F65" s="757" t="s">
        <v>1419</v>
      </c>
      <c r="G65" s="868" t="s">
        <v>1420</v>
      </c>
      <c r="H65" s="869" t="s">
        <v>1421</v>
      </c>
      <c r="I65" s="870" t="s">
        <v>1422</v>
      </c>
      <c r="J65" s="870" t="s">
        <v>1423</v>
      </c>
      <c r="K65" s="873" t="s">
        <v>1424</v>
      </c>
      <c r="L65" s="872" t="s">
        <v>1425</v>
      </c>
      <c r="P65" s="38" t="s">
        <v>451</v>
      </c>
      <c r="Q65" s="855" t="s">
        <v>1757</v>
      </c>
      <c r="R65" s="362" t="s">
        <v>1758</v>
      </c>
      <c r="S65" s="864" t="s">
        <v>1759</v>
      </c>
      <c r="T65" s="855" t="s">
        <v>1760</v>
      </c>
      <c r="U65" s="362" t="s">
        <v>1761</v>
      </c>
      <c r="V65" s="864" t="s">
        <v>1762</v>
      </c>
      <c r="W65" s="881" t="s">
        <v>1763</v>
      </c>
      <c r="X65" s="362" t="s">
        <v>1764</v>
      </c>
      <c r="Y65" s="864" t="s">
        <v>1765</v>
      </c>
      <c r="Z65" s="881" t="s">
        <v>1766</v>
      </c>
      <c r="AA65" s="362" t="s">
        <v>1767</v>
      </c>
      <c r="AB65" s="864" t="s">
        <v>1768</v>
      </c>
      <c r="AC65" s="874" t="s">
        <v>1769</v>
      </c>
      <c r="AD65" s="362" t="s">
        <v>1770</v>
      </c>
      <c r="AE65" s="864" t="s">
        <v>1771</v>
      </c>
      <c r="AF65" s="874" t="s">
        <v>1772</v>
      </c>
      <c r="AG65" s="362" t="s">
        <v>1773</v>
      </c>
      <c r="AH65" s="864" t="s">
        <v>1774</v>
      </c>
      <c r="AI65" s="881" t="s">
        <v>1775</v>
      </c>
      <c r="AJ65" s="362" t="s">
        <v>1776</v>
      </c>
      <c r="AK65" s="864" t="s">
        <v>1777</v>
      </c>
      <c r="AL65" s="881" t="s">
        <v>1778</v>
      </c>
      <c r="AM65" s="362" t="s">
        <v>1779</v>
      </c>
      <c r="AN65" s="882" t="s">
        <v>1780</v>
      </c>
      <c r="AO65" s="499" t="s">
        <v>451</v>
      </c>
    </row>
    <row r="66" spans="1:41">
      <c r="A66" s="37" t="s">
        <v>176</v>
      </c>
      <c r="B66" s="849" t="s">
        <v>1426</v>
      </c>
      <c r="C66" s="757" t="s">
        <v>1427</v>
      </c>
      <c r="D66" s="849" t="s">
        <v>1428</v>
      </c>
      <c r="E66" s="757" t="s">
        <v>1429</v>
      </c>
      <c r="F66" s="757" t="s">
        <v>1430</v>
      </c>
      <c r="G66" s="868" t="s">
        <v>1431</v>
      </c>
      <c r="H66" s="869" t="s">
        <v>1432</v>
      </c>
      <c r="I66" s="870" t="s">
        <v>1433</v>
      </c>
      <c r="J66" s="870" t="s">
        <v>1434</v>
      </c>
      <c r="K66" s="873" t="s">
        <v>1435</v>
      </c>
      <c r="L66" s="872" t="s">
        <v>1436</v>
      </c>
      <c r="P66" s="37" t="s">
        <v>462</v>
      </c>
      <c r="Q66" s="850" t="s">
        <v>1781</v>
      </c>
      <c r="R66" s="359" t="s">
        <v>1782</v>
      </c>
      <c r="S66" s="861" t="s">
        <v>1783</v>
      </c>
      <c r="T66" s="850" t="s">
        <v>1784</v>
      </c>
      <c r="U66" s="359" t="s">
        <v>1785</v>
      </c>
      <c r="V66" s="861" t="s">
        <v>1786</v>
      </c>
      <c r="W66" s="879" t="s">
        <v>1787</v>
      </c>
      <c r="X66" s="359" t="s">
        <v>1788</v>
      </c>
      <c r="Y66" s="861" t="s">
        <v>1789</v>
      </c>
      <c r="Z66" s="879" t="s">
        <v>1790</v>
      </c>
      <c r="AA66" s="359" t="s">
        <v>1791</v>
      </c>
      <c r="AB66" s="861" t="s">
        <v>1792</v>
      </c>
      <c r="AC66" s="868" t="s">
        <v>1793</v>
      </c>
      <c r="AD66" s="359" t="s">
        <v>1794</v>
      </c>
      <c r="AE66" s="861" t="s">
        <v>1795</v>
      </c>
      <c r="AF66" s="868" t="s">
        <v>1796</v>
      </c>
      <c r="AG66" s="359" t="s">
        <v>1797</v>
      </c>
      <c r="AH66" s="861" t="s">
        <v>1798</v>
      </c>
      <c r="AI66" s="879" t="s">
        <v>1799</v>
      </c>
      <c r="AJ66" s="359" t="s">
        <v>1800</v>
      </c>
      <c r="AK66" s="861" t="s">
        <v>1801</v>
      </c>
      <c r="AL66" s="879" t="s">
        <v>1802</v>
      </c>
      <c r="AM66" s="359" t="s">
        <v>1803</v>
      </c>
      <c r="AN66" s="880" t="s">
        <v>1804</v>
      </c>
      <c r="AO66" s="84" t="s">
        <v>462</v>
      </c>
    </row>
    <row r="67" spans="1:41">
      <c r="A67" s="37" t="s">
        <v>178</v>
      </c>
      <c r="B67" s="849" t="s">
        <v>1437</v>
      </c>
      <c r="C67" s="757" t="s">
        <v>1438</v>
      </c>
      <c r="D67" s="849" t="s">
        <v>1439</v>
      </c>
      <c r="E67" s="757" t="s">
        <v>1440</v>
      </c>
      <c r="F67" s="757" t="s">
        <v>1441</v>
      </c>
      <c r="G67" s="868" t="s">
        <v>1442</v>
      </c>
      <c r="H67" s="869" t="s">
        <v>1443</v>
      </c>
      <c r="I67" s="870" t="s">
        <v>1444</v>
      </c>
      <c r="J67" s="870" t="s">
        <v>1445</v>
      </c>
      <c r="K67" s="873" t="s">
        <v>1446</v>
      </c>
      <c r="L67" s="872" t="s">
        <v>1447</v>
      </c>
      <c r="P67" s="37" t="s">
        <v>463</v>
      </c>
      <c r="Q67" s="850" t="s">
        <v>1805</v>
      </c>
      <c r="R67" s="359" t="s">
        <v>1806</v>
      </c>
      <c r="S67" s="861" t="s">
        <v>1807</v>
      </c>
      <c r="T67" s="850" t="s">
        <v>1808</v>
      </c>
      <c r="U67" s="359" t="s">
        <v>1809</v>
      </c>
      <c r="V67" s="861" t="s">
        <v>1810</v>
      </c>
      <c r="W67" s="879" t="s">
        <v>1811</v>
      </c>
      <c r="X67" s="359" t="s">
        <v>1812</v>
      </c>
      <c r="Y67" s="861" t="s">
        <v>1813</v>
      </c>
      <c r="Z67" s="879" t="s">
        <v>1814</v>
      </c>
      <c r="AA67" s="359" t="s">
        <v>1815</v>
      </c>
      <c r="AB67" s="861" t="s">
        <v>1816</v>
      </c>
      <c r="AC67" s="868" t="s">
        <v>1817</v>
      </c>
      <c r="AD67" s="359" t="s">
        <v>1818</v>
      </c>
      <c r="AE67" s="861" t="s">
        <v>1819</v>
      </c>
      <c r="AF67" s="868" t="s">
        <v>1820</v>
      </c>
      <c r="AG67" s="359" t="s">
        <v>1821</v>
      </c>
      <c r="AH67" s="861" t="s">
        <v>1822</v>
      </c>
      <c r="AI67" s="879" t="s">
        <v>1823</v>
      </c>
      <c r="AJ67" s="359" t="s">
        <v>1824</v>
      </c>
      <c r="AK67" s="861" t="s">
        <v>1825</v>
      </c>
      <c r="AL67" s="879" t="s">
        <v>1826</v>
      </c>
      <c r="AM67" s="359" t="s">
        <v>1827</v>
      </c>
      <c r="AN67" s="880" t="s">
        <v>1828</v>
      </c>
      <c r="AO67" s="84" t="s">
        <v>463</v>
      </c>
    </row>
    <row r="68" spans="1:41">
      <c r="A68" s="37" t="s">
        <v>181</v>
      </c>
      <c r="B68" s="849" t="s">
        <v>1448</v>
      </c>
      <c r="C68" s="757" t="s">
        <v>1449</v>
      </c>
      <c r="D68" s="849" t="s">
        <v>1450</v>
      </c>
      <c r="E68" s="757" t="s">
        <v>1451</v>
      </c>
      <c r="F68" s="757" t="s">
        <v>1452</v>
      </c>
      <c r="G68" s="868" t="s">
        <v>1453</v>
      </c>
      <c r="H68" s="869" t="s">
        <v>1454</v>
      </c>
      <c r="I68" s="870" t="s">
        <v>1455</v>
      </c>
      <c r="J68" s="870" t="s">
        <v>1456</v>
      </c>
      <c r="K68" s="873" t="s">
        <v>1457</v>
      </c>
      <c r="L68" s="872" t="s">
        <v>1458</v>
      </c>
      <c r="P68" s="37" t="s">
        <v>464</v>
      </c>
      <c r="Q68" s="850" t="s">
        <v>1829</v>
      </c>
      <c r="R68" s="359" t="s">
        <v>1830</v>
      </c>
      <c r="S68" s="861" t="s">
        <v>1831</v>
      </c>
      <c r="T68" s="850" t="s">
        <v>1832</v>
      </c>
      <c r="U68" s="359" t="s">
        <v>1833</v>
      </c>
      <c r="V68" s="861" t="s">
        <v>1834</v>
      </c>
      <c r="W68" s="879" t="s">
        <v>1835</v>
      </c>
      <c r="X68" s="359" t="s">
        <v>1836</v>
      </c>
      <c r="Y68" s="861" t="s">
        <v>1837</v>
      </c>
      <c r="Z68" s="879" t="s">
        <v>1838</v>
      </c>
      <c r="AA68" s="359" t="s">
        <v>1839</v>
      </c>
      <c r="AB68" s="861" t="s">
        <v>1840</v>
      </c>
      <c r="AC68" s="868" t="s">
        <v>1841</v>
      </c>
      <c r="AD68" s="359" t="s">
        <v>1842</v>
      </c>
      <c r="AE68" s="861" t="s">
        <v>1843</v>
      </c>
      <c r="AF68" s="868" t="s">
        <v>1844</v>
      </c>
      <c r="AG68" s="359" t="s">
        <v>1845</v>
      </c>
      <c r="AH68" s="861" t="s">
        <v>1846</v>
      </c>
      <c r="AI68" s="879" t="s">
        <v>1847</v>
      </c>
      <c r="AJ68" s="359" t="s">
        <v>1848</v>
      </c>
      <c r="AK68" s="861" t="s">
        <v>1849</v>
      </c>
      <c r="AL68" s="879" t="s">
        <v>1850</v>
      </c>
      <c r="AM68" s="359" t="s">
        <v>1851</v>
      </c>
      <c r="AN68" s="880" t="s">
        <v>1852</v>
      </c>
      <c r="AO68" s="84" t="s">
        <v>464</v>
      </c>
    </row>
    <row r="69" spans="1:41">
      <c r="A69" s="37" t="s">
        <v>184</v>
      </c>
      <c r="B69" s="849" t="s">
        <v>1459</v>
      </c>
      <c r="C69" s="757" t="s">
        <v>1460</v>
      </c>
      <c r="D69" s="849" t="s">
        <v>1461</v>
      </c>
      <c r="E69" s="757" t="s">
        <v>1462</v>
      </c>
      <c r="F69" s="757" t="s">
        <v>1463</v>
      </c>
      <c r="G69" s="868" t="s">
        <v>1464</v>
      </c>
      <c r="H69" s="869" t="s">
        <v>1465</v>
      </c>
      <c r="I69" s="870" t="s">
        <v>1466</v>
      </c>
      <c r="J69" s="870" t="s">
        <v>1467</v>
      </c>
      <c r="K69" s="873" t="s">
        <v>1468</v>
      </c>
      <c r="L69" s="872" t="s">
        <v>1469</v>
      </c>
      <c r="P69" s="37" t="s">
        <v>465</v>
      </c>
      <c r="Q69" s="850" t="s">
        <v>1853</v>
      </c>
      <c r="R69" s="359" t="s">
        <v>1854</v>
      </c>
      <c r="S69" s="861" t="s">
        <v>1855</v>
      </c>
      <c r="T69" s="850" t="s">
        <v>1856</v>
      </c>
      <c r="U69" s="359" t="s">
        <v>1857</v>
      </c>
      <c r="V69" s="861" t="s">
        <v>1858</v>
      </c>
      <c r="W69" s="879" t="s">
        <v>1859</v>
      </c>
      <c r="X69" s="359" t="s">
        <v>1860</v>
      </c>
      <c r="Y69" s="861" t="s">
        <v>1861</v>
      </c>
      <c r="Z69" s="879" t="s">
        <v>1862</v>
      </c>
      <c r="AA69" s="359" t="s">
        <v>1863</v>
      </c>
      <c r="AB69" s="861" t="s">
        <v>1864</v>
      </c>
      <c r="AC69" s="868" t="s">
        <v>1865</v>
      </c>
      <c r="AD69" s="359" t="s">
        <v>1866</v>
      </c>
      <c r="AE69" s="861" t="s">
        <v>1867</v>
      </c>
      <c r="AF69" s="868" t="s">
        <v>1868</v>
      </c>
      <c r="AG69" s="359" t="s">
        <v>1869</v>
      </c>
      <c r="AH69" s="861" t="s">
        <v>1870</v>
      </c>
      <c r="AI69" s="879" t="s">
        <v>1871</v>
      </c>
      <c r="AJ69" s="359" t="s">
        <v>1872</v>
      </c>
      <c r="AK69" s="861" t="s">
        <v>1873</v>
      </c>
      <c r="AL69" s="879" t="s">
        <v>1874</v>
      </c>
      <c r="AM69" s="359" t="s">
        <v>1875</v>
      </c>
      <c r="AN69" s="880" t="s">
        <v>1876</v>
      </c>
      <c r="AO69" s="84" t="s">
        <v>465</v>
      </c>
    </row>
    <row r="70" spans="1:41">
      <c r="A70" s="37" t="s">
        <v>185</v>
      </c>
      <c r="B70" s="849" t="s">
        <v>1470</v>
      </c>
      <c r="C70" s="757" t="s">
        <v>1471</v>
      </c>
      <c r="D70" s="849" t="s">
        <v>1472</v>
      </c>
      <c r="E70" s="757" t="s">
        <v>1473</v>
      </c>
      <c r="F70" s="757" t="s">
        <v>1474</v>
      </c>
      <c r="G70" s="868" t="s">
        <v>1475</v>
      </c>
      <c r="H70" s="869" t="s">
        <v>1476</v>
      </c>
      <c r="I70" s="870" t="s">
        <v>1477</v>
      </c>
      <c r="J70" s="870" t="s">
        <v>1478</v>
      </c>
      <c r="K70" s="873" t="s">
        <v>1479</v>
      </c>
      <c r="L70" s="872" t="s">
        <v>1480</v>
      </c>
      <c r="P70" s="38" t="s">
        <v>466</v>
      </c>
      <c r="Q70" s="855" t="s">
        <v>1877</v>
      </c>
      <c r="R70" s="362" t="s">
        <v>1878</v>
      </c>
      <c r="S70" s="864" t="s">
        <v>1879</v>
      </c>
      <c r="T70" s="855" t="s">
        <v>1880</v>
      </c>
      <c r="U70" s="362" t="s">
        <v>1881</v>
      </c>
      <c r="V70" s="865" t="s">
        <v>1882</v>
      </c>
      <c r="W70" s="881" t="s">
        <v>1883</v>
      </c>
      <c r="X70" s="362" t="s">
        <v>1884</v>
      </c>
      <c r="Y70" s="864" t="s">
        <v>1885</v>
      </c>
      <c r="Z70" s="881" t="s">
        <v>1886</v>
      </c>
      <c r="AA70" s="362" t="s">
        <v>1887</v>
      </c>
      <c r="AB70" s="864" t="s">
        <v>1888</v>
      </c>
      <c r="AC70" s="874" t="s">
        <v>1889</v>
      </c>
      <c r="AD70" s="362" t="s">
        <v>1890</v>
      </c>
      <c r="AE70" s="864" t="s">
        <v>1891</v>
      </c>
      <c r="AF70" s="874" t="s">
        <v>1892</v>
      </c>
      <c r="AG70" s="362" t="s">
        <v>1893</v>
      </c>
      <c r="AH70" s="864" t="s">
        <v>1894</v>
      </c>
      <c r="AI70" s="881" t="s">
        <v>1895</v>
      </c>
      <c r="AJ70" s="362" t="s">
        <v>1896</v>
      </c>
      <c r="AK70" s="864" t="s">
        <v>1897</v>
      </c>
      <c r="AL70" s="881" t="s">
        <v>1898</v>
      </c>
      <c r="AM70" s="362" t="s">
        <v>1899</v>
      </c>
      <c r="AN70" s="882" t="s">
        <v>1900</v>
      </c>
      <c r="AO70" s="499" t="s">
        <v>466</v>
      </c>
    </row>
    <row r="71" spans="1:41">
      <c r="A71" s="37" t="s">
        <v>189</v>
      </c>
      <c r="B71" s="849" t="s">
        <v>1481</v>
      </c>
      <c r="C71" s="757" t="s">
        <v>1482</v>
      </c>
      <c r="D71" s="849" t="s">
        <v>1483</v>
      </c>
      <c r="E71" s="757" t="s">
        <v>1484</v>
      </c>
      <c r="F71" s="757" t="s">
        <v>1485</v>
      </c>
      <c r="G71" s="868" t="s">
        <v>1486</v>
      </c>
      <c r="H71" s="869" t="s">
        <v>1487</v>
      </c>
      <c r="I71" s="870" t="s">
        <v>1488</v>
      </c>
      <c r="J71" s="870" t="s">
        <v>1489</v>
      </c>
      <c r="K71" s="873" t="s">
        <v>1490</v>
      </c>
      <c r="L71" s="872" t="s">
        <v>1491</v>
      </c>
      <c r="P71" s="37" t="s">
        <v>474</v>
      </c>
      <c r="Q71" s="850" t="s">
        <v>1901</v>
      </c>
      <c r="R71" s="359" t="s">
        <v>1902</v>
      </c>
      <c r="S71" s="861" t="s">
        <v>1903</v>
      </c>
      <c r="T71" s="850" t="s">
        <v>1904</v>
      </c>
      <c r="U71" s="359" t="s">
        <v>1905</v>
      </c>
      <c r="V71" s="861" t="s">
        <v>1906</v>
      </c>
      <c r="W71" s="879" t="s">
        <v>1907</v>
      </c>
      <c r="X71" s="359" t="s">
        <v>1908</v>
      </c>
      <c r="Y71" s="861" t="s">
        <v>1909</v>
      </c>
      <c r="Z71" s="879" t="s">
        <v>1910</v>
      </c>
      <c r="AA71" s="359" t="s">
        <v>1911</v>
      </c>
      <c r="AB71" s="861" t="s">
        <v>1912</v>
      </c>
      <c r="AC71" s="868" t="s">
        <v>1913</v>
      </c>
      <c r="AD71" s="359" t="s">
        <v>1914</v>
      </c>
      <c r="AE71" s="861" t="s">
        <v>1915</v>
      </c>
      <c r="AF71" s="868" t="s">
        <v>1916</v>
      </c>
      <c r="AG71" s="359" t="s">
        <v>1917</v>
      </c>
      <c r="AH71" s="861" t="s">
        <v>1918</v>
      </c>
      <c r="AI71" s="879" t="s">
        <v>1919</v>
      </c>
      <c r="AJ71" s="359" t="s">
        <v>1920</v>
      </c>
      <c r="AK71" s="861" t="s">
        <v>1921</v>
      </c>
      <c r="AL71" s="879" t="s">
        <v>1922</v>
      </c>
      <c r="AM71" s="359" t="s">
        <v>1923</v>
      </c>
      <c r="AN71" s="880" t="s">
        <v>1924</v>
      </c>
      <c r="AO71" s="84" t="s">
        <v>474</v>
      </c>
    </row>
    <row r="72" spans="1:41">
      <c r="A72" s="37" t="s">
        <v>192</v>
      </c>
      <c r="B72" s="849" t="s">
        <v>1492</v>
      </c>
      <c r="C72" s="757" t="s">
        <v>1493</v>
      </c>
      <c r="D72" s="849" t="s">
        <v>1494</v>
      </c>
      <c r="E72" s="757" t="s">
        <v>1495</v>
      </c>
      <c r="F72" s="757" t="s">
        <v>1496</v>
      </c>
      <c r="G72" s="868" t="s">
        <v>1497</v>
      </c>
      <c r="H72" s="869" t="s">
        <v>1498</v>
      </c>
      <c r="I72" s="870" t="s">
        <v>1499</v>
      </c>
      <c r="J72" s="870" t="s">
        <v>1500</v>
      </c>
      <c r="K72" s="873" t="s">
        <v>1501</v>
      </c>
      <c r="L72" s="872" t="s">
        <v>1502</v>
      </c>
      <c r="P72" s="37" t="s">
        <v>476</v>
      </c>
      <c r="Q72" s="850" t="s">
        <v>1925</v>
      </c>
      <c r="R72" s="359" t="s">
        <v>1926</v>
      </c>
      <c r="S72" s="861" t="s">
        <v>1927</v>
      </c>
      <c r="T72" s="850" t="s">
        <v>1928</v>
      </c>
      <c r="U72" s="359" t="s">
        <v>1929</v>
      </c>
      <c r="V72" s="861" t="s">
        <v>1930</v>
      </c>
      <c r="W72" s="879" t="s">
        <v>1931</v>
      </c>
      <c r="X72" s="359" t="s">
        <v>1932</v>
      </c>
      <c r="Y72" s="861" t="s">
        <v>1933</v>
      </c>
      <c r="Z72" s="879" t="s">
        <v>1934</v>
      </c>
      <c r="AA72" s="359" t="s">
        <v>1935</v>
      </c>
      <c r="AB72" s="861" t="s">
        <v>1936</v>
      </c>
      <c r="AC72" s="868" t="s">
        <v>1937</v>
      </c>
      <c r="AD72" s="359" t="s">
        <v>1938</v>
      </c>
      <c r="AE72" s="861" t="s">
        <v>1939</v>
      </c>
      <c r="AF72" s="868" t="s">
        <v>1940</v>
      </c>
      <c r="AG72" s="359" t="s">
        <v>1941</v>
      </c>
      <c r="AH72" s="861" t="s">
        <v>1942</v>
      </c>
      <c r="AI72" s="879" t="s">
        <v>1943</v>
      </c>
      <c r="AJ72" s="359" t="s">
        <v>1944</v>
      </c>
      <c r="AK72" s="861" t="s">
        <v>1945</v>
      </c>
      <c r="AL72" s="879" t="s">
        <v>1946</v>
      </c>
      <c r="AM72" s="359" t="s">
        <v>1947</v>
      </c>
      <c r="AN72" s="880" t="s">
        <v>1948</v>
      </c>
      <c r="AO72" s="84" t="s">
        <v>476</v>
      </c>
    </row>
    <row r="73" spans="1:41">
      <c r="A73" s="37" t="s">
        <v>77</v>
      </c>
      <c r="B73" s="849" t="s">
        <v>1503</v>
      </c>
      <c r="C73" s="757" t="s">
        <v>1504</v>
      </c>
      <c r="D73" s="849" t="s">
        <v>1505</v>
      </c>
      <c r="E73" s="757" t="s">
        <v>1506</v>
      </c>
      <c r="F73" s="757" t="s">
        <v>1507</v>
      </c>
      <c r="G73" s="868" t="s">
        <v>1508</v>
      </c>
      <c r="H73" s="869" t="s">
        <v>1509</v>
      </c>
      <c r="I73" s="870" t="s">
        <v>1510</v>
      </c>
      <c r="J73" s="870" t="s">
        <v>1511</v>
      </c>
      <c r="K73" s="873" t="s">
        <v>1512</v>
      </c>
      <c r="L73" s="872" t="s">
        <v>1513</v>
      </c>
      <c r="P73" s="37" t="s">
        <v>478</v>
      </c>
      <c r="Q73" s="850" t="s">
        <v>1949</v>
      </c>
      <c r="R73" s="359" t="s">
        <v>1950</v>
      </c>
      <c r="S73" s="861" t="s">
        <v>1951</v>
      </c>
      <c r="T73" s="850" t="s">
        <v>1952</v>
      </c>
      <c r="U73" s="359" t="s">
        <v>1953</v>
      </c>
      <c r="V73" s="861" t="s">
        <v>1954</v>
      </c>
      <c r="W73" s="879" t="s">
        <v>1955</v>
      </c>
      <c r="X73" s="359" t="s">
        <v>1956</v>
      </c>
      <c r="Y73" s="861" t="s">
        <v>1957</v>
      </c>
      <c r="Z73" s="879" t="s">
        <v>1958</v>
      </c>
      <c r="AA73" s="359" t="s">
        <v>1959</v>
      </c>
      <c r="AB73" s="861" t="s">
        <v>1960</v>
      </c>
      <c r="AC73" s="868" t="s">
        <v>1961</v>
      </c>
      <c r="AD73" s="359" t="s">
        <v>1962</v>
      </c>
      <c r="AE73" s="861" t="s">
        <v>1963</v>
      </c>
      <c r="AF73" s="868" t="s">
        <v>1964</v>
      </c>
      <c r="AG73" s="359" t="s">
        <v>1965</v>
      </c>
      <c r="AH73" s="861" t="s">
        <v>1966</v>
      </c>
      <c r="AI73" s="879" t="s">
        <v>1967</v>
      </c>
      <c r="AJ73" s="359" t="s">
        <v>1968</v>
      </c>
      <c r="AK73" s="861" t="s">
        <v>1969</v>
      </c>
      <c r="AL73" s="879" t="s">
        <v>1970</v>
      </c>
      <c r="AM73" s="359" t="s">
        <v>1971</v>
      </c>
      <c r="AN73" s="880" t="s">
        <v>1972</v>
      </c>
      <c r="AO73" s="84" t="s">
        <v>478</v>
      </c>
    </row>
    <row r="74" spans="1:41">
      <c r="A74" s="37" t="s">
        <v>196</v>
      </c>
      <c r="B74" s="849" t="s">
        <v>1514</v>
      </c>
      <c r="C74" s="757" t="s">
        <v>1515</v>
      </c>
      <c r="D74" s="849" t="s">
        <v>1516</v>
      </c>
      <c r="E74" s="757" t="s">
        <v>1517</v>
      </c>
      <c r="F74" s="757" t="s">
        <v>1518</v>
      </c>
      <c r="G74" s="868" t="s">
        <v>1519</v>
      </c>
      <c r="H74" s="869" t="s">
        <v>1520</v>
      </c>
      <c r="I74" s="870" t="s">
        <v>1521</v>
      </c>
      <c r="J74" s="870" t="s">
        <v>1522</v>
      </c>
      <c r="K74" s="873" t="s">
        <v>1523</v>
      </c>
      <c r="L74" s="872" t="s">
        <v>1524</v>
      </c>
      <c r="P74" s="37" t="s">
        <v>479</v>
      </c>
      <c r="Q74" s="850" t="s">
        <v>1973</v>
      </c>
      <c r="R74" s="359" t="s">
        <v>1974</v>
      </c>
      <c r="S74" s="861" t="s">
        <v>1975</v>
      </c>
      <c r="T74" s="850" t="s">
        <v>1976</v>
      </c>
      <c r="U74" s="359" t="s">
        <v>1977</v>
      </c>
      <c r="V74" s="861" t="s">
        <v>1978</v>
      </c>
      <c r="W74" s="879" t="s">
        <v>1979</v>
      </c>
      <c r="X74" s="359" t="s">
        <v>1980</v>
      </c>
      <c r="Y74" s="861" t="s">
        <v>1981</v>
      </c>
      <c r="Z74" s="879" t="s">
        <v>1982</v>
      </c>
      <c r="AA74" s="359" t="s">
        <v>1983</v>
      </c>
      <c r="AB74" s="861" t="s">
        <v>1984</v>
      </c>
      <c r="AC74" s="868" t="s">
        <v>1985</v>
      </c>
      <c r="AD74" s="359" t="s">
        <v>1986</v>
      </c>
      <c r="AE74" s="861" t="s">
        <v>1987</v>
      </c>
      <c r="AF74" s="868" t="s">
        <v>1988</v>
      </c>
      <c r="AG74" s="359" t="s">
        <v>1989</v>
      </c>
      <c r="AH74" s="861" t="s">
        <v>1990</v>
      </c>
      <c r="AI74" s="879" t="s">
        <v>1991</v>
      </c>
      <c r="AJ74" s="359" t="s">
        <v>1992</v>
      </c>
      <c r="AK74" s="861" t="s">
        <v>1993</v>
      </c>
      <c r="AL74" s="879" t="s">
        <v>1994</v>
      </c>
      <c r="AM74" s="359" t="s">
        <v>1995</v>
      </c>
      <c r="AN74" s="880" t="s">
        <v>1996</v>
      </c>
      <c r="AO74" s="84" t="s">
        <v>479</v>
      </c>
    </row>
    <row r="75" spans="1:41">
      <c r="A75" s="37" t="s">
        <v>199</v>
      </c>
      <c r="B75" s="849" t="s">
        <v>1525</v>
      </c>
      <c r="C75" s="757" t="s">
        <v>1526</v>
      </c>
      <c r="D75" s="849" t="s">
        <v>1527</v>
      </c>
      <c r="E75" s="757" t="s">
        <v>1528</v>
      </c>
      <c r="F75" s="757" t="s">
        <v>1529</v>
      </c>
      <c r="G75" s="868" t="s">
        <v>1530</v>
      </c>
      <c r="H75" s="869" t="s">
        <v>1531</v>
      </c>
      <c r="I75" s="870" t="s">
        <v>1532</v>
      </c>
      <c r="J75" s="870" t="s">
        <v>1533</v>
      </c>
      <c r="K75" s="873" t="s">
        <v>1534</v>
      </c>
      <c r="L75" s="872" t="s">
        <v>1535</v>
      </c>
      <c r="P75" s="37" t="s">
        <v>480</v>
      </c>
      <c r="Q75" s="850" t="s">
        <v>1997</v>
      </c>
      <c r="R75" s="359" t="s">
        <v>1998</v>
      </c>
      <c r="S75" s="861" t="s">
        <v>1999</v>
      </c>
      <c r="T75" s="850" t="s">
        <v>2000</v>
      </c>
      <c r="U75" s="359" t="s">
        <v>2001</v>
      </c>
      <c r="V75" s="861" t="s">
        <v>2002</v>
      </c>
      <c r="W75" s="879" t="s">
        <v>2003</v>
      </c>
      <c r="X75" s="359" t="s">
        <v>2004</v>
      </c>
      <c r="Y75" s="861" t="s">
        <v>2005</v>
      </c>
      <c r="Z75" s="879" t="s">
        <v>2006</v>
      </c>
      <c r="AA75" s="359" t="s">
        <v>2007</v>
      </c>
      <c r="AB75" s="861" t="s">
        <v>2008</v>
      </c>
      <c r="AC75" s="868" t="s">
        <v>2009</v>
      </c>
      <c r="AD75" s="359" t="s">
        <v>2010</v>
      </c>
      <c r="AE75" s="861" t="s">
        <v>2011</v>
      </c>
      <c r="AF75" s="868" t="s">
        <v>2012</v>
      </c>
      <c r="AG75" s="359" t="s">
        <v>2013</v>
      </c>
      <c r="AH75" s="861" t="s">
        <v>2014</v>
      </c>
      <c r="AI75" s="879" t="s">
        <v>2015</v>
      </c>
      <c r="AJ75" s="359" t="s">
        <v>2016</v>
      </c>
      <c r="AK75" s="861" t="s">
        <v>2017</v>
      </c>
      <c r="AL75" s="879" t="s">
        <v>2018</v>
      </c>
      <c r="AM75" s="359" t="s">
        <v>2019</v>
      </c>
      <c r="AN75" s="880" t="s">
        <v>2020</v>
      </c>
      <c r="AO75" s="84" t="s">
        <v>480</v>
      </c>
    </row>
    <row r="76" spans="1:41">
      <c r="A76" s="37" t="s">
        <v>202</v>
      </c>
      <c r="B76" s="849" t="s">
        <v>1536</v>
      </c>
      <c r="C76" s="757" t="s">
        <v>1537</v>
      </c>
      <c r="D76" s="849" t="s">
        <v>1538</v>
      </c>
      <c r="E76" s="757" t="s">
        <v>1539</v>
      </c>
      <c r="F76" s="757" t="s">
        <v>1540</v>
      </c>
      <c r="G76" s="868" t="s">
        <v>1541</v>
      </c>
      <c r="H76" s="869" t="s">
        <v>1542</v>
      </c>
      <c r="I76" s="870" t="s">
        <v>1543</v>
      </c>
      <c r="J76" s="870" t="s">
        <v>1544</v>
      </c>
      <c r="K76" s="873" t="s">
        <v>1545</v>
      </c>
      <c r="L76" s="872" t="s">
        <v>1546</v>
      </c>
      <c r="P76" s="37" t="s">
        <v>481</v>
      </c>
      <c r="Q76" s="850" t="s">
        <v>2021</v>
      </c>
      <c r="R76" s="359" t="s">
        <v>2022</v>
      </c>
      <c r="S76" s="861" t="s">
        <v>2023</v>
      </c>
      <c r="T76" s="850" t="s">
        <v>2024</v>
      </c>
      <c r="U76" s="359" t="s">
        <v>2025</v>
      </c>
      <c r="V76" s="861" t="s">
        <v>2026</v>
      </c>
      <c r="W76" s="879" t="s">
        <v>2027</v>
      </c>
      <c r="X76" s="359" t="s">
        <v>2028</v>
      </c>
      <c r="Y76" s="861" t="s">
        <v>2029</v>
      </c>
      <c r="Z76" s="879" t="s">
        <v>2030</v>
      </c>
      <c r="AA76" s="359" t="s">
        <v>2031</v>
      </c>
      <c r="AB76" s="861" t="s">
        <v>2032</v>
      </c>
      <c r="AC76" s="868" t="s">
        <v>2033</v>
      </c>
      <c r="AD76" s="359" t="s">
        <v>2034</v>
      </c>
      <c r="AE76" s="861" t="s">
        <v>2035</v>
      </c>
      <c r="AF76" s="868" t="s">
        <v>2036</v>
      </c>
      <c r="AG76" s="359" t="s">
        <v>2037</v>
      </c>
      <c r="AH76" s="861" t="s">
        <v>2038</v>
      </c>
      <c r="AI76" s="879" t="s">
        <v>2039</v>
      </c>
      <c r="AJ76" s="359" t="s">
        <v>2040</v>
      </c>
      <c r="AK76" s="861" t="s">
        <v>2041</v>
      </c>
      <c r="AL76" s="879" t="s">
        <v>2042</v>
      </c>
      <c r="AM76" s="359" t="s">
        <v>2043</v>
      </c>
      <c r="AN76" s="880" t="s">
        <v>2044</v>
      </c>
      <c r="AO76" s="84" t="s">
        <v>481</v>
      </c>
    </row>
    <row r="77" spans="1:41">
      <c r="A77" s="37" t="s">
        <v>204</v>
      </c>
      <c r="B77" s="849" t="s">
        <v>1547</v>
      </c>
      <c r="C77" s="757" t="s">
        <v>1548</v>
      </c>
      <c r="D77" s="849" t="s">
        <v>1549</v>
      </c>
      <c r="E77" s="757" t="s">
        <v>1550</v>
      </c>
      <c r="F77" s="757" t="s">
        <v>1551</v>
      </c>
      <c r="G77" s="868" t="s">
        <v>1552</v>
      </c>
      <c r="H77" s="869" t="s">
        <v>1553</v>
      </c>
      <c r="I77" s="870" t="s">
        <v>1554</v>
      </c>
      <c r="J77" s="870" t="s">
        <v>1555</v>
      </c>
      <c r="K77" s="873" t="s">
        <v>1556</v>
      </c>
      <c r="L77" s="872" t="s">
        <v>1557</v>
      </c>
      <c r="P77" s="37" t="s">
        <v>482</v>
      </c>
      <c r="Q77" s="850" t="s">
        <v>2045</v>
      </c>
      <c r="R77" s="359" t="s">
        <v>2046</v>
      </c>
      <c r="S77" s="861" t="s">
        <v>2047</v>
      </c>
      <c r="T77" s="850" t="s">
        <v>2048</v>
      </c>
      <c r="U77" s="359" t="s">
        <v>2049</v>
      </c>
      <c r="V77" s="861" t="s">
        <v>2050</v>
      </c>
      <c r="W77" s="879" t="s">
        <v>2051</v>
      </c>
      <c r="X77" s="359" t="s">
        <v>2052</v>
      </c>
      <c r="Y77" s="861" t="s">
        <v>2053</v>
      </c>
      <c r="Z77" s="879" t="s">
        <v>2054</v>
      </c>
      <c r="AA77" s="359" t="s">
        <v>2055</v>
      </c>
      <c r="AB77" s="861" t="s">
        <v>2056</v>
      </c>
      <c r="AC77" s="868" t="s">
        <v>2057</v>
      </c>
      <c r="AD77" s="359" t="s">
        <v>2058</v>
      </c>
      <c r="AE77" s="861" t="s">
        <v>2059</v>
      </c>
      <c r="AF77" s="868" t="s">
        <v>2060</v>
      </c>
      <c r="AG77" s="359" t="s">
        <v>2061</v>
      </c>
      <c r="AH77" s="861" t="s">
        <v>2062</v>
      </c>
      <c r="AI77" s="879" t="s">
        <v>2063</v>
      </c>
      <c r="AJ77" s="359" t="s">
        <v>2064</v>
      </c>
      <c r="AK77" s="861" t="s">
        <v>2065</v>
      </c>
      <c r="AL77" s="879" t="s">
        <v>2066</v>
      </c>
      <c r="AM77" s="359" t="s">
        <v>2067</v>
      </c>
      <c r="AN77" s="880" t="s">
        <v>2068</v>
      </c>
      <c r="AO77" s="84" t="s">
        <v>482</v>
      </c>
    </row>
    <row r="78" spans="1:41">
      <c r="A78" s="37" t="s">
        <v>205</v>
      </c>
      <c r="B78" s="849" t="s">
        <v>1558</v>
      </c>
      <c r="C78" s="757" t="s">
        <v>1559</v>
      </c>
      <c r="D78" s="849" t="s">
        <v>1560</v>
      </c>
      <c r="E78" s="757" t="s">
        <v>1561</v>
      </c>
      <c r="F78" s="757" t="s">
        <v>1562</v>
      </c>
      <c r="G78" s="868" t="s">
        <v>1563</v>
      </c>
      <c r="H78" s="869" t="s">
        <v>1564</v>
      </c>
      <c r="I78" s="870" t="s">
        <v>1565</v>
      </c>
      <c r="J78" s="870" t="s">
        <v>1566</v>
      </c>
      <c r="K78" s="873" t="s">
        <v>1567</v>
      </c>
      <c r="L78" s="872" t="s">
        <v>1568</v>
      </c>
      <c r="P78" s="38" t="s">
        <v>483</v>
      </c>
      <c r="Q78" s="855" t="s">
        <v>2069</v>
      </c>
      <c r="R78" s="362" t="s">
        <v>2070</v>
      </c>
      <c r="S78" s="864" t="s">
        <v>2071</v>
      </c>
      <c r="T78" s="855" t="s">
        <v>2072</v>
      </c>
      <c r="U78" s="362" t="s">
        <v>2073</v>
      </c>
      <c r="V78" s="864" t="s">
        <v>2074</v>
      </c>
      <c r="W78" s="881" t="s">
        <v>2075</v>
      </c>
      <c r="X78" s="362" t="s">
        <v>2076</v>
      </c>
      <c r="Y78" s="864" t="s">
        <v>2077</v>
      </c>
      <c r="Z78" s="881" t="s">
        <v>2078</v>
      </c>
      <c r="AA78" s="362" t="s">
        <v>2079</v>
      </c>
      <c r="AB78" s="864" t="s">
        <v>2080</v>
      </c>
      <c r="AC78" s="874" t="s">
        <v>2081</v>
      </c>
      <c r="AD78" s="362" t="s">
        <v>2082</v>
      </c>
      <c r="AE78" s="864" t="s">
        <v>2083</v>
      </c>
      <c r="AF78" s="874" t="s">
        <v>2084</v>
      </c>
      <c r="AG78" s="362" t="s">
        <v>2085</v>
      </c>
      <c r="AH78" s="864" t="s">
        <v>2086</v>
      </c>
      <c r="AI78" s="881" t="s">
        <v>2087</v>
      </c>
      <c r="AJ78" s="362" t="s">
        <v>2088</v>
      </c>
      <c r="AK78" s="864" t="s">
        <v>2089</v>
      </c>
      <c r="AL78" s="881" t="s">
        <v>2090</v>
      </c>
      <c r="AM78" s="362" t="s">
        <v>2091</v>
      </c>
      <c r="AN78" s="882" t="s">
        <v>2092</v>
      </c>
      <c r="AO78" s="499" t="s">
        <v>483</v>
      </c>
    </row>
    <row r="79" spans="1:41">
      <c r="A79" s="37" t="s">
        <v>206</v>
      </c>
      <c r="B79" s="849" t="s">
        <v>1569</v>
      </c>
      <c r="C79" s="757" t="s">
        <v>1570</v>
      </c>
      <c r="D79" s="849" t="s">
        <v>1571</v>
      </c>
      <c r="E79" s="757" t="s">
        <v>1572</v>
      </c>
      <c r="F79" s="757" t="s">
        <v>1573</v>
      </c>
      <c r="G79" s="868" t="s">
        <v>1574</v>
      </c>
      <c r="H79" s="869" t="s">
        <v>1575</v>
      </c>
      <c r="I79" s="870" t="s">
        <v>1576</v>
      </c>
      <c r="J79" s="870" t="s">
        <v>1577</v>
      </c>
      <c r="K79" s="873" t="s">
        <v>1578</v>
      </c>
      <c r="L79" s="872" t="s">
        <v>1579</v>
      </c>
      <c r="P79" s="35" t="s">
        <v>337</v>
      </c>
    </row>
    <row r="80" spans="1:41">
      <c r="A80" s="37" t="s">
        <v>207</v>
      </c>
      <c r="B80" s="849" t="s">
        <v>1580</v>
      </c>
      <c r="C80" s="757" t="s">
        <v>1581</v>
      </c>
      <c r="D80" s="849" t="s">
        <v>1582</v>
      </c>
      <c r="E80" s="757" t="s">
        <v>1583</v>
      </c>
      <c r="F80" s="757" t="s">
        <v>1584</v>
      </c>
      <c r="G80" s="868" t="s">
        <v>1585</v>
      </c>
      <c r="H80" s="869" t="s">
        <v>1586</v>
      </c>
      <c r="I80" s="870" t="s">
        <v>1587</v>
      </c>
      <c r="J80" s="870" t="s">
        <v>1588</v>
      </c>
      <c r="K80" s="873" t="s">
        <v>1589</v>
      </c>
      <c r="L80" s="872" t="s">
        <v>1590</v>
      </c>
    </row>
    <row r="81" spans="1:12">
      <c r="A81" s="37" t="s">
        <v>208</v>
      </c>
      <c r="B81" s="849" t="s">
        <v>1591</v>
      </c>
      <c r="C81" s="757" t="s">
        <v>1592</v>
      </c>
      <c r="D81" s="849" t="s">
        <v>1593</v>
      </c>
      <c r="E81" s="757" t="s">
        <v>1594</v>
      </c>
      <c r="F81" s="757" t="s">
        <v>1595</v>
      </c>
      <c r="G81" s="868" t="s">
        <v>1596</v>
      </c>
      <c r="H81" s="869" t="s">
        <v>1597</v>
      </c>
      <c r="I81" s="870" t="s">
        <v>1598</v>
      </c>
      <c r="J81" s="870" t="s">
        <v>1599</v>
      </c>
      <c r="K81" s="873" t="s">
        <v>1600</v>
      </c>
      <c r="L81" s="872" t="s">
        <v>1601</v>
      </c>
    </row>
    <row r="82" spans="1:12">
      <c r="A82" s="38" t="s">
        <v>209</v>
      </c>
      <c r="B82" s="854" t="s">
        <v>1602</v>
      </c>
      <c r="C82" s="758" t="s">
        <v>1603</v>
      </c>
      <c r="D82" s="854" t="s">
        <v>1604</v>
      </c>
      <c r="E82" s="758" t="s">
        <v>1605</v>
      </c>
      <c r="F82" s="758" t="s">
        <v>1606</v>
      </c>
      <c r="G82" s="874" t="s">
        <v>1607</v>
      </c>
      <c r="H82" s="875" t="s">
        <v>1608</v>
      </c>
      <c r="I82" s="876" t="s">
        <v>1609</v>
      </c>
      <c r="J82" s="876" t="s">
        <v>1610</v>
      </c>
      <c r="K82" s="877" t="s">
        <v>1611</v>
      </c>
      <c r="L82" s="878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5" t="s">
        <v>141</v>
      </c>
      <c r="C87" s="926"/>
      <c r="D87" s="926"/>
      <c r="E87" s="92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2093</v>
      </c>
      <c r="C90" s="757" t="s">
        <v>2094</v>
      </c>
      <c r="D90" s="359" t="s">
        <v>2095</v>
      </c>
      <c r="E90" s="883" t="s">
        <v>2096</v>
      </c>
      <c r="F90" s="757" t="s">
        <v>2097</v>
      </c>
      <c r="G90" s="757" t="s">
        <v>2098</v>
      </c>
      <c r="H90" s="883" t="s">
        <v>2099</v>
      </c>
      <c r="I90" s="852" t="s">
        <v>2100</v>
      </c>
      <c r="J90" s="869" t="s">
        <v>2101</v>
      </c>
      <c r="K90" s="853" t="s">
        <v>2102</v>
      </c>
      <c r="L90" s="884" t="s">
        <v>2103</v>
      </c>
    </row>
    <row r="91" spans="1:12">
      <c r="A91" s="93" t="s">
        <v>213</v>
      </c>
      <c r="B91" s="854" t="s">
        <v>2104</v>
      </c>
      <c r="C91" s="885" t="s">
        <v>2105</v>
      </c>
      <c r="D91" s="362" t="s">
        <v>2106</v>
      </c>
      <c r="E91" s="886" t="s">
        <v>2107</v>
      </c>
      <c r="F91" s="885" t="s">
        <v>2108</v>
      </c>
      <c r="G91" s="885" t="s">
        <v>2109</v>
      </c>
      <c r="H91" s="886" t="s">
        <v>2110</v>
      </c>
      <c r="I91" s="887" t="s">
        <v>2111</v>
      </c>
      <c r="J91" s="875" t="s">
        <v>2112</v>
      </c>
      <c r="K91" s="888" t="s">
        <v>2113</v>
      </c>
      <c r="L91" s="889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5" t="s">
        <v>141</v>
      </c>
      <c r="C96" s="926"/>
      <c r="D96" s="926"/>
      <c r="E96" s="92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2115</v>
      </c>
      <c r="C99" s="757" t="s">
        <v>2116</v>
      </c>
      <c r="D99" s="359" t="s">
        <v>2117</v>
      </c>
      <c r="E99" s="883" t="s">
        <v>2118</v>
      </c>
      <c r="F99" s="757" t="s">
        <v>2119</v>
      </c>
      <c r="G99" s="757" t="s">
        <v>2120</v>
      </c>
      <c r="H99" s="883" t="s">
        <v>2121</v>
      </c>
      <c r="I99" s="852" t="s">
        <v>2122</v>
      </c>
      <c r="J99" s="869" t="s">
        <v>2123</v>
      </c>
      <c r="K99" s="853" t="s">
        <v>2124</v>
      </c>
      <c r="L99" s="884" t="s">
        <v>2125</v>
      </c>
    </row>
    <row r="100" spans="1:12">
      <c r="A100" s="93" t="s">
        <v>213</v>
      </c>
      <c r="B100" s="854" t="s">
        <v>2126</v>
      </c>
      <c r="C100" s="885" t="s">
        <v>2127</v>
      </c>
      <c r="D100" s="362" t="s">
        <v>2128</v>
      </c>
      <c r="E100" s="886" t="s">
        <v>2129</v>
      </c>
      <c r="F100" s="885" t="s">
        <v>2130</v>
      </c>
      <c r="G100" s="885" t="s">
        <v>2131</v>
      </c>
      <c r="H100" s="886" t="s">
        <v>2132</v>
      </c>
      <c r="I100" s="887" t="s">
        <v>2133</v>
      </c>
      <c r="J100" s="875" t="s">
        <v>2134</v>
      </c>
      <c r="K100" s="888" t="s">
        <v>2135</v>
      </c>
      <c r="L100" s="889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opLeftCell="A66" zoomScaleNormal="100" workbookViewId="0">
      <selection activeCell="R95" sqref="R95"/>
    </sheetView>
  </sheetViews>
  <sheetFormatPr baseColWidth="10" defaultColWidth="8.85546875" defaultRowHeight="16"/>
  <cols>
    <col min="1" max="1" width="17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3.7109375" bestFit="1" customWidth="1"/>
  </cols>
  <sheetData>
    <row r="1" spans="1:11" ht="18">
      <c r="A1" s="908" t="s">
        <v>2219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2221</v>
      </c>
      <c r="B2" s="385"/>
      <c r="C2" s="385"/>
      <c r="D2" s="385"/>
      <c r="E2" s="385"/>
      <c r="F2" s="922" t="s">
        <v>2241</v>
      </c>
      <c r="G2" s="923"/>
      <c r="H2" s="923"/>
      <c r="I2" s="923"/>
      <c r="J2" s="924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45658</v>
      </c>
      <c r="K3" s="385"/>
    </row>
    <row r="4" spans="1:11">
      <c r="A4" s="659" t="s">
        <v>2220</v>
      </c>
      <c r="B4" s="385"/>
      <c r="C4" s="385"/>
      <c r="D4" s="385"/>
      <c r="E4" s="385"/>
      <c r="F4" s="898" t="s">
        <v>2146</v>
      </c>
      <c r="G4" s="897"/>
      <c r="H4" s="897"/>
      <c r="I4" s="897"/>
      <c r="J4" s="901" t="s">
        <v>2228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45658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2" t="s">
        <v>2230</v>
      </c>
      <c r="G7" s="923"/>
      <c r="H7" s="923"/>
      <c r="I7" s="923"/>
      <c r="J7" s="924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2229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2222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2223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2224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2225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2226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5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35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35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  <c r="Q51" t="s">
        <v>2253</v>
      </c>
      <c r="R51" t="s">
        <v>2254</v>
      </c>
      <c r="S51" t="s">
        <v>2255</v>
      </c>
      <c r="T51" t="s">
        <v>2256</v>
      </c>
      <c r="U51" t="s">
        <v>2257</v>
      </c>
      <c r="V51" t="s">
        <v>2258</v>
      </c>
      <c r="W51" t="s">
        <v>2259</v>
      </c>
      <c r="X51" t="s">
        <v>2260</v>
      </c>
      <c r="Y51" t="s">
        <v>2261</v>
      </c>
      <c r="Z51" t="s">
        <v>2262</v>
      </c>
      <c r="AA51" t="s">
        <v>2263</v>
      </c>
      <c r="AB51" t="s">
        <v>2264</v>
      </c>
    </row>
    <row r="52" spans="1:35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P52">
        <v>0</v>
      </c>
      <c r="Q52">
        <v>12109.718467660299</v>
      </c>
      <c r="R52" s="95">
        <v>45917</v>
      </c>
      <c r="S52" s="95">
        <v>15</v>
      </c>
      <c r="T52">
        <v>23399.2154500662</v>
      </c>
      <c r="U52" s="95">
        <v>45858</v>
      </c>
      <c r="V52" s="95">
        <v>15</v>
      </c>
      <c r="W52">
        <v>27593.837738541599</v>
      </c>
      <c r="X52" s="95">
        <v>45918</v>
      </c>
      <c r="Y52" s="95">
        <v>15</v>
      </c>
      <c r="Z52">
        <v>42045.692883140502</v>
      </c>
      <c r="AA52" s="95">
        <v>45918</v>
      </c>
      <c r="AB52" s="95">
        <v>15</v>
      </c>
      <c r="AE52" s="95"/>
      <c r="AH52" s="95"/>
    </row>
    <row r="53" spans="1:35">
      <c r="A53" s="907"/>
      <c r="B53" s="385"/>
      <c r="C53" s="385" t="s">
        <v>2242</v>
      </c>
      <c r="D53" s="385" t="s">
        <v>2243</v>
      </c>
      <c r="E53" s="385" t="s">
        <v>2244</v>
      </c>
      <c r="F53" s="385" t="s">
        <v>2245</v>
      </c>
      <c r="G53" s="385" t="s">
        <v>2246</v>
      </c>
      <c r="H53" s="385" t="s">
        <v>2247</v>
      </c>
      <c r="I53" s="385" t="s">
        <v>2248</v>
      </c>
      <c r="J53" s="385" t="s">
        <v>2249</v>
      </c>
      <c r="K53" s="385" t="s">
        <v>2250</v>
      </c>
      <c r="L53" t="s">
        <v>2251</v>
      </c>
      <c r="M53" t="s">
        <v>2252</v>
      </c>
      <c r="R53" s="95"/>
      <c r="T53" s="95"/>
      <c r="U53" s="95"/>
      <c r="W53" s="95"/>
      <c r="X53" s="95"/>
      <c r="Z53" s="95"/>
      <c r="AA53" s="95"/>
      <c r="AC53" s="95"/>
      <c r="AF53" s="95"/>
      <c r="AI53" s="95"/>
    </row>
    <row r="54" spans="1:35">
      <c r="A54" s="358"/>
      <c r="B54">
        <v>0</v>
      </c>
      <c r="C54">
        <v>31055.435272312199</v>
      </c>
      <c r="D54">
        <v>18295.2919671571</v>
      </c>
      <c r="E54">
        <v>1880.22330515505</v>
      </c>
      <c r="F54">
        <v>10879.92</v>
      </c>
      <c r="G54">
        <v>65442.192732750198</v>
      </c>
      <c r="H54">
        <v>40600.608526106698</v>
      </c>
      <c r="I54">
        <v>24841.584206643402</v>
      </c>
      <c r="J54">
        <v>3.2436441820427402</v>
      </c>
      <c r="K54">
        <v>24.1281726447803</v>
      </c>
      <c r="L54">
        <v>1.0011940206112501E-2</v>
      </c>
      <c r="M54">
        <v>51.902977928197103</v>
      </c>
    </row>
    <row r="56" spans="1:35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5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5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5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5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5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5">
      <c r="A62" s="37" t="s">
        <v>445</v>
      </c>
      <c r="B62">
        <v>34940.384111248197</v>
      </c>
      <c r="C62">
        <v>21739.790348300299</v>
      </c>
      <c r="D62">
        <v>2320.6737629478998</v>
      </c>
      <c r="E62">
        <v>10879.92</v>
      </c>
      <c r="F62">
        <v>77806.779070662305</v>
      </c>
      <c r="G62">
        <v>55339.242584780302</v>
      </c>
      <c r="H62">
        <v>22467.536485881901</v>
      </c>
      <c r="I62">
        <v>3.2338020875618798</v>
      </c>
      <c r="J62">
        <v>24.118553060069399</v>
      </c>
      <c r="K62">
        <v>9.1766795767805696E-3</v>
      </c>
      <c r="L62">
        <v>47.812195066614599</v>
      </c>
      <c r="M62">
        <v>19.914452054794499</v>
      </c>
      <c r="N62">
        <v>1.16046665798462E-2</v>
      </c>
      <c r="O62" s="54"/>
      <c r="P62" s="37" t="s">
        <v>445</v>
      </c>
      <c r="Q62">
        <v>11803.3654958278</v>
      </c>
      <c r="R62" s="95">
        <v>45858</v>
      </c>
      <c r="S62" s="95">
        <v>15</v>
      </c>
      <c r="T62">
        <v>23399.215419739299</v>
      </c>
      <c r="U62" s="95">
        <v>45858</v>
      </c>
      <c r="V62" s="95">
        <v>15</v>
      </c>
      <c r="W62">
        <v>9873.07062033072</v>
      </c>
      <c r="X62" s="95">
        <v>45903</v>
      </c>
      <c r="Y62" s="95">
        <v>15</v>
      </c>
      <c r="Z62">
        <v>32091.679870349501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5">
      <c r="A63" s="37" t="s">
        <v>446</v>
      </c>
      <c r="B63">
        <v>39301.513234821497</v>
      </c>
      <c r="C63">
        <v>25738.271891323799</v>
      </c>
      <c r="D63">
        <v>2683.3213434976601</v>
      </c>
      <c r="E63">
        <v>10879.92</v>
      </c>
      <c r="F63">
        <v>96548.358957450706</v>
      </c>
      <c r="G63">
        <v>55334.790343322697</v>
      </c>
      <c r="H63">
        <v>41213.568614128002</v>
      </c>
      <c r="I63">
        <v>3.39700727400326</v>
      </c>
      <c r="J63">
        <v>24.125199231606398</v>
      </c>
      <c r="K63">
        <v>1.12827296664326E-2</v>
      </c>
      <c r="L63">
        <v>58.351622792073599</v>
      </c>
      <c r="M63" s="54"/>
      <c r="N63" s="54"/>
      <c r="O63" s="54"/>
      <c r="P63" s="37" t="s">
        <v>446</v>
      </c>
      <c r="Q63">
        <v>12647.543491814</v>
      </c>
      <c r="R63" s="95">
        <v>45858</v>
      </c>
      <c r="S63" s="95">
        <v>15</v>
      </c>
      <c r="T63">
        <v>23141.444865153298</v>
      </c>
      <c r="U63" s="95">
        <v>45849</v>
      </c>
      <c r="V63" s="95">
        <v>15</v>
      </c>
      <c r="W63">
        <v>15615.690367527101</v>
      </c>
      <c r="X63" s="95">
        <v>45903</v>
      </c>
      <c r="Y63" s="95">
        <v>15</v>
      </c>
      <c r="Z63">
        <v>37115.809192425702</v>
      </c>
      <c r="AA63" s="95">
        <v>45903</v>
      </c>
      <c r="AB63" s="95">
        <v>15</v>
      </c>
    </row>
    <row r="64" spans="1:35">
      <c r="A64" s="37" t="s">
        <v>447</v>
      </c>
      <c r="B64">
        <v>39323.093960121798</v>
      </c>
      <c r="C64">
        <v>25776.677005042598</v>
      </c>
      <c r="D64">
        <v>2666.4969550791302</v>
      </c>
      <c r="E64">
        <v>10879.92</v>
      </c>
      <c r="F64">
        <v>96985.429458264902</v>
      </c>
      <c r="G64">
        <v>62399.921050383899</v>
      </c>
      <c r="H64">
        <v>34585.508407880901</v>
      </c>
      <c r="I64">
        <v>3.4097963045277999</v>
      </c>
      <c r="J64">
        <v>24.3513418929492</v>
      </c>
      <c r="K64">
        <v>1.00564010438843E-2</v>
      </c>
      <c r="L64">
        <v>51.172700524981799</v>
      </c>
      <c r="M64" s="54"/>
      <c r="N64" s="54"/>
      <c r="O64" s="54"/>
      <c r="P64" s="37" t="s">
        <v>447</v>
      </c>
      <c r="Q64">
        <v>13095.466410766499</v>
      </c>
      <c r="R64" s="95">
        <v>45858</v>
      </c>
      <c r="S64" s="95">
        <v>15</v>
      </c>
      <c r="T64">
        <v>31425.1533502825</v>
      </c>
      <c r="U64" s="95" t="s">
        <v>98</v>
      </c>
      <c r="V64" s="95">
        <v>16</v>
      </c>
      <c r="W64">
        <v>21940.321636268</v>
      </c>
      <c r="X64" s="95">
        <v>45932</v>
      </c>
      <c r="Y64" s="95">
        <v>9</v>
      </c>
      <c r="Z64">
        <v>40082.280552317301</v>
      </c>
      <c r="AA64" s="95">
        <v>45903</v>
      </c>
      <c r="AB64" s="95">
        <v>15</v>
      </c>
    </row>
    <row r="65" spans="1:28">
      <c r="A65" s="37" t="s">
        <v>448</v>
      </c>
      <c r="B65">
        <v>40192.132362692399</v>
      </c>
      <c r="C65">
        <v>26611.0219535955</v>
      </c>
      <c r="D65">
        <v>2701.1904090968801</v>
      </c>
      <c r="E65">
        <v>10879.92</v>
      </c>
      <c r="F65">
        <v>102155.32020595099</v>
      </c>
      <c r="G65">
        <v>63479.316514915299</v>
      </c>
      <c r="H65">
        <v>38676.003691036298</v>
      </c>
      <c r="I65">
        <v>3.4850771051308</v>
      </c>
      <c r="J65">
        <v>24.296557872694901</v>
      </c>
      <c r="K65">
        <v>9.8590152274369101E-3</v>
      </c>
      <c r="L65">
        <v>50.438039135057601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 s="95">
        <v>15</v>
      </c>
      <c r="T65">
        <v>33760.869628275403</v>
      </c>
      <c r="U65" s="95" t="s">
        <v>98</v>
      </c>
      <c r="V65" s="95">
        <v>16</v>
      </c>
      <c r="W65">
        <v>27593.837738541599</v>
      </c>
      <c r="X65" s="95">
        <v>45918</v>
      </c>
      <c r="Y65" s="95">
        <v>15</v>
      </c>
      <c r="Z65">
        <v>43643.481134090202</v>
      </c>
      <c r="AA65" s="95">
        <v>45932</v>
      </c>
      <c r="AB65" s="95">
        <v>9</v>
      </c>
    </row>
    <row r="66" spans="1:28" ht="17">
      <c r="A66" s="37" t="s">
        <v>449</v>
      </c>
      <c r="B66">
        <v>39870.575926391102</v>
      </c>
      <c r="C66">
        <v>26294.1550520194</v>
      </c>
      <c r="D66">
        <v>2696.5008743716999</v>
      </c>
      <c r="E66">
        <v>10879.92</v>
      </c>
      <c r="F66">
        <v>99911.547881136707</v>
      </c>
      <c r="G66">
        <v>63024.3216658249</v>
      </c>
      <c r="H66">
        <v>36887.226215311799</v>
      </c>
      <c r="I66">
        <v>3.4463362310538099</v>
      </c>
      <c r="J66">
        <v>24.319655337782901</v>
      </c>
      <c r="K66">
        <v>9.8965531186743002E-3</v>
      </c>
      <c r="L66">
        <v>50.513585866004</v>
      </c>
      <c r="M66" s="921"/>
      <c r="N66" s="54"/>
      <c r="O66" s="54"/>
      <c r="P66" s="37" t="s">
        <v>449</v>
      </c>
      <c r="Q66">
        <v>13255.0548071183</v>
      </c>
      <c r="R66" s="95">
        <v>45858</v>
      </c>
      <c r="S66" s="95">
        <v>15</v>
      </c>
      <c r="T66">
        <v>33619.7397631372</v>
      </c>
      <c r="U66" s="95" t="s">
        <v>98</v>
      </c>
      <c r="V66" s="95">
        <v>16</v>
      </c>
      <c r="W66">
        <v>23650.976145541499</v>
      </c>
      <c r="X66" s="95">
        <v>45932</v>
      </c>
      <c r="Y66" s="95">
        <v>9</v>
      </c>
      <c r="Z66">
        <v>41645.004540191898</v>
      </c>
      <c r="AA66" s="95">
        <v>45932</v>
      </c>
      <c r="AB66" s="95">
        <v>9</v>
      </c>
    </row>
    <row r="67" spans="1:28">
      <c r="A67" s="37" t="s">
        <v>450</v>
      </c>
      <c r="B67">
        <v>31265.4129421703</v>
      </c>
      <c r="C67">
        <v>18451.784928703</v>
      </c>
      <c r="D67">
        <v>1933.7080134673899</v>
      </c>
      <c r="E67">
        <v>10879.92</v>
      </c>
      <c r="F67">
        <v>65985.537501179206</v>
      </c>
      <c r="G67">
        <v>48194.311489179498</v>
      </c>
      <c r="H67">
        <v>17791.226011999599</v>
      </c>
      <c r="I67">
        <v>3.23688702001796</v>
      </c>
      <c r="J67">
        <v>26.515469380152201</v>
      </c>
      <c r="K67">
        <v>9.81146633756751E-3</v>
      </c>
      <c r="L67">
        <v>43.838980699657299</v>
      </c>
      <c r="M67" s="54"/>
      <c r="N67" s="54"/>
      <c r="O67" s="54"/>
      <c r="P67" s="37" t="s">
        <v>450</v>
      </c>
      <c r="Q67">
        <v>11803.3669861733</v>
      </c>
      <c r="R67" s="95">
        <v>45858</v>
      </c>
      <c r="S67" s="95">
        <v>15</v>
      </c>
      <c r="T67">
        <v>23399.215598695599</v>
      </c>
      <c r="U67" s="95">
        <v>45858</v>
      </c>
      <c r="V67" s="95">
        <v>15</v>
      </c>
      <c r="W67">
        <v>10820.762621064199</v>
      </c>
      <c r="X67" s="95">
        <v>45932</v>
      </c>
      <c r="Y67" s="95">
        <v>9</v>
      </c>
      <c r="Z67">
        <v>32091.6863072448</v>
      </c>
      <c r="AA67" s="95">
        <v>45858</v>
      </c>
      <c r="AB67" s="95">
        <v>15</v>
      </c>
    </row>
    <row r="68" spans="1:28">
      <c r="A68" s="38" t="s">
        <v>451</v>
      </c>
      <c r="B68">
        <v>55172.063523794699</v>
      </c>
      <c r="C68">
        <v>40005.588283505298</v>
      </c>
      <c r="D68">
        <v>4286.55524028932</v>
      </c>
      <c r="E68">
        <v>10879.92</v>
      </c>
      <c r="F68">
        <v>163024.58556417099</v>
      </c>
      <c r="G68">
        <v>135032.91502341401</v>
      </c>
      <c r="H68">
        <v>27991.670540757401</v>
      </c>
      <c r="I68">
        <v>3.6806659735623599</v>
      </c>
      <c r="J68">
        <v>25.488966063340602</v>
      </c>
      <c r="K68">
        <v>8.4441689541232302E-3</v>
      </c>
      <c r="L68">
        <v>40.411830047092202</v>
      </c>
      <c r="M68" s="54"/>
      <c r="N68" s="54"/>
      <c r="O68" s="54"/>
      <c r="P68" s="38" t="s">
        <v>451</v>
      </c>
      <c r="Q68">
        <v>12914.5684062237</v>
      </c>
      <c r="R68" s="95">
        <v>45858</v>
      </c>
      <c r="S68" s="95">
        <v>15</v>
      </c>
      <c r="T68">
        <v>32111.172798835702</v>
      </c>
      <c r="U68" s="95" t="s">
        <v>98</v>
      </c>
      <c r="V68" s="95">
        <v>16</v>
      </c>
      <c r="W68">
        <v>9019.4098958521408</v>
      </c>
      <c r="X68" s="95">
        <v>45932</v>
      </c>
      <c r="Y68" s="95">
        <v>9</v>
      </c>
      <c r="Z68">
        <v>38701.353884115902</v>
      </c>
      <c r="AA68" s="95">
        <v>45932</v>
      </c>
      <c r="AB68" s="95">
        <v>9</v>
      </c>
    </row>
    <row r="69" spans="1:28">
      <c r="A69" s="37" t="s">
        <v>462</v>
      </c>
      <c r="B69">
        <v>31055.435272312199</v>
      </c>
      <c r="C69">
        <v>18295.2919671571</v>
      </c>
      <c r="D69">
        <v>1880.22330515505</v>
      </c>
      <c r="E69">
        <v>10879.92</v>
      </c>
      <c r="F69">
        <v>65442.192732750198</v>
      </c>
      <c r="G69">
        <v>40600.608526106698</v>
      </c>
      <c r="H69">
        <v>24841.584206643402</v>
      </c>
      <c r="I69">
        <v>3.2436441820427402</v>
      </c>
      <c r="J69">
        <v>24.1281726447803</v>
      </c>
      <c r="K69">
        <v>1.0011940206112501E-2</v>
      </c>
      <c r="L69">
        <v>51.902977928197103</v>
      </c>
      <c r="M69" s="54"/>
      <c r="N69" s="54"/>
      <c r="O69" s="54"/>
      <c r="P69" s="37" t="s">
        <v>462</v>
      </c>
      <c r="Q69">
        <v>12109.718467660299</v>
      </c>
      <c r="R69" s="95">
        <v>45917</v>
      </c>
      <c r="S69" s="95">
        <v>15</v>
      </c>
      <c r="T69">
        <v>23399.2154500662</v>
      </c>
      <c r="U69" s="95">
        <v>45858</v>
      </c>
      <c r="V69" s="95">
        <v>15</v>
      </c>
      <c r="W69">
        <v>27593.837738541599</v>
      </c>
      <c r="X69" s="95">
        <v>45918</v>
      </c>
      <c r="Y69" s="95">
        <v>15</v>
      </c>
      <c r="Z69">
        <v>42045.692883140502</v>
      </c>
      <c r="AA69" s="95">
        <v>45918</v>
      </c>
      <c r="AB69" s="95">
        <v>15</v>
      </c>
    </row>
    <row r="70" spans="1:28">
      <c r="A70" s="37" t="s">
        <v>463</v>
      </c>
      <c r="B70">
        <v>31785.481142320401</v>
      </c>
      <c r="C70">
        <v>18929.800799870001</v>
      </c>
      <c r="D70">
        <v>1975.76034245036</v>
      </c>
      <c r="E70">
        <v>10879.92</v>
      </c>
      <c r="F70">
        <v>67016.399697838497</v>
      </c>
      <c r="G70">
        <v>46987.148154511</v>
      </c>
      <c r="H70">
        <v>20029.251543327398</v>
      </c>
      <c r="I70">
        <v>3.2056733249878202</v>
      </c>
      <c r="J70">
        <v>24.1063293510074</v>
      </c>
      <c r="K70">
        <v>9.4805536798524305E-3</v>
      </c>
      <c r="L70">
        <v>49.343749271234898</v>
      </c>
      <c r="M70" s="54"/>
      <c r="N70" s="54"/>
      <c r="O70" s="54"/>
      <c r="P70" s="37" t="s">
        <v>463</v>
      </c>
      <c r="Q70">
        <v>11811.402684529099</v>
      </c>
      <c r="R70" s="95">
        <v>45858</v>
      </c>
      <c r="S70" s="95">
        <v>15</v>
      </c>
      <c r="T70">
        <v>23410.672596469001</v>
      </c>
      <c r="U70" s="95">
        <v>45858</v>
      </c>
      <c r="V70" s="95">
        <v>15</v>
      </c>
      <c r="W70">
        <v>9899.8649202947799</v>
      </c>
      <c r="X70" s="95">
        <v>45903</v>
      </c>
      <c r="Y70" s="95">
        <v>15</v>
      </c>
      <c r="Z70">
        <v>32125.177893295298</v>
      </c>
      <c r="AA70" s="95">
        <v>45858</v>
      </c>
      <c r="AB70" s="95">
        <v>15</v>
      </c>
    </row>
    <row r="71" spans="1:28">
      <c r="A71" s="37" t="s">
        <v>464</v>
      </c>
      <c r="B71">
        <v>32992.030727429199</v>
      </c>
      <c r="C71">
        <v>20009.978940660501</v>
      </c>
      <c r="D71">
        <v>2102.1317867686798</v>
      </c>
      <c r="E71">
        <v>10879.92</v>
      </c>
      <c r="F71">
        <v>71031.085241377805</v>
      </c>
      <c r="G71">
        <v>49914.560692813197</v>
      </c>
      <c r="H71">
        <v>21116.524548564601</v>
      </c>
      <c r="I71">
        <v>3.2123159166920399</v>
      </c>
      <c r="J71">
        <v>24.106329351004</v>
      </c>
      <c r="K71">
        <v>9.3462397332262498E-3</v>
      </c>
      <c r="L71">
        <v>48.679846004451598</v>
      </c>
      <c r="M71" s="54"/>
      <c r="N71" s="54"/>
      <c r="O71" s="54"/>
      <c r="P71" s="37" t="s">
        <v>464</v>
      </c>
      <c r="Q71">
        <v>11811.402684529099</v>
      </c>
      <c r="R71" s="95">
        <v>45858</v>
      </c>
      <c r="S71" s="95">
        <v>15</v>
      </c>
      <c r="T71">
        <v>23410.672596469001</v>
      </c>
      <c r="U71" s="95">
        <v>45858</v>
      </c>
      <c r="V71" s="95">
        <v>15</v>
      </c>
      <c r="W71">
        <v>9899.8649202947799</v>
      </c>
      <c r="X71" s="95">
        <v>45903</v>
      </c>
      <c r="Y71" s="95">
        <v>15</v>
      </c>
      <c r="Z71">
        <v>32125.177893295298</v>
      </c>
      <c r="AA71" s="95">
        <v>45858</v>
      </c>
      <c r="AB71" s="95">
        <v>15</v>
      </c>
    </row>
    <row r="72" spans="1:28">
      <c r="A72" s="37" t="s">
        <v>465</v>
      </c>
      <c r="B72">
        <v>31763.831472655998</v>
      </c>
      <c r="C72">
        <v>18910.475772805999</v>
      </c>
      <c r="D72">
        <v>1973.43569985002</v>
      </c>
      <c r="E72">
        <v>10879.92</v>
      </c>
      <c r="F72">
        <v>66927.892166828504</v>
      </c>
      <c r="G72">
        <v>46822.004196610702</v>
      </c>
      <c r="H72">
        <v>20105.887970217798</v>
      </c>
      <c r="I72">
        <v>3.2047584694303701</v>
      </c>
      <c r="J72">
        <v>24.106329351007499</v>
      </c>
      <c r="K72">
        <v>9.4739493056876008E-3</v>
      </c>
      <c r="L72">
        <v>49.3113603876685</v>
      </c>
      <c r="M72" s="54"/>
      <c r="N72" s="54"/>
      <c r="O72" s="54"/>
      <c r="P72" s="37" t="s">
        <v>465</v>
      </c>
      <c r="Q72">
        <v>11811.402684529099</v>
      </c>
      <c r="R72" s="95">
        <v>45858</v>
      </c>
      <c r="S72" s="95">
        <v>15</v>
      </c>
      <c r="T72">
        <v>23410.672596469001</v>
      </c>
      <c r="U72" s="95">
        <v>45858</v>
      </c>
      <c r="V72" s="95">
        <v>15</v>
      </c>
      <c r="W72">
        <v>9899.8649202947799</v>
      </c>
      <c r="X72" s="95">
        <v>45903</v>
      </c>
      <c r="Y72" s="95">
        <v>15</v>
      </c>
      <c r="Z72">
        <v>32125.177893295298</v>
      </c>
      <c r="AA72" s="95">
        <v>45858</v>
      </c>
      <c r="AB72" s="95">
        <v>15</v>
      </c>
    </row>
    <row r="73" spans="1:28">
      <c r="A73" s="38" t="s">
        <v>466</v>
      </c>
      <c r="B73">
        <v>33323.773247748402</v>
      </c>
      <c r="C73">
        <v>20305.147231238599</v>
      </c>
      <c r="D73">
        <v>2138.7060165098101</v>
      </c>
      <c r="E73">
        <v>10879.92</v>
      </c>
      <c r="F73">
        <v>72237.205799358097</v>
      </c>
      <c r="G73">
        <v>50622.695373757801</v>
      </c>
      <c r="H73">
        <v>21614.510425600201</v>
      </c>
      <c r="I73">
        <v>3.21857414597936</v>
      </c>
      <c r="J73">
        <v>24.106967748745902</v>
      </c>
      <c r="K73">
        <v>9.2653868984514196E-3</v>
      </c>
      <c r="L73">
        <v>48.276965776888602</v>
      </c>
      <c r="M73" s="54"/>
      <c r="N73" s="54"/>
      <c r="O73" s="54"/>
      <c r="P73" s="38" t="s">
        <v>466</v>
      </c>
      <c r="Q73">
        <v>11815.7153620506</v>
      </c>
      <c r="R73" s="95">
        <v>45858</v>
      </c>
      <c r="S73" s="95">
        <v>15</v>
      </c>
      <c r="T73">
        <v>23416.559087503701</v>
      </c>
      <c r="U73" s="95">
        <v>45858</v>
      </c>
      <c r="V73" s="95">
        <v>15</v>
      </c>
      <c r="W73">
        <v>9901.1006624051806</v>
      </c>
      <c r="X73" s="95">
        <v>45903</v>
      </c>
      <c r="Y73" s="95">
        <v>15</v>
      </c>
      <c r="Z73">
        <v>32136.808695593401</v>
      </c>
      <c r="AA73" s="95">
        <v>45858</v>
      </c>
      <c r="AB73" s="95">
        <v>15</v>
      </c>
    </row>
    <row r="74" spans="1:28">
      <c r="A74" s="37" t="s">
        <v>473</v>
      </c>
      <c r="B74">
        <v>23440.893047090802</v>
      </c>
      <c r="C74">
        <v>18744.180029754902</v>
      </c>
      <c r="D74">
        <v>2011.0235295222701</v>
      </c>
      <c r="E74">
        <v>2685.68948781361</v>
      </c>
      <c r="F74">
        <v>66670.014581720199</v>
      </c>
      <c r="G74">
        <v>48061.1242405054</v>
      </c>
      <c r="H74">
        <v>18608.890341214799</v>
      </c>
      <c r="I74">
        <v>3.2122072130639201</v>
      </c>
      <c r="J74">
        <v>20.087939724355799</v>
      </c>
      <c r="K74">
        <v>9.5912167566023897E-3</v>
      </c>
      <c r="L74">
        <v>65.375324017956203</v>
      </c>
      <c r="M74" s="69"/>
      <c r="N74" s="54"/>
      <c r="O74" s="54"/>
      <c r="P74" s="37" t="s">
        <v>474</v>
      </c>
      <c r="Q74">
        <v>10438.884792963199</v>
      </c>
      <c r="R74" s="95">
        <v>45858</v>
      </c>
      <c r="S74">
        <v>15</v>
      </c>
      <c r="T74">
        <v>19796.471920150499</v>
      </c>
      <c r="U74" s="95">
        <v>45812</v>
      </c>
      <c r="V74">
        <v>16</v>
      </c>
      <c r="W74">
        <v>7735.1583562912701</v>
      </c>
      <c r="X74" s="95">
        <v>45837</v>
      </c>
      <c r="Y74">
        <v>16</v>
      </c>
      <c r="Z74">
        <v>27470.143938128102</v>
      </c>
      <c r="AA74" s="95">
        <v>45837</v>
      </c>
      <c r="AB74">
        <v>16</v>
      </c>
    </row>
    <row r="75" spans="1:28">
      <c r="A75" s="37" t="s">
        <v>475</v>
      </c>
      <c r="B75">
        <v>17895.077988610799</v>
      </c>
      <c r="C75">
        <v>14360.2778325254</v>
      </c>
      <c r="D75">
        <v>1513.51940384871</v>
      </c>
      <c r="E75">
        <v>2021.28075223667</v>
      </c>
      <c r="F75">
        <v>49877.555398659199</v>
      </c>
      <c r="G75">
        <v>35964.596422377501</v>
      </c>
      <c r="H75">
        <v>13912.9589762817</v>
      </c>
      <c r="I75">
        <v>3.1421313159000599</v>
      </c>
      <c r="J75">
        <v>24.9033469896508</v>
      </c>
      <c r="K75">
        <v>1.11147907681428E-2</v>
      </c>
      <c r="L75">
        <v>56.431825524107303</v>
      </c>
      <c r="M75" s="69"/>
      <c r="N75" s="54"/>
      <c r="O75" s="54"/>
      <c r="P75" s="37" t="s">
        <v>476</v>
      </c>
      <c r="Q75">
        <v>11480.928624951501</v>
      </c>
      <c r="R75" s="95">
        <v>45858</v>
      </c>
      <c r="S75">
        <v>15</v>
      </c>
      <c r="T75">
        <v>22277.993361069501</v>
      </c>
      <c r="U75" s="95">
        <v>45858</v>
      </c>
      <c r="V75">
        <v>15</v>
      </c>
      <c r="W75">
        <v>8749.3707880130005</v>
      </c>
      <c r="X75" s="95">
        <v>45825</v>
      </c>
      <c r="Y75">
        <v>14</v>
      </c>
      <c r="Z75">
        <v>30905.6833510414</v>
      </c>
      <c r="AA75" s="95">
        <v>45825</v>
      </c>
      <c r="AB75">
        <v>14</v>
      </c>
    </row>
    <row r="76" spans="1:28">
      <c r="A76" s="37" t="s">
        <v>477</v>
      </c>
      <c r="B76">
        <v>35506.529705957902</v>
      </c>
      <c r="C76">
        <v>28464.779999892598</v>
      </c>
      <c r="D76">
        <v>3015.1138244202202</v>
      </c>
      <c r="E76">
        <v>4026.6358816450602</v>
      </c>
      <c r="F76">
        <v>112280.14158521499</v>
      </c>
      <c r="G76">
        <v>80918.052836173607</v>
      </c>
      <c r="H76">
        <v>31362.088749041701</v>
      </c>
      <c r="I76">
        <v>3.56672554907087</v>
      </c>
      <c r="J76">
        <v>25.445469536082602</v>
      </c>
      <c r="K76">
        <v>1.14295026761037E-2</v>
      </c>
      <c r="L76">
        <v>56.163534343855297</v>
      </c>
      <c r="M76" s="69"/>
      <c r="N76" s="54"/>
      <c r="O76" s="54"/>
      <c r="P76" s="37" t="s">
        <v>478</v>
      </c>
      <c r="Q76">
        <v>11187.7867268225</v>
      </c>
      <c r="R76" s="95">
        <v>45858</v>
      </c>
      <c r="S76">
        <v>15</v>
      </c>
      <c r="T76">
        <v>20229.147739808901</v>
      </c>
      <c r="U76" s="95">
        <v>45838</v>
      </c>
      <c r="V76">
        <v>16</v>
      </c>
      <c r="W76">
        <v>7772.7977516992996</v>
      </c>
      <c r="X76" s="95">
        <v>45838</v>
      </c>
      <c r="Y76">
        <v>16</v>
      </c>
      <c r="Z76">
        <v>28001.945491508199</v>
      </c>
      <c r="AA76" s="95">
        <v>45838</v>
      </c>
      <c r="AB76">
        <v>16</v>
      </c>
    </row>
    <row r="77" spans="1:28">
      <c r="A77" s="37" t="s">
        <v>478</v>
      </c>
      <c r="B77">
        <v>26569.930368606099</v>
      </c>
      <c r="C77">
        <v>20768.125557212701</v>
      </c>
      <c r="D77">
        <v>2484.1981927236998</v>
      </c>
      <c r="E77">
        <v>3317.6066186697199</v>
      </c>
      <c r="F77">
        <v>67414.199174805995</v>
      </c>
      <c r="G77">
        <v>48811.097620670698</v>
      </c>
      <c r="H77">
        <v>18603.101554135301</v>
      </c>
      <c r="I77">
        <v>2.8992456796921302</v>
      </c>
      <c r="J77">
        <v>13.4414517732117</v>
      </c>
      <c r="K77">
        <v>6.5773971782310701E-3</v>
      </c>
      <c r="L77">
        <v>69.007392722842894</v>
      </c>
      <c r="M77" s="69"/>
      <c r="N77" s="54"/>
      <c r="O77" s="54"/>
      <c r="P77" s="37" t="s">
        <v>479</v>
      </c>
      <c r="Q77">
        <v>10962.213384799101</v>
      </c>
      <c r="R77" s="95">
        <v>45858</v>
      </c>
      <c r="S77">
        <v>15</v>
      </c>
      <c r="T77">
        <v>19942.705776023002</v>
      </c>
      <c r="U77" s="95">
        <v>45812</v>
      </c>
      <c r="V77">
        <v>16</v>
      </c>
      <c r="W77">
        <v>7697.6459270415799</v>
      </c>
      <c r="X77" s="95">
        <v>45837</v>
      </c>
      <c r="Y77">
        <v>16</v>
      </c>
      <c r="Z77">
        <v>27593.282507152999</v>
      </c>
      <c r="AA77" s="95">
        <v>45858</v>
      </c>
      <c r="AB77">
        <v>16</v>
      </c>
    </row>
    <row r="78" spans="1:28">
      <c r="A78" s="37" t="s">
        <v>479</v>
      </c>
      <c r="B78">
        <v>24976.552418387899</v>
      </c>
      <c r="C78">
        <v>19740.607957001601</v>
      </c>
      <c r="D78">
        <v>2241.9099213118102</v>
      </c>
      <c r="E78">
        <v>2994.03454007449</v>
      </c>
      <c r="F78">
        <v>67032.162897264905</v>
      </c>
      <c r="G78">
        <v>48425.650184241298</v>
      </c>
      <c r="H78">
        <v>18606.512713023501</v>
      </c>
      <c r="I78">
        <v>3.0493396283505101</v>
      </c>
      <c r="J78">
        <v>16.805299871977301</v>
      </c>
      <c r="K78">
        <v>7.8401312536290693E-3</v>
      </c>
      <c r="L78">
        <v>66.530888343398203</v>
      </c>
      <c r="M78" s="69"/>
      <c r="N78" s="54"/>
      <c r="O78" s="54"/>
      <c r="P78" s="37" t="s">
        <v>480</v>
      </c>
      <c r="Q78">
        <v>9703.3770243538202</v>
      </c>
      <c r="R78" s="95">
        <v>45858</v>
      </c>
      <c r="S78">
        <v>15</v>
      </c>
      <c r="T78">
        <v>19604.4959545581</v>
      </c>
      <c r="U78" s="95">
        <v>45812</v>
      </c>
      <c r="V78">
        <v>16</v>
      </c>
      <c r="W78">
        <v>7772.07695063336</v>
      </c>
      <c r="X78" s="95">
        <v>45837</v>
      </c>
      <c r="Y78">
        <v>16</v>
      </c>
      <c r="Z78">
        <v>27328.867938788699</v>
      </c>
      <c r="AA78" s="95">
        <v>45837</v>
      </c>
      <c r="AB78">
        <v>16</v>
      </c>
    </row>
    <row r="79" spans="1:28">
      <c r="A79" s="37" t="s">
        <v>480</v>
      </c>
      <c r="B79">
        <v>21346.184340918699</v>
      </c>
      <c r="C79">
        <v>17376.669635947601</v>
      </c>
      <c r="D79">
        <v>1699.6540863826101</v>
      </c>
      <c r="E79">
        <v>2269.86061858839</v>
      </c>
      <c r="F79">
        <v>66135.057464407306</v>
      </c>
      <c r="G79">
        <v>47539.399570615598</v>
      </c>
      <c r="H79">
        <v>18595.6578937917</v>
      </c>
      <c r="I79">
        <v>3.4668659657411398</v>
      </c>
      <c r="J79">
        <v>26.662655289281901</v>
      </c>
      <c r="K79">
        <v>1.26630260180478E-2</v>
      </c>
      <c r="L79">
        <v>57.890418235957704</v>
      </c>
      <c r="M79" s="69"/>
      <c r="N79" s="54"/>
      <c r="O79" s="54"/>
      <c r="P79" s="37" t="s">
        <v>481</v>
      </c>
      <c r="Q79">
        <v>7942.9059182444998</v>
      </c>
      <c r="R79" s="95">
        <v>45858</v>
      </c>
      <c r="S79">
        <v>15</v>
      </c>
      <c r="T79">
        <v>19531.178219645099</v>
      </c>
      <c r="U79" s="95">
        <v>45812</v>
      </c>
      <c r="V79">
        <v>16</v>
      </c>
      <c r="W79">
        <v>80.973781977928397</v>
      </c>
      <c r="X79" s="95">
        <v>45726</v>
      </c>
      <c r="Y79">
        <v>10</v>
      </c>
      <c r="Z79">
        <v>19531.178219645099</v>
      </c>
      <c r="AA79" s="95">
        <v>45812</v>
      </c>
      <c r="AB79">
        <v>16</v>
      </c>
    </row>
    <row r="80" spans="1:28">
      <c r="A80" s="37" t="s">
        <v>481</v>
      </c>
      <c r="B80">
        <v>17854.2225591795</v>
      </c>
      <c r="C80">
        <v>14150.495028974599</v>
      </c>
      <c r="D80">
        <v>1585.8501855849399</v>
      </c>
      <c r="E80">
        <v>2117.8773446198902</v>
      </c>
      <c r="F80">
        <v>47506.911797144501</v>
      </c>
      <c r="G80">
        <v>47506.639079686203</v>
      </c>
      <c r="H80">
        <v>0.27271745833049499</v>
      </c>
      <c r="I80">
        <v>3.0189291826916702</v>
      </c>
      <c r="J80">
        <v>20.030164800301598</v>
      </c>
      <c r="K80">
        <v>5.2336580792897002E-3</v>
      </c>
      <c r="L80">
        <v>40.917120552558899</v>
      </c>
      <c r="M80" s="69"/>
      <c r="N80" s="54"/>
      <c r="O80" s="54"/>
      <c r="P80" s="37" t="s">
        <v>482</v>
      </c>
      <c r="Q80">
        <v>9098.3064153140404</v>
      </c>
      <c r="R80" s="95">
        <v>45858</v>
      </c>
      <c r="S80">
        <v>15</v>
      </c>
      <c r="T80">
        <v>19798.192549767999</v>
      </c>
      <c r="U80" s="95">
        <v>45812</v>
      </c>
      <c r="V80">
        <v>16</v>
      </c>
      <c r="W80">
        <v>632.60543840213199</v>
      </c>
      <c r="X80" s="95">
        <v>45726</v>
      </c>
      <c r="Y80">
        <v>10</v>
      </c>
      <c r="Z80">
        <v>19798.192549767999</v>
      </c>
      <c r="AA80" s="95">
        <v>45812</v>
      </c>
      <c r="AB80">
        <v>16</v>
      </c>
    </row>
    <row r="81" spans="1:41">
      <c r="A81" s="37" t="s">
        <v>482</v>
      </c>
      <c r="B81">
        <v>20821.811126891</v>
      </c>
      <c r="C81">
        <v>16134.686224422499</v>
      </c>
      <c r="D81">
        <v>2006.9181212226999</v>
      </c>
      <c r="E81">
        <v>2680.2067812457999</v>
      </c>
      <c r="F81">
        <v>48165.3075342066</v>
      </c>
      <c r="G81">
        <v>48163.432911598</v>
      </c>
      <c r="H81">
        <v>1.87462260855435</v>
      </c>
      <c r="I81">
        <v>2.6549640603185298</v>
      </c>
      <c r="J81">
        <v>13.3626205657278</v>
      </c>
      <c r="K81">
        <v>3.1173658039105601E-3</v>
      </c>
      <c r="L81">
        <v>35.028473502042601</v>
      </c>
      <c r="M81" s="69"/>
      <c r="N81" s="54"/>
      <c r="O81" s="54"/>
      <c r="P81" s="38" t="s">
        <v>483</v>
      </c>
      <c r="Q81">
        <v>7419.6797249535002</v>
      </c>
      <c r="R81" s="95">
        <v>45858</v>
      </c>
      <c r="S81">
        <v>15</v>
      </c>
      <c r="T81">
        <v>19394.227377020499</v>
      </c>
      <c r="U81" s="95">
        <v>45812</v>
      </c>
      <c r="V81">
        <v>16</v>
      </c>
      <c r="W81">
        <v>0</v>
      </c>
      <c r="X81" s="95" t="s">
        <v>92</v>
      </c>
      <c r="Y81">
        <v>1</v>
      </c>
      <c r="Z81">
        <v>19394.227377020499</v>
      </c>
      <c r="AA81" s="95">
        <v>45812</v>
      </c>
      <c r="AB81">
        <v>16</v>
      </c>
    </row>
    <row r="82" spans="1:41">
      <c r="A82" s="38" t="s">
        <v>483</v>
      </c>
      <c r="B82">
        <v>16305.5744359375</v>
      </c>
      <c r="C82">
        <v>13150.080111166901</v>
      </c>
      <c r="D82">
        <v>1351.1094484515099</v>
      </c>
      <c r="E82">
        <v>1804.3848763191099</v>
      </c>
      <c r="F82">
        <v>47105.162359463997</v>
      </c>
      <c r="G82">
        <v>47105.162359463997</v>
      </c>
      <c r="H82">
        <v>0</v>
      </c>
      <c r="I82">
        <v>3.2483653955285101</v>
      </c>
      <c r="J82">
        <v>26.618339588553798</v>
      </c>
      <c r="K82">
        <v>5.6837212733575303E-3</v>
      </c>
      <c r="L82">
        <v>35.173139789467498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>
        <v>1898.21600298213</v>
      </c>
      <c r="C89">
        <v>237.691952584093</v>
      </c>
      <c r="D89">
        <v>7540.8929605453504</v>
      </c>
      <c r="E89">
        <v>5818.8853564745796</v>
      </c>
      <c r="F89">
        <v>1722.00760407077</v>
      </c>
      <c r="G89">
        <v>9.0971355197655892E-3</v>
      </c>
      <c r="H89">
        <v>3.5305327370936501</v>
      </c>
      <c r="I89">
        <v>17.8</v>
      </c>
      <c r="J89">
        <v>23.92</v>
      </c>
      <c r="K89">
        <v>17.115524237963399</v>
      </c>
      <c r="L89">
        <v>1.1071298342557399E-2</v>
      </c>
      <c r="P89" s="37" t="s">
        <v>445</v>
      </c>
      <c r="Q89">
        <v>3.9727737133072201</v>
      </c>
      <c r="R89" t="s">
        <v>2231</v>
      </c>
      <c r="S89">
        <v>5</v>
      </c>
      <c r="T89">
        <v>2.8013206775315398</v>
      </c>
      <c r="U89" s="95">
        <v>45821</v>
      </c>
      <c r="V89">
        <v>17</v>
      </c>
      <c r="W89">
        <v>25.0897312546448</v>
      </c>
      <c r="X89" s="95">
        <v>45818</v>
      </c>
      <c r="Y89">
        <v>16</v>
      </c>
      <c r="Z89">
        <v>8.1795447772777301</v>
      </c>
      <c r="AA89" t="s">
        <v>160</v>
      </c>
      <c r="AB89">
        <v>5</v>
      </c>
      <c r="AC89">
        <v>1.3855512034707199E-2</v>
      </c>
      <c r="AD89" s="95">
        <v>45977</v>
      </c>
      <c r="AE89">
        <v>16</v>
      </c>
      <c r="AF89">
        <v>1.8629265498176001E-3</v>
      </c>
      <c r="AG89" t="s">
        <v>162</v>
      </c>
      <c r="AH89">
        <v>2</v>
      </c>
      <c r="AI89">
        <v>69.648527381133903</v>
      </c>
      <c r="AJ89" s="95">
        <v>45977</v>
      </c>
      <c r="AK89">
        <v>17</v>
      </c>
      <c r="AL89">
        <v>13.107928566257501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1983.37963087038</v>
      </c>
      <c r="C90">
        <v>245.70394869334299</v>
      </c>
      <c r="D90">
        <v>7812.4085804489296</v>
      </c>
      <c r="E90">
        <v>5988.9012158024198</v>
      </c>
      <c r="F90">
        <v>1823.50736464651</v>
      </c>
      <c r="G90">
        <v>9.2030659207161108E-3</v>
      </c>
      <c r="H90">
        <v>3.5047625185853102</v>
      </c>
      <c r="I90">
        <v>18.3</v>
      </c>
      <c r="J90">
        <v>23.995000000000001</v>
      </c>
      <c r="K90">
        <v>17.2615956051194</v>
      </c>
      <c r="L90">
        <v>1.1431451455345101E-2</v>
      </c>
      <c r="P90" s="37" t="s">
        <v>446</v>
      </c>
      <c r="Q90">
        <v>4.3157421603236497</v>
      </c>
      <c r="R90" t="s">
        <v>2231</v>
      </c>
      <c r="S90">
        <v>5</v>
      </c>
      <c r="T90">
        <v>2.8851613528303601</v>
      </c>
      <c r="U90" s="95" t="s">
        <v>166</v>
      </c>
      <c r="V90">
        <v>15</v>
      </c>
      <c r="W90">
        <v>26.411200516441699</v>
      </c>
      <c r="X90" s="95">
        <v>45858</v>
      </c>
      <c r="Y90">
        <v>15</v>
      </c>
      <c r="Z90">
        <v>8.1795447772777301</v>
      </c>
      <c r="AA90" t="s">
        <v>160</v>
      </c>
      <c r="AB90">
        <v>5</v>
      </c>
      <c r="AC90">
        <v>1.58573588056042E-2</v>
      </c>
      <c r="AD90" s="95">
        <v>45931</v>
      </c>
      <c r="AE90">
        <v>8</v>
      </c>
      <c r="AF90">
        <v>1.8660560683963999E-3</v>
      </c>
      <c r="AG90" t="s">
        <v>162</v>
      </c>
      <c r="AH90">
        <v>2</v>
      </c>
      <c r="AI90">
        <v>79.461171536522201</v>
      </c>
      <c r="AJ90" s="95">
        <v>45931</v>
      </c>
      <c r="AK90">
        <v>9</v>
      </c>
      <c r="AL90">
        <v>13.108538938613499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1897.2110027766601</v>
      </c>
      <c r="C91">
        <v>237.58419674453501</v>
      </c>
      <c r="D91">
        <v>7535.9062173523498</v>
      </c>
      <c r="E91">
        <v>5818.8853564745796</v>
      </c>
      <c r="F91">
        <v>1717.02086087777</v>
      </c>
      <c r="G91">
        <v>9.0879233672183507E-3</v>
      </c>
      <c r="H91">
        <v>3.53003708226557</v>
      </c>
      <c r="I91">
        <v>17.8</v>
      </c>
      <c r="J91">
        <v>23.92</v>
      </c>
      <c r="K91">
        <v>17.1079311390999</v>
      </c>
      <c r="L91">
        <v>1.1060196685524E-2</v>
      </c>
      <c r="P91" s="37" t="s">
        <v>447</v>
      </c>
      <c r="Q91">
        <v>4.0512926701389702</v>
      </c>
      <c r="R91" t="s">
        <v>2231</v>
      </c>
      <c r="S91">
        <v>5</v>
      </c>
      <c r="T91">
        <v>2.8280972129445101</v>
      </c>
      <c r="U91" s="95">
        <v>45747</v>
      </c>
      <c r="V91">
        <v>15</v>
      </c>
      <c r="W91">
        <v>32.2739289753642</v>
      </c>
      <c r="X91" s="95">
        <v>45858</v>
      </c>
      <c r="Y91">
        <v>15</v>
      </c>
      <c r="Z91">
        <v>8.1808283767398695</v>
      </c>
      <c r="AA91" t="s">
        <v>160</v>
      </c>
      <c r="AB91">
        <v>5</v>
      </c>
      <c r="AC91">
        <v>1.8204983126852401E-2</v>
      </c>
      <c r="AD91" s="95">
        <v>45932</v>
      </c>
      <c r="AE91">
        <v>9</v>
      </c>
      <c r="AF91">
        <v>1.8629294906586001E-3</v>
      </c>
      <c r="AG91" t="s">
        <v>162</v>
      </c>
      <c r="AH91">
        <v>2</v>
      </c>
      <c r="AI91">
        <v>83.375211216429804</v>
      </c>
      <c r="AJ91" s="95" t="s">
        <v>2232</v>
      </c>
      <c r="AK91">
        <v>19</v>
      </c>
      <c r="AL91">
        <v>13.1080082620085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1894.2902430300601</v>
      </c>
      <c r="C92">
        <v>237.27100147028699</v>
      </c>
      <c r="D92">
        <v>7521.4136386499904</v>
      </c>
      <c r="E92">
        <v>5818.8853564745796</v>
      </c>
      <c r="F92">
        <v>1702.5282821754099</v>
      </c>
      <c r="G92">
        <v>9.0567212779961992E-3</v>
      </c>
      <c r="H92">
        <v>3.5285937282149402</v>
      </c>
      <c r="I92">
        <v>17.8</v>
      </c>
      <c r="J92">
        <v>23.92</v>
      </c>
      <c r="K92">
        <v>17.0857904213103</v>
      </c>
      <c r="L92">
        <v>1.1060196685524E-2</v>
      </c>
      <c r="P92" s="37" t="s">
        <v>448</v>
      </c>
      <c r="Q92">
        <v>4.1094212437425197</v>
      </c>
      <c r="R92" s="95">
        <v>45825</v>
      </c>
      <c r="S92">
        <v>16</v>
      </c>
      <c r="T92">
        <v>2.8377756187329699</v>
      </c>
      <c r="U92" s="95">
        <v>45747</v>
      </c>
      <c r="V92">
        <v>15</v>
      </c>
      <c r="W92">
        <v>32.310345261593099</v>
      </c>
      <c r="X92" s="95">
        <v>45858</v>
      </c>
      <c r="Y92">
        <v>15</v>
      </c>
      <c r="Z92">
        <v>8.1795447772777301</v>
      </c>
      <c r="AA92" t="s">
        <v>160</v>
      </c>
      <c r="AB92">
        <v>5</v>
      </c>
      <c r="AC92">
        <v>1.7916135081865001E-2</v>
      </c>
      <c r="AD92" s="95">
        <v>45848</v>
      </c>
      <c r="AE92">
        <v>12</v>
      </c>
      <c r="AF92">
        <v>1.8629265498176001E-3</v>
      </c>
      <c r="AG92" t="s">
        <v>162</v>
      </c>
      <c r="AH92">
        <v>2</v>
      </c>
      <c r="AI92">
        <v>77.8765621839826</v>
      </c>
      <c r="AJ92" s="95">
        <v>45931</v>
      </c>
      <c r="AK92">
        <v>21</v>
      </c>
      <c r="AL92">
        <v>13.107928566257501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1764.91814384242</v>
      </c>
      <c r="C93">
        <v>224.49471009545101</v>
      </c>
      <c r="D93">
        <v>7049.87187286064</v>
      </c>
      <c r="E93">
        <v>5614.8422810738703</v>
      </c>
      <c r="F93">
        <v>1435.02959178677</v>
      </c>
      <c r="G93">
        <v>8.6656801944442093E-3</v>
      </c>
      <c r="H93">
        <v>3.54369474335406</v>
      </c>
      <c r="I93">
        <v>17.2</v>
      </c>
      <c r="J93">
        <v>23.83</v>
      </c>
      <c r="K93">
        <v>16.657587426215599</v>
      </c>
      <c r="L93">
        <v>1.01446217181004E-2</v>
      </c>
      <c r="P93" s="37" t="s">
        <v>449</v>
      </c>
      <c r="Q93">
        <v>3.99358803039051</v>
      </c>
      <c r="R93" s="95">
        <v>45916</v>
      </c>
      <c r="S93">
        <v>16</v>
      </c>
      <c r="T93">
        <v>2.8377756187329699</v>
      </c>
      <c r="U93" s="95">
        <v>45747</v>
      </c>
      <c r="V93">
        <v>15</v>
      </c>
      <c r="W93">
        <v>32.215800862388903</v>
      </c>
      <c r="X93" s="95">
        <v>45858</v>
      </c>
      <c r="Y93">
        <v>15</v>
      </c>
      <c r="Z93">
        <v>8.1795447772777301</v>
      </c>
      <c r="AA93" t="s">
        <v>160</v>
      </c>
      <c r="AB93">
        <v>5</v>
      </c>
      <c r="AC93">
        <v>1.80718109643839E-2</v>
      </c>
      <c r="AD93" s="95">
        <v>45848</v>
      </c>
      <c r="AE93">
        <v>12</v>
      </c>
      <c r="AF93">
        <v>1.8629265498176001E-3</v>
      </c>
      <c r="AG93" t="s">
        <v>162</v>
      </c>
      <c r="AH93">
        <v>2</v>
      </c>
      <c r="AI93">
        <v>80.927550742384597</v>
      </c>
      <c r="AJ93" s="95" t="s">
        <v>2232</v>
      </c>
      <c r="AK93">
        <v>19</v>
      </c>
      <c r="AL93">
        <v>13.107928566257501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2094.4931614196298</v>
      </c>
      <c r="C94">
        <v>254.93894992882099</v>
      </c>
      <c r="D94">
        <v>8019.8915260254798</v>
      </c>
      <c r="E94">
        <v>6363.1038949133199</v>
      </c>
      <c r="F94">
        <v>1656.7876311121599</v>
      </c>
      <c r="G94">
        <v>8.8646508382321902E-3</v>
      </c>
      <c r="H94">
        <v>3.4135446975832999</v>
      </c>
      <c r="I94">
        <v>19.399999999999999</v>
      </c>
      <c r="J94">
        <v>24.16</v>
      </c>
      <c r="K94">
        <v>17.018005973361401</v>
      </c>
      <c r="L94">
        <v>1.0948294003555599E-2</v>
      </c>
      <c r="P94" s="37" t="s">
        <v>450</v>
      </c>
      <c r="Q94">
        <v>4.0572456117946203</v>
      </c>
      <c r="R94" s="95" t="s">
        <v>2231</v>
      </c>
      <c r="S94">
        <v>3</v>
      </c>
      <c r="T94">
        <v>2.8013206842540699</v>
      </c>
      <c r="U94" s="95">
        <v>45821</v>
      </c>
      <c r="V94">
        <v>17</v>
      </c>
      <c r="W94">
        <v>35</v>
      </c>
      <c r="X94" s="95" t="s">
        <v>2231</v>
      </c>
      <c r="Y94">
        <v>2</v>
      </c>
      <c r="Z94">
        <v>8.1795447772777301</v>
      </c>
      <c r="AA94" t="s">
        <v>160</v>
      </c>
      <c r="AB94">
        <v>5</v>
      </c>
      <c r="AC94">
        <v>1.6975787446282E-2</v>
      </c>
      <c r="AD94" s="95">
        <v>45932</v>
      </c>
      <c r="AE94">
        <v>8</v>
      </c>
      <c r="AF94">
        <v>1.8629265498176001E-3</v>
      </c>
      <c r="AG94" t="s">
        <v>162</v>
      </c>
      <c r="AH94">
        <v>2</v>
      </c>
      <c r="AI94">
        <v>69.648527381133903</v>
      </c>
      <c r="AJ94" s="95">
        <v>45977</v>
      </c>
      <c r="AK94">
        <v>17</v>
      </c>
      <c r="AL94">
        <v>13.107928566257501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3088.4251501373901</v>
      </c>
      <c r="C95">
        <v>337.51195473671999</v>
      </c>
      <c r="D95">
        <v>10709.953264760899</v>
      </c>
      <c r="E95">
        <v>8267.80327855416</v>
      </c>
      <c r="F95">
        <v>2442.1499862067999</v>
      </c>
      <c r="G95">
        <v>9.6932047295814998E-3</v>
      </c>
      <c r="H95">
        <v>3.1261383197968802</v>
      </c>
      <c r="I95">
        <v>25</v>
      </c>
      <c r="J95">
        <v>25</v>
      </c>
      <c r="K95">
        <v>18.143204075710901</v>
      </c>
      <c r="L95">
        <v>1.3073396679694701E-2</v>
      </c>
      <c r="P95" s="38" t="s">
        <v>451</v>
      </c>
      <c r="Q95">
        <v>4.65794289540632</v>
      </c>
      <c r="R95" s="95" t="s">
        <v>2231</v>
      </c>
      <c r="S95">
        <v>5</v>
      </c>
      <c r="T95">
        <v>2.8377783020649598</v>
      </c>
      <c r="U95" s="95">
        <v>45747</v>
      </c>
      <c r="V95">
        <v>15</v>
      </c>
      <c r="W95">
        <v>33.834234894632097</v>
      </c>
      <c r="X95" s="95">
        <v>45858</v>
      </c>
      <c r="Y95">
        <v>15</v>
      </c>
      <c r="Z95">
        <v>8.1796887678929195</v>
      </c>
      <c r="AA95" t="s">
        <v>160</v>
      </c>
      <c r="AB95">
        <v>5</v>
      </c>
      <c r="AC95">
        <v>1.38554846790648E-2</v>
      </c>
      <c r="AD95" s="95">
        <v>45977</v>
      </c>
      <c r="AE95">
        <v>16</v>
      </c>
      <c r="AF95">
        <v>1.8629265498176001E-3</v>
      </c>
      <c r="AG95" t="s">
        <v>162</v>
      </c>
      <c r="AH95">
        <v>2</v>
      </c>
      <c r="AI95">
        <v>69.648392867159998</v>
      </c>
      <c r="AJ95" s="95">
        <v>45977</v>
      </c>
      <c r="AK95">
        <v>17</v>
      </c>
      <c r="AL95">
        <v>13.1079285638175</v>
      </c>
      <c r="AM95" s="95">
        <v>45967</v>
      </c>
      <c r="AN95">
        <v>6</v>
      </c>
      <c r="AO95" s="499" t="s">
        <v>451</v>
      </c>
    </row>
    <row r="96" spans="1:41">
      <c r="A96" s="37" t="s">
        <v>176</v>
      </c>
      <c r="B96">
        <v>3311.0587880852099</v>
      </c>
      <c r="C96">
        <v>351.31011874598602</v>
      </c>
      <c r="D96">
        <v>10877.9007406</v>
      </c>
      <c r="E96">
        <v>9016.3726591141694</v>
      </c>
      <c r="F96">
        <v>1861.5280814859</v>
      </c>
      <c r="G96">
        <v>9.1313515360116997E-3</v>
      </c>
      <c r="H96">
        <v>2.9701816003052399</v>
      </c>
      <c r="I96">
        <v>27.2</v>
      </c>
      <c r="J96">
        <v>25.33</v>
      </c>
      <c r="K96">
        <v>17.6159397883746</v>
      </c>
      <c r="L96">
        <v>1.10183928172774E-2</v>
      </c>
      <c r="P96" s="37" t="s">
        <v>462</v>
      </c>
      <c r="Q96">
        <v>4.1078415978769804</v>
      </c>
      <c r="R96" s="95">
        <v>45825</v>
      </c>
      <c r="S96">
        <v>16</v>
      </c>
      <c r="T96">
        <v>2.79704138302725</v>
      </c>
      <c r="U96" s="95" t="s">
        <v>2233</v>
      </c>
      <c r="V96">
        <v>14</v>
      </c>
      <c r="W96">
        <v>27.063554448971999</v>
      </c>
      <c r="X96" s="95">
        <v>45916</v>
      </c>
      <c r="Y96">
        <v>15</v>
      </c>
      <c r="Z96">
        <v>8.1175429600543207</v>
      </c>
      <c r="AA96" t="s">
        <v>160</v>
      </c>
      <c r="AB96">
        <v>5</v>
      </c>
      <c r="AC96">
        <v>1.6836226924205801E-2</v>
      </c>
      <c r="AD96" s="95" t="s">
        <v>175</v>
      </c>
      <c r="AE96">
        <v>22</v>
      </c>
      <c r="AF96">
        <v>1.86292123932925E-3</v>
      </c>
      <c r="AG96" t="s">
        <v>162</v>
      </c>
      <c r="AH96">
        <v>2</v>
      </c>
      <c r="AI96">
        <v>84.236993529026407</v>
      </c>
      <c r="AJ96" s="95" t="s">
        <v>175</v>
      </c>
      <c r="AK96">
        <v>23</v>
      </c>
      <c r="AL96">
        <v>13.100109851449901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4531.0472433532004</v>
      </c>
      <c r="C97">
        <v>465.02081611510698</v>
      </c>
      <c r="D97">
        <v>14878.725913792799</v>
      </c>
      <c r="E97">
        <v>11939.6944223339</v>
      </c>
      <c r="F97">
        <v>2939.0314914589198</v>
      </c>
      <c r="G97">
        <v>9.7887534609561993E-3</v>
      </c>
      <c r="H97">
        <v>2.97808711504547</v>
      </c>
      <c r="I97">
        <v>28.9</v>
      </c>
      <c r="J97">
        <v>25.585000000000001</v>
      </c>
      <c r="K97">
        <v>18.264594261560799</v>
      </c>
      <c r="L97">
        <v>1.1922423470539E-2</v>
      </c>
      <c r="P97" s="37" t="s">
        <v>463</v>
      </c>
      <c r="Q97">
        <v>3.89731374756182</v>
      </c>
      <c r="R97" s="95" t="s">
        <v>165</v>
      </c>
      <c r="S97">
        <v>15</v>
      </c>
      <c r="T97">
        <v>2.80195318289331</v>
      </c>
      <c r="U97" s="95">
        <v>45821</v>
      </c>
      <c r="V97">
        <v>17</v>
      </c>
      <c r="W97">
        <v>25.089701442602902</v>
      </c>
      <c r="X97" s="95">
        <v>45846</v>
      </c>
      <c r="Y97">
        <v>16</v>
      </c>
      <c r="Z97">
        <v>8.1175429600543207</v>
      </c>
      <c r="AA97" t="s">
        <v>160</v>
      </c>
      <c r="AB97">
        <v>5</v>
      </c>
      <c r="AC97">
        <v>1.6773302433956899E-2</v>
      </c>
      <c r="AD97" s="95" t="s">
        <v>180</v>
      </c>
      <c r="AE97">
        <v>5</v>
      </c>
      <c r="AF97">
        <v>1.86292123932925E-3</v>
      </c>
      <c r="AG97" t="s">
        <v>162</v>
      </c>
      <c r="AH97">
        <v>2</v>
      </c>
      <c r="AI97">
        <v>83.930430051924006</v>
      </c>
      <c r="AJ97" s="95" t="s">
        <v>180</v>
      </c>
      <c r="AK97">
        <v>6</v>
      </c>
      <c r="AL97">
        <v>13.100109785587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4639.1927448750803</v>
      </c>
      <c r="C98">
        <v>474.24629742207901</v>
      </c>
      <c r="D98">
        <v>15336.263012330101</v>
      </c>
      <c r="E98">
        <v>11940.1242139392</v>
      </c>
      <c r="F98">
        <v>3396.1387983909399</v>
      </c>
      <c r="G98">
        <v>1.0172913723142499E-2</v>
      </c>
      <c r="H98">
        <v>2.9992071647813199</v>
      </c>
      <c r="I98">
        <v>28.9</v>
      </c>
      <c r="J98">
        <v>25.585000000000001</v>
      </c>
      <c r="K98">
        <v>18.6158393547706</v>
      </c>
      <c r="L98">
        <v>1.26955079999664E-2</v>
      </c>
      <c r="P98" s="37" t="s">
        <v>464</v>
      </c>
      <c r="Q98">
        <v>3.83694381967512</v>
      </c>
      <c r="R98" s="95" t="s">
        <v>2231</v>
      </c>
      <c r="S98">
        <v>5</v>
      </c>
      <c r="T98">
        <v>2.8019531826623099</v>
      </c>
      <c r="U98" s="95">
        <v>45821</v>
      </c>
      <c r="V98">
        <v>17</v>
      </c>
      <c r="W98">
        <v>25.089701442602902</v>
      </c>
      <c r="X98" s="95">
        <v>45846</v>
      </c>
      <c r="Y98">
        <v>16</v>
      </c>
      <c r="Z98">
        <v>8.1175429600543207</v>
      </c>
      <c r="AA98" t="s">
        <v>160</v>
      </c>
      <c r="AB98">
        <v>5</v>
      </c>
      <c r="AC98">
        <v>1.4013776384074601E-2</v>
      </c>
      <c r="AD98" s="95" t="s">
        <v>2234</v>
      </c>
      <c r="AE98">
        <v>3</v>
      </c>
      <c r="AF98">
        <v>1.86292123932925E-3</v>
      </c>
      <c r="AG98" t="s">
        <v>162</v>
      </c>
      <c r="AH98">
        <v>2</v>
      </c>
      <c r="AI98">
        <v>70.426555818153005</v>
      </c>
      <c r="AJ98" s="95" t="s">
        <v>2234</v>
      </c>
      <c r="AK98">
        <v>4</v>
      </c>
      <c r="AL98">
        <v>13.100133942073199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5302.1662169173796</v>
      </c>
      <c r="C99">
        <v>519.47796605653502</v>
      </c>
      <c r="D99">
        <v>17043.174962466499</v>
      </c>
      <c r="E99">
        <v>12688.4806559597</v>
      </c>
      <c r="F99">
        <v>4354.6943065068799</v>
      </c>
      <c r="G99">
        <v>1.0883875730652101E-2</v>
      </c>
      <c r="H99">
        <v>2.9275535272855202</v>
      </c>
      <c r="I99">
        <v>31.1</v>
      </c>
      <c r="J99">
        <v>25.914999999999999</v>
      </c>
      <c r="K99">
        <v>19.4273144389058</v>
      </c>
      <c r="L99">
        <v>1.47341274751383E-2</v>
      </c>
      <c r="P99" s="37" t="s">
        <v>465</v>
      </c>
      <c r="Q99">
        <v>3.8369438036753998</v>
      </c>
      <c r="R99" s="95" t="s">
        <v>2231</v>
      </c>
      <c r="S99">
        <v>5</v>
      </c>
      <c r="T99">
        <v>2.8019531828932398</v>
      </c>
      <c r="U99" s="95">
        <v>45821</v>
      </c>
      <c r="V99">
        <v>17</v>
      </c>
      <c r="W99">
        <v>25.089701442602902</v>
      </c>
      <c r="X99" s="95">
        <v>45846</v>
      </c>
      <c r="Y99">
        <v>16</v>
      </c>
      <c r="Z99">
        <v>8.1175429600543207</v>
      </c>
      <c r="AA99" t="s">
        <v>160</v>
      </c>
      <c r="AB99">
        <v>5</v>
      </c>
      <c r="AC99">
        <v>1.6773302347860598E-2</v>
      </c>
      <c r="AD99" s="95" t="s">
        <v>180</v>
      </c>
      <c r="AE99">
        <v>5</v>
      </c>
      <c r="AF99">
        <v>1.86292123932925E-3</v>
      </c>
      <c r="AG99" t="s">
        <v>162</v>
      </c>
      <c r="AH99">
        <v>2</v>
      </c>
      <c r="AI99">
        <v>83.930429632427803</v>
      </c>
      <c r="AJ99" s="95" t="s">
        <v>180</v>
      </c>
      <c r="AK99">
        <v>6</v>
      </c>
      <c r="AL99">
        <v>13.1001098202118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5065.7653252387699</v>
      </c>
      <c r="C100">
        <v>502.38659609362202</v>
      </c>
      <c r="D100">
        <v>16313.024827938199</v>
      </c>
      <c r="E100">
        <v>12518.5249885798</v>
      </c>
      <c r="F100">
        <v>3794.4998393584401</v>
      </c>
      <c r="G100">
        <v>1.0582026279585301E-2</v>
      </c>
      <c r="H100">
        <v>2.9297018217913</v>
      </c>
      <c r="I100">
        <v>30.6</v>
      </c>
      <c r="J100">
        <v>25.84</v>
      </c>
      <c r="K100">
        <v>19.0273293574215</v>
      </c>
      <c r="L100">
        <v>1.3186176175767301E-2</v>
      </c>
      <c r="P100" s="38" t="s">
        <v>466</v>
      </c>
      <c r="Q100">
        <v>3.8369438019779798</v>
      </c>
      <c r="R100" s="95" t="s">
        <v>2231</v>
      </c>
      <c r="S100">
        <v>5</v>
      </c>
      <c r="T100">
        <v>2.8018674154244199</v>
      </c>
      <c r="U100" s="95">
        <v>45821</v>
      </c>
      <c r="V100">
        <v>17</v>
      </c>
      <c r="W100">
        <v>25.068905536396301</v>
      </c>
      <c r="X100" s="95">
        <v>45903</v>
      </c>
      <c r="Y100">
        <v>15</v>
      </c>
      <c r="Z100">
        <v>8.1175429600543207</v>
      </c>
      <c r="AA100" t="s">
        <v>160</v>
      </c>
      <c r="AB100">
        <v>5</v>
      </c>
      <c r="AC100">
        <v>1.38670363905843E-2</v>
      </c>
      <c r="AD100" s="95">
        <v>45977</v>
      </c>
      <c r="AE100">
        <v>16</v>
      </c>
      <c r="AF100">
        <v>1.86292123932925E-3</v>
      </c>
      <c r="AG100" t="s">
        <v>162</v>
      </c>
      <c r="AH100">
        <v>2</v>
      </c>
      <c r="AI100">
        <v>69.705194255048994</v>
      </c>
      <c r="AJ100" s="95">
        <v>45977</v>
      </c>
      <c r="AK100">
        <v>17</v>
      </c>
      <c r="AL100">
        <v>13.100109820182</v>
      </c>
      <c r="AM100" s="95">
        <v>45967</v>
      </c>
      <c r="AN100">
        <v>6</v>
      </c>
      <c r="AO100" s="499" t="s">
        <v>466</v>
      </c>
    </row>
    <row r="101" spans="1:41">
      <c r="A101" s="37" t="s">
        <v>189</v>
      </c>
      <c r="B101">
        <v>6366.1347463381899</v>
      </c>
      <c r="C101">
        <v>633.19347080320301</v>
      </c>
      <c r="D101">
        <v>20824.518750777501</v>
      </c>
      <c r="E101">
        <v>17377.952995384599</v>
      </c>
      <c r="F101">
        <v>3446.5657553929</v>
      </c>
      <c r="G101">
        <v>9.5207078848136405E-3</v>
      </c>
      <c r="H101">
        <v>2.9752167786300001</v>
      </c>
      <c r="I101">
        <v>31.1</v>
      </c>
      <c r="J101">
        <v>25.914999999999999</v>
      </c>
      <c r="K101">
        <v>18.1132835432307</v>
      </c>
      <c r="L101">
        <v>1.12723182673676E-2</v>
      </c>
      <c r="P101" s="37" t="s">
        <v>474</v>
      </c>
      <c r="Q101">
        <v>4.4724095356716296</v>
      </c>
      <c r="R101" s="95" t="s">
        <v>2237</v>
      </c>
      <c r="S101">
        <v>19</v>
      </c>
      <c r="T101">
        <v>2.6773316045487201</v>
      </c>
      <c r="U101" s="95">
        <v>45867</v>
      </c>
      <c r="V101">
        <v>12</v>
      </c>
      <c r="W101">
        <v>25.4040957539011</v>
      </c>
      <c r="X101" s="95">
        <v>45858</v>
      </c>
      <c r="Y101">
        <v>15</v>
      </c>
      <c r="Z101">
        <v>5.6218218982062904</v>
      </c>
      <c r="AA101" t="s">
        <v>2235</v>
      </c>
      <c r="AB101">
        <v>8</v>
      </c>
      <c r="AC101">
        <v>1.17223348496951E-2</v>
      </c>
      <c r="AD101" s="95">
        <v>45858</v>
      </c>
      <c r="AE101">
        <v>15</v>
      </c>
      <c r="AF101">
        <v>5.6449448134904701E-3</v>
      </c>
      <c r="AG101" t="s">
        <v>2235</v>
      </c>
      <c r="AH101">
        <v>8</v>
      </c>
      <c r="AI101">
        <v>100</v>
      </c>
      <c r="AJ101" s="95" t="s">
        <v>2236</v>
      </c>
      <c r="AK101">
        <v>10</v>
      </c>
      <c r="AL101">
        <v>47.715195196266201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6482.3934398455704</v>
      </c>
      <c r="C102">
        <v>638.92716858968799</v>
      </c>
      <c r="D102">
        <v>20961.397546537501</v>
      </c>
      <c r="E102">
        <v>17581.897021768302</v>
      </c>
      <c r="F102">
        <v>3379.5005247691902</v>
      </c>
      <c r="G102">
        <v>9.4430561467324804E-3</v>
      </c>
      <c r="H102">
        <v>2.9434705582148002</v>
      </c>
      <c r="I102">
        <v>31.7</v>
      </c>
      <c r="J102">
        <v>26.004999999999999</v>
      </c>
      <c r="K102">
        <v>18.139037471104398</v>
      </c>
      <c r="L102">
        <v>1.1682196108430401E-2</v>
      </c>
      <c r="P102" s="37" t="s">
        <v>476</v>
      </c>
      <c r="Q102">
        <v>5.0919779898485302</v>
      </c>
      <c r="R102" s="95" t="s">
        <v>2231</v>
      </c>
      <c r="S102">
        <v>5</v>
      </c>
      <c r="T102">
        <v>2.88558991314776</v>
      </c>
      <c r="U102" s="95">
        <v>45747</v>
      </c>
      <c r="V102">
        <v>15</v>
      </c>
      <c r="W102">
        <v>25.509587983476202</v>
      </c>
      <c r="X102" s="95">
        <v>45858</v>
      </c>
      <c r="Y102">
        <v>14</v>
      </c>
      <c r="Z102">
        <v>5.6218218982062904</v>
      </c>
      <c r="AA102" t="s">
        <v>2235</v>
      </c>
      <c r="AB102">
        <v>8</v>
      </c>
      <c r="AC102">
        <v>1.1803846389887801E-2</v>
      </c>
      <c r="AD102" s="95">
        <v>45858</v>
      </c>
      <c r="AE102">
        <v>15</v>
      </c>
      <c r="AF102">
        <v>5.6449448134904701E-3</v>
      </c>
      <c r="AG102" t="s">
        <v>2235</v>
      </c>
      <c r="AH102">
        <v>8</v>
      </c>
      <c r="AI102">
        <v>100</v>
      </c>
      <c r="AJ102" s="95" t="s">
        <v>160</v>
      </c>
      <c r="AK102">
        <v>8</v>
      </c>
      <c r="AL102">
        <v>47.713773019057598</v>
      </c>
      <c r="AM102" s="95">
        <v>45726</v>
      </c>
      <c r="AN102">
        <v>11</v>
      </c>
      <c r="AO102" s="84" t="s">
        <v>476</v>
      </c>
    </row>
    <row r="103" spans="1:41">
      <c r="A103" s="37" t="s">
        <v>77</v>
      </c>
      <c r="B103">
        <v>7967.8149901794004</v>
      </c>
      <c r="C103">
        <v>779.76318064452096</v>
      </c>
      <c r="D103">
        <v>26566.874589880499</v>
      </c>
      <c r="E103">
        <v>22441.157311196501</v>
      </c>
      <c r="F103">
        <v>4125.7172786839901</v>
      </c>
      <c r="G103">
        <v>9.2705715875942892E-3</v>
      </c>
      <c r="H103">
        <v>3.0370548363305598</v>
      </c>
      <c r="I103">
        <v>32.200000000000003</v>
      </c>
      <c r="J103">
        <v>26.079999999999899</v>
      </c>
      <c r="K103">
        <v>18.1247302877949</v>
      </c>
      <c r="L103">
        <v>1.2330405874731099E-2</v>
      </c>
      <c r="P103" s="37" t="s">
        <v>478</v>
      </c>
      <c r="Q103">
        <v>4.13892334927628</v>
      </c>
      <c r="R103" s="95" t="s">
        <v>92</v>
      </c>
      <c r="S103">
        <v>1</v>
      </c>
      <c r="T103">
        <v>2.42122874818405</v>
      </c>
      <c r="U103" s="95">
        <v>45966</v>
      </c>
      <c r="V103">
        <v>15</v>
      </c>
      <c r="W103">
        <v>17.2946335720357</v>
      </c>
      <c r="X103" s="95">
        <v>45812</v>
      </c>
      <c r="Y103">
        <v>16</v>
      </c>
      <c r="Z103">
        <v>5.4111348371870402</v>
      </c>
      <c r="AA103" t="s">
        <v>2235</v>
      </c>
      <c r="AB103">
        <v>8</v>
      </c>
      <c r="AC103">
        <v>7.5991157800814604E-3</v>
      </c>
      <c r="AD103" s="95">
        <v>45812</v>
      </c>
      <c r="AE103">
        <v>16</v>
      </c>
      <c r="AF103">
        <v>5.4637010745142199E-3</v>
      </c>
      <c r="AG103" s="95">
        <v>45689</v>
      </c>
      <c r="AH103">
        <v>17</v>
      </c>
      <c r="AI103">
        <v>100</v>
      </c>
      <c r="AJ103" s="95" t="s">
        <v>2238</v>
      </c>
      <c r="AK103">
        <v>21</v>
      </c>
      <c r="AL103">
        <v>50.2425242235445</v>
      </c>
      <c r="AM103" s="95" t="s">
        <v>92</v>
      </c>
      <c r="AN103">
        <v>1</v>
      </c>
      <c r="AO103" s="84" t="s">
        <v>478</v>
      </c>
    </row>
    <row r="104" spans="1:41">
      <c r="A104" s="37" t="s">
        <v>196</v>
      </c>
      <c r="B104">
        <v>8185.5789816988499</v>
      </c>
      <c r="C104">
        <v>796.99009368902796</v>
      </c>
      <c r="D104">
        <v>27575.8484934851</v>
      </c>
      <c r="E104">
        <v>22440.832180109199</v>
      </c>
      <c r="F104">
        <v>5135.0163133759497</v>
      </c>
      <c r="G104">
        <v>9.6274033735273806E-3</v>
      </c>
      <c r="H104">
        <v>3.06992891032061</v>
      </c>
      <c r="I104">
        <v>32.200000000000003</v>
      </c>
      <c r="J104">
        <v>26.079999999999899</v>
      </c>
      <c r="K104">
        <v>18.588990381621901</v>
      </c>
      <c r="L104">
        <v>1.4190283546148199E-2</v>
      </c>
      <c r="P104" s="37" t="s">
        <v>479</v>
      </c>
      <c r="Q104">
        <v>4.3917205592731499</v>
      </c>
      <c r="R104" s="95" t="s">
        <v>92</v>
      </c>
      <c r="S104">
        <v>1</v>
      </c>
      <c r="T104">
        <v>2.5464017740666498</v>
      </c>
      <c r="U104" s="95">
        <v>45867</v>
      </c>
      <c r="V104">
        <v>12</v>
      </c>
      <c r="W104">
        <v>20.520040865515199</v>
      </c>
      <c r="X104" s="95">
        <v>45858</v>
      </c>
      <c r="Y104">
        <v>15</v>
      </c>
      <c r="Z104">
        <v>5.6089908722211002</v>
      </c>
      <c r="AA104" t="s">
        <v>2235</v>
      </c>
      <c r="AB104">
        <v>8</v>
      </c>
      <c r="AC104">
        <v>8.9703828769779892E-3</v>
      </c>
      <c r="AD104" s="95">
        <v>45858</v>
      </c>
      <c r="AE104">
        <v>15</v>
      </c>
      <c r="AF104">
        <v>5.63987504749674E-3</v>
      </c>
      <c r="AG104" s="95" t="s">
        <v>2235</v>
      </c>
      <c r="AH104">
        <v>8</v>
      </c>
      <c r="AI104">
        <v>100</v>
      </c>
      <c r="AJ104" s="95" t="s">
        <v>2239</v>
      </c>
      <c r="AK104">
        <v>12</v>
      </c>
      <c r="AL104">
        <v>50.2425242235445</v>
      </c>
      <c r="AM104" s="95" t="s">
        <v>92</v>
      </c>
      <c r="AN104">
        <v>1</v>
      </c>
      <c r="AO104" s="84" t="s">
        <v>479</v>
      </c>
    </row>
    <row r="105" spans="1:41">
      <c r="A105" s="37" t="s">
        <v>199</v>
      </c>
      <c r="B105">
        <v>5387.4868339140403</v>
      </c>
      <c r="C105">
        <v>523.54548002113302</v>
      </c>
      <c r="D105">
        <v>17091.498378896398</v>
      </c>
      <c r="E105">
        <v>12891.338224749999</v>
      </c>
      <c r="F105">
        <v>4200.1601541463797</v>
      </c>
      <c r="G105">
        <v>1.07707706470139E-2</v>
      </c>
      <c r="H105">
        <v>2.8914574428232198</v>
      </c>
      <c r="I105">
        <v>31.7</v>
      </c>
      <c r="J105">
        <v>26.004999999999999</v>
      </c>
      <c r="K105">
        <v>19.377089284664699</v>
      </c>
      <c r="L105">
        <v>1.46864514332161E-2</v>
      </c>
      <c r="P105" s="37" t="s">
        <v>480</v>
      </c>
      <c r="Q105">
        <v>4.8936181718957297</v>
      </c>
      <c r="R105" s="95" t="s">
        <v>2237</v>
      </c>
      <c r="S105">
        <v>19</v>
      </c>
      <c r="T105">
        <v>2.8865522544328401</v>
      </c>
      <c r="U105" s="95">
        <v>45867</v>
      </c>
      <c r="V105">
        <v>12</v>
      </c>
      <c r="W105">
        <v>35.2685824371598</v>
      </c>
      <c r="X105" s="95">
        <v>45858</v>
      </c>
      <c r="Y105">
        <v>15</v>
      </c>
      <c r="Z105">
        <v>5.6218218982062904</v>
      </c>
      <c r="AA105" t="s">
        <v>2235</v>
      </c>
      <c r="AB105">
        <v>8</v>
      </c>
      <c r="AC105">
        <v>1.6307176050817301E-2</v>
      </c>
      <c r="AD105" s="95">
        <v>45858</v>
      </c>
      <c r="AE105">
        <v>15</v>
      </c>
      <c r="AF105">
        <v>5.6449448134904701E-3</v>
      </c>
      <c r="AG105" s="95" t="s">
        <v>2235</v>
      </c>
      <c r="AH105">
        <v>8</v>
      </c>
      <c r="AI105">
        <v>100</v>
      </c>
      <c r="AJ105" s="95">
        <v>45972</v>
      </c>
      <c r="AK105">
        <v>8</v>
      </c>
      <c r="AL105">
        <v>31.404828978691398</v>
      </c>
      <c r="AM105" s="95">
        <v>45726</v>
      </c>
      <c r="AN105">
        <v>11</v>
      </c>
      <c r="AO105" s="84" t="s">
        <v>480</v>
      </c>
    </row>
    <row r="106" spans="1:41">
      <c r="A106" s="37" t="s">
        <v>202</v>
      </c>
      <c r="B106">
        <v>5438.3919559873902</v>
      </c>
      <c r="C106">
        <v>530.61912883161699</v>
      </c>
      <c r="D106">
        <v>17608.511934100199</v>
      </c>
      <c r="E106">
        <v>12686.7406589233</v>
      </c>
      <c r="F106">
        <v>4921.7712751769104</v>
      </c>
      <c r="G106">
        <v>1.1247958470702099E-2</v>
      </c>
      <c r="H106">
        <v>2.9499881444154199</v>
      </c>
      <c r="I106">
        <v>31.1</v>
      </c>
      <c r="J106">
        <v>25.914999999999999</v>
      </c>
      <c r="K106">
        <v>19.764490027116899</v>
      </c>
      <c r="L106">
        <v>1.5637056135235299E-2</v>
      </c>
      <c r="P106" s="37" t="s">
        <v>481</v>
      </c>
      <c r="Q106">
        <v>4.0693765139429896</v>
      </c>
      <c r="R106" s="95" t="s">
        <v>2237</v>
      </c>
      <c r="S106">
        <v>19</v>
      </c>
      <c r="T106">
        <v>2.5689935558499801</v>
      </c>
      <c r="U106" s="95">
        <v>45867</v>
      </c>
      <c r="V106">
        <v>12</v>
      </c>
      <c r="W106">
        <v>25.1173991234262</v>
      </c>
      <c r="X106" s="95">
        <v>45858</v>
      </c>
      <c r="Y106">
        <v>15</v>
      </c>
      <c r="Z106">
        <v>5.6218218982062904</v>
      </c>
      <c r="AA106" t="s">
        <v>2235</v>
      </c>
      <c r="AB106">
        <v>8</v>
      </c>
      <c r="AC106">
        <v>7.3000000000000001E-3</v>
      </c>
      <c r="AD106" s="95" t="s">
        <v>92</v>
      </c>
      <c r="AE106">
        <v>1</v>
      </c>
      <c r="AF106">
        <v>5.0768514169896896E-3</v>
      </c>
      <c r="AG106" s="95" t="s">
        <v>2231</v>
      </c>
      <c r="AH106">
        <v>7</v>
      </c>
      <c r="AI106">
        <v>100</v>
      </c>
      <c r="AJ106" s="95" t="s">
        <v>160</v>
      </c>
      <c r="AK106">
        <v>8</v>
      </c>
      <c r="AL106">
        <v>25.697085922149501</v>
      </c>
      <c r="AM106" s="95">
        <v>45858</v>
      </c>
      <c r="AN106">
        <v>16</v>
      </c>
      <c r="AO106" s="84" t="s">
        <v>481</v>
      </c>
    </row>
    <row r="107" spans="1:41">
      <c r="A107" s="37" t="s">
        <v>204</v>
      </c>
      <c r="B107">
        <v>4786.46106931535</v>
      </c>
      <c r="C107">
        <v>489.60717751214702</v>
      </c>
      <c r="D107">
        <v>16256.9634945496</v>
      </c>
      <c r="E107">
        <v>11734.028836360299</v>
      </c>
      <c r="F107">
        <v>4522.9346581893496</v>
      </c>
      <c r="G107">
        <v>1.0998076827670599E-2</v>
      </c>
      <c r="H107">
        <v>3.0812648233511699</v>
      </c>
      <c r="I107">
        <v>28.3</v>
      </c>
      <c r="J107">
        <v>25.495000000000001</v>
      </c>
      <c r="K107">
        <v>19.340364893535199</v>
      </c>
      <c r="L107">
        <v>1.4494377907057701E-2</v>
      </c>
      <c r="P107" s="37" t="s">
        <v>482</v>
      </c>
      <c r="Q107">
        <v>4.13892334927628</v>
      </c>
      <c r="R107" s="95" t="s">
        <v>92</v>
      </c>
      <c r="S107">
        <v>1</v>
      </c>
      <c r="T107">
        <v>2.2540173633697398</v>
      </c>
      <c r="U107" s="95">
        <v>45867</v>
      </c>
      <c r="V107">
        <v>12</v>
      </c>
      <c r="W107">
        <v>15.320445776004201</v>
      </c>
      <c r="X107" s="95">
        <v>45858</v>
      </c>
      <c r="Y107">
        <v>15</v>
      </c>
      <c r="Z107">
        <v>5.4111348371870402</v>
      </c>
      <c r="AA107" t="s">
        <v>2235</v>
      </c>
      <c r="AB107">
        <v>8</v>
      </c>
      <c r="AC107">
        <v>6.47916377814015E-3</v>
      </c>
      <c r="AD107" s="95" t="s">
        <v>92</v>
      </c>
      <c r="AE107">
        <v>2</v>
      </c>
      <c r="AF107">
        <v>2.54005310203407E-3</v>
      </c>
      <c r="AG107" s="95" t="s">
        <v>2240</v>
      </c>
      <c r="AH107">
        <v>24</v>
      </c>
      <c r="AI107">
        <v>100</v>
      </c>
      <c r="AJ107" s="95" t="s">
        <v>2238</v>
      </c>
      <c r="AK107">
        <v>21</v>
      </c>
      <c r="AL107">
        <v>23.6642596046336</v>
      </c>
      <c r="AM107" s="95">
        <v>45858</v>
      </c>
      <c r="AN107">
        <v>16</v>
      </c>
      <c r="AO107" s="84" t="s">
        <v>482</v>
      </c>
    </row>
    <row r="108" spans="1:41">
      <c r="A108" s="37" t="s">
        <v>205</v>
      </c>
      <c r="B108">
        <v>4821.5374342191499</v>
      </c>
      <c r="C108">
        <v>498.09397919951101</v>
      </c>
      <c r="D108">
        <v>16967.236336577898</v>
      </c>
      <c r="E108">
        <v>11359.8493123555</v>
      </c>
      <c r="F108">
        <v>5607.3870242223402</v>
      </c>
      <c r="G108">
        <v>1.1557104337225701E-2</v>
      </c>
      <c r="H108">
        <v>3.1895511207371201</v>
      </c>
      <c r="I108">
        <v>27.2</v>
      </c>
      <c r="J108">
        <v>25.33</v>
      </c>
      <c r="K108">
        <v>19.9100475916823</v>
      </c>
      <c r="L108">
        <v>1.68087900754566E-2</v>
      </c>
      <c r="P108" s="38" t="s">
        <v>483</v>
      </c>
      <c r="Q108">
        <v>4.4279322900678499</v>
      </c>
      <c r="R108" s="95" t="s">
        <v>2237</v>
      </c>
      <c r="S108">
        <v>19</v>
      </c>
      <c r="T108">
        <v>2.7619895607951599</v>
      </c>
      <c r="U108" s="95">
        <v>45867</v>
      </c>
      <c r="V108">
        <v>12</v>
      </c>
      <c r="W108">
        <v>35.023435738147299</v>
      </c>
      <c r="X108" s="95">
        <v>45858</v>
      </c>
      <c r="Y108">
        <v>15</v>
      </c>
      <c r="Z108">
        <v>5.6218218982062904</v>
      </c>
      <c r="AA108" t="s">
        <v>2235</v>
      </c>
      <c r="AB108">
        <v>8</v>
      </c>
      <c r="AC108">
        <v>7.3000000000000001E-3</v>
      </c>
      <c r="AD108" s="95" t="s">
        <v>92</v>
      </c>
      <c r="AE108">
        <v>1</v>
      </c>
      <c r="AF108">
        <v>5.6449448134903296E-3</v>
      </c>
      <c r="AG108" s="95">
        <v>45963</v>
      </c>
      <c r="AH108">
        <v>14</v>
      </c>
      <c r="AI108">
        <v>100</v>
      </c>
      <c r="AJ108" s="95" t="s">
        <v>160</v>
      </c>
      <c r="AK108">
        <v>8</v>
      </c>
      <c r="AL108">
        <v>16.167498345396599</v>
      </c>
      <c r="AM108" s="95">
        <v>45858</v>
      </c>
      <c r="AN108">
        <v>16</v>
      </c>
      <c r="AO108" s="499" t="s">
        <v>483</v>
      </c>
    </row>
    <row r="109" spans="1:41">
      <c r="A109" s="37" t="s">
        <v>206</v>
      </c>
      <c r="B109">
        <v>3922.3049288939501</v>
      </c>
      <c r="C109">
        <v>405.24993169477398</v>
      </c>
      <c r="D109">
        <v>13450.497703494901</v>
      </c>
      <c r="E109">
        <v>9015.0978395220009</v>
      </c>
      <c r="F109">
        <v>4435.3998639729398</v>
      </c>
      <c r="G109">
        <v>1.1541802342859E-2</v>
      </c>
      <c r="H109">
        <v>3.10810564783114</v>
      </c>
      <c r="I109">
        <v>27.2</v>
      </c>
      <c r="J109">
        <v>25.329999999999899</v>
      </c>
      <c r="K109">
        <v>19.9000486374815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3824.9914954205501</v>
      </c>
      <c r="C110">
        <v>398.50824246992499</v>
      </c>
      <c r="D110">
        <v>13241.184639106499</v>
      </c>
      <c r="E110">
        <v>8845.0963390796696</v>
      </c>
      <c r="F110">
        <v>4396.0883000268796</v>
      </c>
      <c r="G110">
        <v>1.15259236965966E-2</v>
      </c>
      <c r="H110">
        <v>3.1351214539722299</v>
      </c>
      <c r="I110">
        <v>26.7</v>
      </c>
      <c r="J110">
        <v>25.254999999999999</v>
      </c>
      <c r="K110">
        <v>19.859926314600798</v>
      </c>
      <c r="L110">
        <v>1.6745282641354501E-2</v>
      </c>
    </row>
    <row r="111" spans="1:41">
      <c r="A111" s="37" t="s">
        <v>208</v>
      </c>
      <c r="B111">
        <v>3722.6683120101202</v>
      </c>
      <c r="C111">
        <v>391.58206343881301</v>
      </c>
      <c r="D111">
        <v>13045.664112632499</v>
      </c>
      <c r="E111">
        <v>8641.0980550782206</v>
      </c>
      <c r="F111">
        <v>4404.5660575543297</v>
      </c>
      <c r="G111">
        <v>1.15490978649245E-2</v>
      </c>
      <c r="H111">
        <v>3.1708483738569302</v>
      </c>
      <c r="I111">
        <v>26.1</v>
      </c>
      <c r="J111">
        <v>25.164999999999999</v>
      </c>
      <c r="K111">
        <v>19.852354866671</v>
      </c>
      <c r="L111">
        <v>1.6802543947690901E-2</v>
      </c>
    </row>
    <row r="112" spans="1:41">
      <c r="A112" s="38" t="s">
        <v>209</v>
      </c>
      <c r="B112">
        <v>3768.33460676103</v>
      </c>
      <c r="C112">
        <v>395.684678732284</v>
      </c>
      <c r="D112">
        <v>13244.4661137288</v>
      </c>
      <c r="E112">
        <v>8641.1114279312696</v>
      </c>
      <c r="F112">
        <v>4603.3546857975298</v>
      </c>
      <c r="G112">
        <v>1.16859558503776E-2</v>
      </c>
      <c r="H112">
        <v>3.1806927887846399</v>
      </c>
      <c r="I112">
        <v>26.1</v>
      </c>
      <c r="J112">
        <v>25.164999999999999</v>
      </c>
      <c r="K112">
        <v>19.988972394699601</v>
      </c>
      <c r="L112">
        <v>1.7239715954557401E-2</v>
      </c>
    </row>
    <row r="113" spans="1:40">
      <c r="Q113" t="s">
        <v>2265</v>
      </c>
      <c r="R113" s="95" t="s">
        <v>2266</v>
      </c>
      <c r="S113" t="s">
        <v>2267</v>
      </c>
      <c r="T113" t="s">
        <v>2268</v>
      </c>
      <c r="U113" s="95" t="s">
        <v>2269</v>
      </c>
      <c r="V113" t="s">
        <v>2270</v>
      </c>
      <c r="W113" t="s">
        <v>2271</v>
      </c>
      <c r="X113" s="95" t="s">
        <v>2272</v>
      </c>
      <c r="Y113" t="s">
        <v>2273</v>
      </c>
      <c r="Z113" t="s">
        <v>2274</v>
      </c>
      <c r="AA113" t="s">
        <v>2275</v>
      </c>
      <c r="AB113" t="s">
        <v>2276</v>
      </c>
      <c r="AC113" t="s">
        <v>2277</v>
      </c>
      <c r="AD113" s="95" t="s">
        <v>2278</v>
      </c>
      <c r="AE113" t="s">
        <v>2279</v>
      </c>
      <c r="AF113" t="s">
        <v>2280</v>
      </c>
      <c r="AG113" s="95" t="s">
        <v>2281</v>
      </c>
      <c r="AH113" t="s">
        <v>2282</v>
      </c>
      <c r="AI113" t="s">
        <v>2283</v>
      </c>
      <c r="AJ113" s="95" t="s">
        <v>2284</v>
      </c>
      <c r="AK113" t="s">
        <v>2285</v>
      </c>
      <c r="AL113" t="s">
        <v>2286</v>
      </c>
      <c r="AM113" s="95" t="s">
        <v>2287</v>
      </c>
      <c r="AN113" t="s">
        <v>2288</v>
      </c>
    </row>
    <row r="114" spans="1:40">
      <c r="P114">
        <v>0</v>
      </c>
      <c r="Q114">
        <v>4.4544775338319003</v>
      </c>
      <c r="R114" s="95">
        <v>45716</v>
      </c>
      <c r="S114">
        <v>19</v>
      </c>
      <c r="T114">
        <v>2.7975610461804199</v>
      </c>
      <c r="U114" s="95" t="s">
        <v>2233</v>
      </c>
      <c r="V114">
        <v>14</v>
      </c>
      <c r="W114">
        <v>28.832012790292001</v>
      </c>
      <c r="X114" s="95" t="s">
        <v>2289</v>
      </c>
      <c r="Y114">
        <v>16</v>
      </c>
      <c r="Z114">
        <v>8.1795447772777301</v>
      </c>
      <c r="AA114" t="s">
        <v>160</v>
      </c>
      <c r="AB114">
        <v>5</v>
      </c>
      <c r="AC114">
        <v>1.6828935156286001E-2</v>
      </c>
      <c r="AD114" s="95" t="s">
        <v>175</v>
      </c>
      <c r="AE114">
        <v>22</v>
      </c>
      <c r="AF114">
        <v>1.8629265498176001E-3</v>
      </c>
      <c r="AG114" t="s">
        <v>162</v>
      </c>
      <c r="AH114">
        <v>2</v>
      </c>
      <c r="AI114">
        <v>84.201471667313797</v>
      </c>
      <c r="AJ114" s="95" t="s">
        <v>175</v>
      </c>
      <c r="AK114">
        <v>23</v>
      </c>
      <c r="AL114">
        <v>13.089801252661699</v>
      </c>
      <c r="AM114" s="95">
        <v>45967</v>
      </c>
      <c r="AN114">
        <v>6</v>
      </c>
    </row>
    <row r="115" spans="1:40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  <c r="U117" s="95"/>
      <c r="X117" s="95"/>
      <c r="AD117" s="95"/>
      <c r="AJ117" s="95"/>
      <c r="AM117" s="95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>
        <v>4014.9185391555602</v>
      </c>
      <c r="C120">
        <v>3107.2332795105899</v>
      </c>
      <c r="D120">
        <v>388.64976587008101</v>
      </c>
      <c r="E120">
        <v>519.03549377488196</v>
      </c>
      <c r="F120">
        <v>13618.8202236079</v>
      </c>
      <c r="G120">
        <v>9808.5214265295399</v>
      </c>
      <c r="H120">
        <v>3810.2987970784202</v>
      </c>
      <c r="I120">
        <v>1.07884641010814E-2</v>
      </c>
      <c r="J120">
        <v>3.8956738674662801</v>
      </c>
      <c r="K120">
        <v>16.883333333333301</v>
      </c>
      <c r="L120">
        <v>24.875034170218001</v>
      </c>
    </row>
    <row r="121" spans="1:40">
      <c r="A121" s="93" t="s">
        <v>213</v>
      </c>
      <c r="B121">
        <v>5233.6846906368701</v>
      </c>
      <c r="C121">
        <v>4241.2883513342003</v>
      </c>
      <c r="D121">
        <v>424.92108450804898</v>
      </c>
      <c r="E121">
        <v>567.47525479462001</v>
      </c>
      <c r="F121">
        <v>13691.652241055101</v>
      </c>
      <c r="G121">
        <v>9877.6873312691096</v>
      </c>
      <c r="H121">
        <v>3813.9649097860402</v>
      </c>
      <c r="I121">
        <v>1.1240498230355301E-2</v>
      </c>
      <c r="J121">
        <v>2.9342129686435299</v>
      </c>
      <c r="K121">
        <v>29.516666666666602</v>
      </c>
      <c r="L121">
        <v>24.914141817476398</v>
      </c>
    </row>
    <row r="124" spans="1:40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>
        <v>3117.2330813119002</v>
      </c>
      <c r="C129">
        <v>2391.76647696598</v>
      </c>
      <c r="D129">
        <v>310.62796594922099</v>
      </c>
      <c r="E129">
        <v>414.83863839670198</v>
      </c>
      <c r="F129">
        <v>9707.6514104257694</v>
      </c>
      <c r="G129">
        <v>9707.6514104257694</v>
      </c>
      <c r="H129">
        <v>0</v>
      </c>
      <c r="I129">
        <v>5.0768514169897E-3</v>
      </c>
      <c r="J129">
        <v>3.5922407389032598</v>
      </c>
      <c r="K129">
        <v>16.883333333333301</v>
      </c>
      <c r="L129">
        <v>24.7814112177292</v>
      </c>
    </row>
    <row r="130" spans="1:12">
      <c r="A130" s="93" t="s">
        <v>213</v>
      </c>
      <c r="B130">
        <v>3949.9084232218001</v>
      </c>
      <c r="C130">
        <v>3172.9349672550902</v>
      </c>
      <c r="D130">
        <v>332.68200462662901</v>
      </c>
      <c r="E130">
        <v>444.29145134007899</v>
      </c>
      <c r="F130">
        <v>9756.4572264533999</v>
      </c>
      <c r="G130">
        <v>9756.4572264533999</v>
      </c>
      <c r="H130">
        <v>0</v>
      </c>
      <c r="I130">
        <v>5.0768514169897E-3</v>
      </c>
      <c r="J130">
        <v>2.7830927636159801</v>
      </c>
      <c r="K130">
        <v>29.516666666666602</v>
      </c>
      <c r="L130">
        <v>24.803612850305701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59" customWidth="1"/>
    <col min="2" max="2" width="52.85546875" style="558" customWidth="1"/>
    <col min="3" max="16384" width="8.8554687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2213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2154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58" customWidth="1"/>
    <col min="2" max="2" width="24.85546875" style="558" customWidth="1"/>
    <col min="3" max="3" width="18.85546875" style="558" customWidth="1"/>
    <col min="4" max="4" width="14.42578125" style="558" customWidth="1"/>
    <col min="5" max="16384" width="8.85546875" style="558"/>
  </cols>
  <sheetData>
    <row r="1" spans="1:4">
      <c r="A1" s="561" t="str">
        <f>'Title Page'!$A$5</f>
        <v>ASHRAE Standard 140-2023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2214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2177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2178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29" thickTop="1">
      <c r="A25" s="568" t="s">
        <v>565</v>
      </c>
      <c r="B25" s="917" t="s">
        <v>2205</v>
      </c>
      <c r="C25" s="771" t="s">
        <v>2205</v>
      </c>
      <c r="D25" s="569" t="s">
        <v>436</v>
      </c>
    </row>
    <row r="26" spans="1:4" ht="30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>
      <c r="A27" s="570" t="s">
        <v>570</v>
      </c>
      <c r="B27" s="571" t="s">
        <v>571</v>
      </c>
      <c r="C27" s="918" t="s">
        <v>2206</v>
      </c>
      <c r="D27" s="569" t="s">
        <v>435</v>
      </c>
    </row>
    <row r="28" spans="1:4" ht="39" customHeight="1">
      <c r="A28" s="570" t="s">
        <v>572</v>
      </c>
      <c r="B28" s="920" t="s">
        <v>2209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2207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2208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2199</v>
      </c>
      <c r="B41" s="563"/>
      <c r="C41" s="563"/>
    </row>
    <row r="42" spans="1:3">
      <c r="A42" s="575" t="s">
        <v>2200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  <c r="F1" s="935"/>
    </row>
    <row r="2" spans="1:6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</row>
    <row r="3" spans="1:6" ht="12.75" customHeight="1">
      <c r="A3" s="935" t="str">
        <f>'Title Page'!$B$34</f>
        <v/>
      </c>
      <c r="B3" s="935"/>
      <c r="C3" s="935"/>
      <c r="D3" s="935"/>
      <c r="E3" s="935"/>
      <c r="F3" s="935"/>
    </row>
    <row r="4" spans="1:6" ht="8.25" customHeight="1"/>
    <row r="5" spans="1:6" ht="18">
      <c r="B5" s="936" t="s">
        <v>672</v>
      </c>
      <c r="C5" s="936"/>
      <c r="D5" s="936"/>
      <c r="E5" s="936"/>
    </row>
    <row r="6" spans="1:6" ht="6.75" customHeight="1" thickBot="1"/>
    <row r="7" spans="1:6" ht="18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7" t="s">
        <v>805</v>
      </c>
      <c r="E8" s="837" t="s">
        <v>804</v>
      </c>
    </row>
    <row r="9" spans="1:6" ht="17" thickBot="1">
      <c r="B9" s="834" t="s">
        <v>681</v>
      </c>
      <c r="C9" s="830" t="s">
        <v>870</v>
      </c>
      <c r="D9" s="929"/>
      <c r="E9" s="837" t="s">
        <v>806</v>
      </c>
    </row>
    <row r="10" spans="1:6" ht="17" thickBot="1">
      <c r="B10" s="834" t="s">
        <v>682</v>
      </c>
      <c r="C10" s="830" t="s">
        <v>807</v>
      </c>
      <c r="D10" s="929"/>
      <c r="E10" s="837" t="s">
        <v>808</v>
      </c>
    </row>
    <row r="11" spans="1:6" ht="17" thickBot="1">
      <c r="B11" s="834" t="s">
        <v>683</v>
      </c>
      <c r="C11" s="830" t="s">
        <v>809</v>
      </c>
      <c r="D11" s="929"/>
      <c r="E11" s="837" t="s">
        <v>810</v>
      </c>
    </row>
    <row r="12" spans="1:6" ht="17" thickBot="1">
      <c r="B12" s="834" t="s">
        <v>684</v>
      </c>
      <c r="C12" s="830" t="s">
        <v>811</v>
      </c>
      <c r="D12" s="929"/>
      <c r="E12" s="837" t="s">
        <v>812</v>
      </c>
    </row>
    <row r="13" spans="1:6" ht="17" thickBot="1">
      <c r="B13" s="834" t="s">
        <v>685</v>
      </c>
      <c r="C13" s="830" t="s">
        <v>813</v>
      </c>
      <c r="D13" s="929"/>
      <c r="E13" s="837" t="s">
        <v>814</v>
      </c>
    </row>
    <row r="14" spans="1:6" ht="17" thickBot="1">
      <c r="B14" s="834" t="s">
        <v>686</v>
      </c>
      <c r="C14" s="830" t="s">
        <v>815</v>
      </c>
      <c r="D14" s="929"/>
      <c r="E14" s="837" t="s">
        <v>816</v>
      </c>
    </row>
    <row r="15" spans="1:6" ht="26.25" customHeight="1" thickBot="1">
      <c r="B15" s="834" t="s">
        <v>687</v>
      </c>
      <c r="C15" s="830" t="s">
        <v>2210</v>
      </c>
      <c r="D15" s="929"/>
      <c r="E15" s="837" t="s">
        <v>817</v>
      </c>
    </row>
    <row r="16" spans="1:6" ht="29" thickBot="1">
      <c r="B16" s="834" t="s">
        <v>688</v>
      </c>
      <c r="C16" s="830" t="s">
        <v>2211</v>
      </c>
      <c r="D16" s="930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28" t="s">
        <v>871</v>
      </c>
      <c r="E17" s="837" t="s">
        <v>820</v>
      </c>
    </row>
    <row r="18" spans="2:5" ht="17" thickBot="1">
      <c r="B18" s="834" t="s">
        <v>690</v>
      </c>
      <c r="C18" s="830" t="s">
        <v>821</v>
      </c>
      <c r="D18" s="929"/>
      <c r="E18" s="837" t="s">
        <v>822</v>
      </c>
    </row>
    <row r="19" spans="2:5" ht="17" thickBot="1">
      <c r="B19" s="834" t="s">
        <v>691</v>
      </c>
      <c r="C19" s="830" t="s">
        <v>823</v>
      </c>
      <c r="D19" s="929"/>
      <c r="E19" s="837" t="s">
        <v>824</v>
      </c>
    </row>
    <row r="20" spans="2:5" ht="17" thickBot="1">
      <c r="B20" s="834" t="s">
        <v>692</v>
      </c>
      <c r="C20" s="830" t="s">
        <v>825</v>
      </c>
      <c r="D20" s="929"/>
      <c r="E20" s="837" t="s">
        <v>826</v>
      </c>
    </row>
    <row r="21" spans="2:5" ht="17" thickBot="1">
      <c r="B21" s="834" t="s">
        <v>693</v>
      </c>
      <c r="C21" s="830" t="s">
        <v>827</v>
      </c>
      <c r="D21" s="929"/>
      <c r="E21" s="837" t="s">
        <v>828</v>
      </c>
    </row>
    <row r="22" spans="2:5" ht="17" thickBot="1">
      <c r="B22" s="834" t="s">
        <v>694</v>
      </c>
      <c r="C22" s="830" t="s">
        <v>829</v>
      </c>
      <c r="D22" s="930"/>
      <c r="E22" s="837" t="s">
        <v>830</v>
      </c>
    </row>
    <row r="23" spans="2:5" ht="17" thickBot="1">
      <c r="B23" s="932" t="s">
        <v>695</v>
      </c>
      <c r="C23" s="830" t="s">
        <v>2212</v>
      </c>
      <c r="D23" s="928" t="s">
        <v>832</v>
      </c>
      <c r="E23" s="837" t="s">
        <v>831</v>
      </c>
    </row>
    <row r="24" spans="2:5" ht="17" thickBot="1">
      <c r="B24" s="933"/>
      <c r="C24" s="830" t="s">
        <v>833</v>
      </c>
      <c r="D24" s="929"/>
      <c r="E24" s="837" t="s">
        <v>834</v>
      </c>
    </row>
    <row r="25" spans="2:5" ht="17" thickBot="1">
      <c r="B25" s="933"/>
      <c r="C25" s="830" t="s">
        <v>835</v>
      </c>
      <c r="D25" s="929"/>
      <c r="E25" s="837" t="s">
        <v>836</v>
      </c>
    </row>
    <row r="26" spans="2:5" ht="17" thickBot="1">
      <c r="B26" s="933"/>
      <c r="C26" s="830" t="s">
        <v>837</v>
      </c>
      <c r="D26" s="929"/>
      <c r="E26" s="837" t="s">
        <v>838</v>
      </c>
    </row>
    <row r="27" spans="2:5" ht="17" thickBot="1">
      <c r="B27" s="933"/>
      <c r="C27" s="830" t="s">
        <v>839</v>
      </c>
      <c r="D27" s="929"/>
      <c r="E27" s="837" t="s">
        <v>840</v>
      </c>
    </row>
    <row r="28" spans="2:5" ht="17" thickBot="1">
      <c r="B28" s="933"/>
      <c r="C28" s="830" t="s">
        <v>841</v>
      </c>
      <c r="D28" s="929"/>
      <c r="E28" s="837" t="s">
        <v>842</v>
      </c>
    </row>
    <row r="29" spans="2:5" ht="17" thickBot="1">
      <c r="B29" s="933"/>
      <c r="C29" s="830" t="s">
        <v>843</v>
      </c>
      <c r="D29" s="929"/>
      <c r="E29" s="837" t="s">
        <v>844</v>
      </c>
    </row>
    <row r="30" spans="2:5" ht="17" thickBot="1">
      <c r="B30" s="934"/>
      <c r="C30" s="830" t="s">
        <v>2197</v>
      </c>
      <c r="D30" s="930"/>
      <c r="E30" s="837" t="s">
        <v>845</v>
      </c>
    </row>
    <row r="31" spans="2:5" ht="17" thickBot="1">
      <c r="B31" s="834" t="s">
        <v>696</v>
      </c>
      <c r="C31" s="830" t="s">
        <v>846</v>
      </c>
      <c r="D31" s="928" t="s">
        <v>848</v>
      </c>
      <c r="E31" s="837" t="s">
        <v>847</v>
      </c>
    </row>
    <row r="32" spans="2:5" ht="17" thickBot="1">
      <c r="B32" s="834" t="s">
        <v>697</v>
      </c>
      <c r="C32" s="830" t="s">
        <v>849</v>
      </c>
      <c r="D32" s="929"/>
      <c r="E32" s="837" t="s">
        <v>850</v>
      </c>
    </row>
    <row r="33" spans="2:5" ht="17" thickBot="1">
      <c r="B33" s="834" t="s">
        <v>698</v>
      </c>
      <c r="C33" s="830" t="s">
        <v>851</v>
      </c>
      <c r="D33" s="929"/>
      <c r="E33" s="837" t="s">
        <v>852</v>
      </c>
    </row>
    <row r="34" spans="2:5" ht="17" thickBot="1">
      <c r="B34" s="834" t="s">
        <v>699</v>
      </c>
      <c r="C34" s="830" t="s">
        <v>853</v>
      </c>
      <c r="D34" s="929"/>
      <c r="E34" s="837" t="s">
        <v>854</v>
      </c>
    </row>
    <row r="35" spans="2:5" ht="17" thickBot="1">
      <c r="B35" s="834" t="s">
        <v>700</v>
      </c>
      <c r="C35" s="830" t="s">
        <v>855</v>
      </c>
      <c r="D35" s="929"/>
      <c r="E35" s="837" t="s">
        <v>856</v>
      </c>
    </row>
    <row r="36" spans="2:5" ht="17" thickBot="1">
      <c r="B36" s="834" t="s">
        <v>701</v>
      </c>
      <c r="C36" s="830" t="s">
        <v>857</v>
      </c>
      <c r="D36" s="929"/>
      <c r="E36" s="837" t="s">
        <v>858</v>
      </c>
    </row>
    <row r="37" spans="2:5" ht="17" thickBot="1">
      <c r="B37" s="834" t="s">
        <v>702</v>
      </c>
      <c r="C37" s="830" t="s">
        <v>2202</v>
      </c>
      <c r="D37" s="929"/>
      <c r="E37" s="837" t="s">
        <v>859</v>
      </c>
    </row>
    <row r="38" spans="2:5" ht="17" thickBot="1">
      <c r="B38" s="834" t="s">
        <v>703</v>
      </c>
      <c r="C38" s="830" t="s">
        <v>2203</v>
      </c>
      <c r="D38" s="929"/>
      <c r="E38" s="837" t="s">
        <v>860</v>
      </c>
    </row>
    <row r="39" spans="2:5" ht="17" thickBot="1">
      <c r="B39" s="834" t="s">
        <v>704</v>
      </c>
      <c r="C39" s="830" t="s">
        <v>861</v>
      </c>
      <c r="D39" s="929"/>
      <c r="E39" s="837" t="s">
        <v>862</v>
      </c>
    </row>
    <row r="40" spans="2:5" ht="17" thickBot="1">
      <c r="B40" s="834" t="s">
        <v>705</v>
      </c>
      <c r="C40" s="830" t="s">
        <v>863</v>
      </c>
      <c r="D40" s="929"/>
      <c r="E40" s="837" t="s">
        <v>864</v>
      </c>
    </row>
    <row r="41" spans="2:5" ht="17" thickBot="1">
      <c r="B41" s="834" t="s">
        <v>706</v>
      </c>
      <c r="C41" s="830" t="s">
        <v>865</v>
      </c>
      <c r="D41" s="929"/>
      <c r="E41" s="837" t="s">
        <v>866</v>
      </c>
    </row>
    <row r="42" spans="2:5" ht="17" thickBot="1">
      <c r="B42" s="835" t="s">
        <v>707</v>
      </c>
      <c r="C42" s="831" t="s">
        <v>867</v>
      </c>
      <c r="D42" s="931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</row>
    <row r="2" spans="1: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</row>
    <row r="3" spans="1:5" ht="12.75" customHeight="1">
      <c r="A3" s="935" t="str">
        <f>'Title Page'!$B$34</f>
        <v/>
      </c>
      <c r="B3" s="935"/>
      <c r="C3" s="935"/>
      <c r="D3" s="935"/>
      <c r="E3" s="935"/>
    </row>
    <row r="4" spans="1:5" ht="30" customHeight="1"/>
    <row r="5" spans="1:5" ht="18">
      <c r="B5" s="938" t="s">
        <v>677</v>
      </c>
      <c r="C5" s="938"/>
      <c r="D5" s="938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17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2198</v>
      </c>
      <c r="D9" s="788" t="s">
        <v>601</v>
      </c>
    </row>
    <row r="10" spans="1:5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>
      <c r="B18" s="781" t="s">
        <v>690</v>
      </c>
      <c r="C18" s="782" t="s">
        <v>752</v>
      </c>
      <c r="D18" s="788" t="s">
        <v>610</v>
      </c>
    </row>
    <row r="19" spans="2:4">
      <c r="B19" s="781" t="s">
        <v>691</v>
      </c>
      <c r="C19" s="782" t="s">
        <v>753</v>
      </c>
      <c r="D19" s="788" t="s">
        <v>611</v>
      </c>
    </row>
    <row r="20" spans="2:4">
      <c r="B20" s="781" t="s">
        <v>692</v>
      </c>
      <c r="C20" s="782" t="s">
        <v>781</v>
      </c>
      <c r="D20" s="788" t="s">
        <v>612</v>
      </c>
    </row>
    <row r="21" spans="2:4">
      <c r="B21" s="781" t="s">
        <v>693</v>
      </c>
      <c r="C21" s="782" t="s">
        <v>754</v>
      </c>
      <c r="D21" s="788" t="s">
        <v>613</v>
      </c>
    </row>
    <row r="22" spans="2:4">
      <c r="B22" s="781" t="s">
        <v>694</v>
      </c>
      <c r="C22" s="782" t="s">
        <v>782</v>
      </c>
      <c r="D22" s="788" t="s">
        <v>614</v>
      </c>
    </row>
    <row r="23" spans="2:4">
      <c r="B23" s="781" t="s">
        <v>695</v>
      </c>
      <c r="C23" s="782" t="s">
        <v>755</v>
      </c>
      <c r="D23" s="788" t="s">
        <v>615</v>
      </c>
    </row>
    <row r="24" spans="2:4">
      <c r="B24" s="781" t="s">
        <v>696</v>
      </c>
      <c r="C24" s="782" t="s">
        <v>756</v>
      </c>
      <c r="D24" s="788" t="s">
        <v>616</v>
      </c>
    </row>
    <row r="25" spans="2:4">
      <c r="B25" s="781" t="s">
        <v>697</v>
      </c>
      <c r="C25" s="782" t="s">
        <v>757</v>
      </c>
      <c r="D25" s="788" t="s">
        <v>617</v>
      </c>
    </row>
    <row r="26" spans="2:4">
      <c r="B26" s="781" t="s">
        <v>698</v>
      </c>
      <c r="C26" s="782" t="s">
        <v>758</v>
      </c>
      <c r="D26" s="788" t="s">
        <v>618</v>
      </c>
    </row>
    <row r="27" spans="2:4">
      <c r="B27" s="781" t="s">
        <v>699</v>
      </c>
      <c r="C27" s="782" t="s">
        <v>783</v>
      </c>
      <c r="D27" s="788" t="s">
        <v>619</v>
      </c>
    </row>
    <row r="28" spans="2:4">
      <c r="B28" s="781" t="s">
        <v>700</v>
      </c>
      <c r="C28" s="782" t="s">
        <v>759</v>
      </c>
      <c r="D28" s="788" t="s">
        <v>620</v>
      </c>
    </row>
    <row r="29" spans="2:4">
      <c r="B29" s="781" t="s">
        <v>701</v>
      </c>
      <c r="C29" s="782" t="s">
        <v>760</v>
      </c>
      <c r="D29" s="788" t="s">
        <v>621</v>
      </c>
    </row>
    <row r="30" spans="2:4">
      <c r="B30" s="781" t="s">
        <v>702</v>
      </c>
      <c r="C30" s="782" t="s">
        <v>761</v>
      </c>
      <c r="D30" s="788" t="s">
        <v>622</v>
      </c>
    </row>
    <row r="31" spans="2:4">
      <c r="B31" s="781" t="s">
        <v>703</v>
      </c>
      <c r="C31" s="782" t="s">
        <v>762</v>
      </c>
      <c r="D31" s="788" t="s">
        <v>623</v>
      </c>
    </row>
    <row r="32" spans="2:4">
      <c r="B32" s="781" t="s">
        <v>704</v>
      </c>
      <c r="C32" s="782" t="s">
        <v>763</v>
      </c>
      <c r="D32" s="788" t="s">
        <v>624</v>
      </c>
    </row>
    <row r="33" spans="2:4">
      <c r="B33" s="781" t="s">
        <v>705</v>
      </c>
      <c r="C33" s="782" t="s">
        <v>764</v>
      </c>
      <c r="D33" s="788" t="s">
        <v>625</v>
      </c>
    </row>
    <row r="34" spans="2:4">
      <c r="B34" s="781" t="s">
        <v>706</v>
      </c>
      <c r="C34" s="782" t="s">
        <v>784</v>
      </c>
      <c r="D34" s="788" t="s">
        <v>626</v>
      </c>
    </row>
    <row r="35" spans="2:4">
      <c r="B35" s="781" t="s">
        <v>707</v>
      </c>
      <c r="C35" s="782" t="s">
        <v>765</v>
      </c>
      <c r="D35" s="788" t="s">
        <v>627</v>
      </c>
    </row>
    <row r="36" spans="2:4">
      <c r="B36" s="781" t="s">
        <v>708</v>
      </c>
      <c r="C36" s="782" t="s">
        <v>785</v>
      </c>
      <c r="D36" s="788" t="s">
        <v>628</v>
      </c>
    </row>
    <row r="37" spans="2:4">
      <c r="B37" s="781" t="s">
        <v>709</v>
      </c>
      <c r="C37" s="782" t="s">
        <v>766</v>
      </c>
      <c r="D37" s="788" t="s">
        <v>629</v>
      </c>
    </row>
    <row r="38" spans="2:4">
      <c r="B38" s="781" t="s">
        <v>710</v>
      </c>
      <c r="C38" s="782" t="s">
        <v>767</v>
      </c>
      <c r="D38" s="788" t="s">
        <v>630</v>
      </c>
    </row>
    <row r="39" spans="2:4">
      <c r="B39" s="781" t="s">
        <v>711</v>
      </c>
      <c r="C39" s="782" t="s">
        <v>768</v>
      </c>
      <c r="D39" s="788" t="s">
        <v>631</v>
      </c>
    </row>
    <row r="40" spans="2:4">
      <c r="B40" s="781" t="s">
        <v>712</v>
      </c>
      <c r="C40" s="782" t="s">
        <v>769</v>
      </c>
      <c r="D40" s="788" t="s">
        <v>632</v>
      </c>
    </row>
    <row r="41" spans="2:4">
      <c r="B41" s="781" t="s">
        <v>713</v>
      </c>
      <c r="C41" s="782" t="s">
        <v>770</v>
      </c>
      <c r="D41" s="788" t="s">
        <v>633</v>
      </c>
    </row>
    <row r="42" spans="2:4">
      <c r="B42" s="781" t="s">
        <v>714</v>
      </c>
      <c r="C42" s="782" t="s">
        <v>786</v>
      </c>
      <c r="D42" s="788" t="s">
        <v>634</v>
      </c>
    </row>
    <row r="43" spans="2:4">
      <c r="B43" s="781" t="s">
        <v>715</v>
      </c>
      <c r="C43" s="782" t="s">
        <v>771</v>
      </c>
      <c r="D43" s="788" t="s">
        <v>635</v>
      </c>
    </row>
    <row r="44" spans="2:4">
      <c r="B44" s="781" t="s">
        <v>716</v>
      </c>
      <c r="C44" s="782" t="s">
        <v>772</v>
      </c>
      <c r="D44" s="788" t="s">
        <v>636</v>
      </c>
    </row>
    <row r="45" spans="2:4">
      <c r="B45" s="781" t="s">
        <v>717</v>
      </c>
      <c r="C45" s="782" t="s">
        <v>773</v>
      </c>
      <c r="D45" s="788" t="s">
        <v>637</v>
      </c>
    </row>
    <row r="46" spans="2:4">
      <c r="B46" s="781" t="s">
        <v>718</v>
      </c>
      <c r="C46" s="782" t="s">
        <v>774</v>
      </c>
      <c r="D46" s="788" t="s">
        <v>638</v>
      </c>
    </row>
    <row r="47" spans="2:4">
      <c r="B47" s="781" t="s">
        <v>719</v>
      </c>
      <c r="C47" s="782" t="s">
        <v>787</v>
      </c>
      <c r="D47" s="788" t="s">
        <v>639</v>
      </c>
    </row>
    <row r="48" spans="2:4">
      <c r="B48" s="781" t="s">
        <v>720</v>
      </c>
      <c r="C48" s="782" t="s">
        <v>788</v>
      </c>
      <c r="D48" s="788" t="s">
        <v>640</v>
      </c>
    </row>
    <row r="49" spans="2:4">
      <c r="B49" s="781" t="s">
        <v>721</v>
      </c>
      <c r="C49" s="782" t="s">
        <v>789</v>
      </c>
      <c r="D49" s="788" t="s">
        <v>641</v>
      </c>
    </row>
    <row r="50" spans="2:4">
      <c r="B50" s="781" t="s">
        <v>722</v>
      </c>
      <c r="C50" s="782" t="s">
        <v>776</v>
      </c>
      <c r="D50" s="788" t="s">
        <v>642</v>
      </c>
    </row>
    <row r="51" spans="2:4">
      <c r="B51" s="781" t="s">
        <v>723</v>
      </c>
      <c r="C51" s="782" t="s">
        <v>775</v>
      </c>
      <c r="D51" s="788" t="s">
        <v>643</v>
      </c>
    </row>
    <row r="52" spans="2:4">
      <c r="B52" s="781" t="s">
        <v>724</v>
      </c>
      <c r="C52" s="782" t="s">
        <v>777</v>
      </c>
      <c r="D52" s="788" t="s">
        <v>644</v>
      </c>
    </row>
    <row r="53" spans="2:4">
      <c r="B53" s="781" t="s">
        <v>725</v>
      </c>
      <c r="C53" s="782" t="s">
        <v>751</v>
      </c>
      <c r="D53" s="788" t="s">
        <v>645</v>
      </c>
    </row>
    <row r="54" spans="2:4">
      <c r="B54" s="781" t="s">
        <v>726</v>
      </c>
      <c r="C54" s="782" t="s">
        <v>745</v>
      </c>
      <c r="D54" s="788" t="s">
        <v>646</v>
      </c>
    </row>
    <row r="55" spans="2:4">
      <c r="B55" s="781" t="s">
        <v>727</v>
      </c>
      <c r="C55" s="782" t="s">
        <v>746</v>
      </c>
      <c r="D55" s="788" t="s">
        <v>647</v>
      </c>
    </row>
    <row r="56" spans="2:4">
      <c r="B56" s="781" t="s">
        <v>728</v>
      </c>
      <c r="C56" s="782" t="s">
        <v>747</v>
      </c>
      <c r="D56" s="788" t="s">
        <v>648</v>
      </c>
    </row>
    <row r="57" spans="2:4">
      <c r="B57" s="781" t="s">
        <v>729</v>
      </c>
      <c r="C57" s="782" t="s">
        <v>748</v>
      </c>
      <c r="D57" s="788" t="s">
        <v>649</v>
      </c>
    </row>
    <row r="58" spans="2:4">
      <c r="B58" s="781" t="s">
        <v>730</v>
      </c>
      <c r="C58" s="782" t="s">
        <v>749</v>
      </c>
      <c r="D58" s="788" t="s">
        <v>650</v>
      </c>
    </row>
    <row r="59" spans="2:4" ht="17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161" colorId="22" zoomScaleNormal="100" workbookViewId="0">
      <selection activeCell="Z181" sqref="Z181"/>
    </sheetView>
  </sheetViews>
  <sheetFormatPr baseColWidth="10" defaultColWidth="9.7109375" defaultRowHeight="16"/>
  <cols>
    <col min="1" max="1" width="0.85546875" style="385" customWidth="1"/>
    <col min="2" max="2" width="10.7109375" style="385" customWidth="1"/>
    <col min="3" max="3" width="6.85546875" style="385" bestFit="1" customWidth="1"/>
    <col min="4" max="4" width="6.85546875" style="385" customWidth="1"/>
    <col min="5" max="7" width="8" style="385" customWidth="1"/>
    <col min="8" max="8" width="7" style="385" customWidth="1"/>
    <col min="9" max="9" width="2.42578125" style="385" customWidth="1"/>
    <col min="10" max="12" width="6.85546875" style="385" customWidth="1"/>
    <col min="13" max="13" width="7.140625" style="385" customWidth="1"/>
    <col min="14" max="14" width="0.85546875" style="385" customWidth="1"/>
    <col min="15" max="15" width="9.85546875" style="616" customWidth="1"/>
    <col min="16" max="17" width="6.85546875" style="385" customWidth="1"/>
    <col min="18" max="18" width="24.85546875" style="385" bestFit="1" customWidth="1"/>
    <col min="19" max="16384" width="9.7109375" style="385"/>
  </cols>
  <sheetData>
    <row r="1" spans="2:15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15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15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39" t="s">
        <v>23</v>
      </c>
      <c r="K8" s="940"/>
      <c r="L8" s="940"/>
      <c r="M8" s="941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OpenSimula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US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>
        <f>A!H140</f>
        <v>34940.384111248197</v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>
        <f>A!H141</f>
        <v>39301.513234821497</v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>
        <f>A!H142</f>
        <v>39323.093960121798</v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>
        <f>A!H143</f>
        <v>40192.132362692399</v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>
        <f>A!H144</f>
        <v>39870.575926391102</v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>
        <f>A!H145</f>
        <v>31265.4129421703</v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>
        <f>A!H146</f>
        <v>55172.063523794699</v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>
        <f>A!H147</f>
        <v>31055.435272312199</v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>
        <f>A!H148</f>
        <v>31785.481142320401</v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>
        <f>A!H149</f>
        <v>32992.030727429199</v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>
        <f>A!H150</f>
        <v>31763.831472655998</v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>
        <f>A!H151</f>
        <v>33323.773247748402</v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>
        <f>A!H152</f>
        <v>23440.893047090802</v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>
        <f>A!H153</f>
        <v>17895.077988610799</v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>
        <f>A!H154</f>
        <v>35506.529705957902</v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>
        <f>A!H155</f>
        <v>26569.930368606099</v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>
        <f>A!H156</f>
        <v>24976.552418387899</v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>
        <f>A!H157</f>
        <v>21346.184340918699</v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>
        <f>A!H158</f>
        <v>17854.2225591795</v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>
        <f>A!H159</f>
        <v>20821.811126891</v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>
        <f>A!H160</f>
        <v>16305.5744359375</v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39" t="s">
        <v>23</v>
      </c>
      <c r="K32" s="940"/>
      <c r="L32" s="940"/>
      <c r="M32" s="941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OpenSimula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US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>
        <f>A!H170</f>
        <v>21739.790348300299</v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>
        <f>A!H171</f>
        <v>25738.271891323799</v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>
        <f>A!H172</f>
        <v>25776.677005042598</v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>
        <f>A!H173</f>
        <v>26611.0219535955</v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>
        <f>A!H174</f>
        <v>26294.1550520194</v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>
        <f>A!H175</f>
        <v>18451.784928703</v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>
        <f>A!H176</f>
        <v>40005.588283505298</v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>
        <f>A!H177</f>
        <v>18295.2919671571</v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>
        <f>A!H178</f>
        <v>18929.800799870001</v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>
        <f>A!H179</f>
        <v>20009.978940660501</v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>
        <f>A!H180</f>
        <v>18910.475772805999</v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>
        <f>A!H181</f>
        <v>20305.147231238599</v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>
        <f>A!H182</f>
        <v>18744.180029754902</v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>
        <f>A!H183</f>
        <v>14360.2778325254</v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>
        <f>A!H184</f>
        <v>28464.779999892598</v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>
        <f>A!H185</f>
        <v>20768.125557212701</v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>
        <f>A!H186</f>
        <v>19740.607957001601</v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>
        <f>A!H187</f>
        <v>17376.669635947601</v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>
        <f>A!H188</f>
        <v>14150.495028974599</v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>
        <f>A!H189</f>
        <v>16134.686224422499</v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>
        <f>A!H190</f>
        <v>13150.080111166901</v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39" t="s">
        <v>23</v>
      </c>
      <c r="K58" s="940"/>
      <c r="L58" s="940"/>
      <c r="M58" s="941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OpenSimula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US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>
        <f>A!H230</f>
        <v>10879.92</v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>
        <f>A!H231</f>
        <v>10879.92</v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>
        <f>A!H232</f>
        <v>10879.92</v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>
        <f>A!H233</f>
        <v>10879.92</v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>
        <f>A!H234</f>
        <v>10879.92</v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>
        <f>A!H235</f>
        <v>10879.92</v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>
        <f>A!H236</f>
        <v>10879.92</v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>
        <f>A!H237</f>
        <v>10879.92</v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>
        <f>A!H238</f>
        <v>10879.92</v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>
        <f>A!H239</f>
        <v>10879.92</v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>
        <f>A!H240</f>
        <v>10879.92</v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>
        <f>A!H241</f>
        <v>10879.92</v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>
        <f>A!H242</f>
        <v>2685.68948781361</v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>
        <f>A!H243</f>
        <v>2021.28075223667</v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>
        <f>A!H244</f>
        <v>4026.6358816450602</v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>
        <f>A!H245</f>
        <v>3317.6066186697199</v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>
        <f>A!H246</f>
        <v>2994.03454007449</v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>
        <f>A!H247</f>
        <v>2269.86061858839</v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>
        <f>A!H248</f>
        <v>2117.8773446198902</v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>
        <f>A!H249</f>
        <v>2680.2067812457999</v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>
        <f>A!H250</f>
        <v>1804.3848763191099</v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39" t="s">
        <v>23</v>
      </c>
      <c r="K82" s="940"/>
      <c r="L82" s="940"/>
      <c r="M82" s="941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OpenSimula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US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>
        <f>A!H200</f>
        <v>2320.6737629478998</v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>
        <f>A!H201</f>
        <v>2683.3213434976601</v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>
        <f>A!H202</f>
        <v>2666.4969550791302</v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>
        <f>A!H203</f>
        <v>2701.1904090968801</v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>
        <f>A!H204</f>
        <v>2696.5008743716999</v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>
        <f>A!H205</f>
        <v>1933.7080134673899</v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>
        <f>A!H206</f>
        <v>4286.55524028932</v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>
        <f>A!H207</f>
        <v>1880.22330515505</v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>
        <f>A!H208</f>
        <v>1975.76034245036</v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>
        <f>A!H209</f>
        <v>2102.1317867686798</v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>
        <f>A!H210</f>
        <v>1973.43569985002</v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>
        <f>A!H211</f>
        <v>2138.7060165098101</v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>
        <f>A!H212</f>
        <v>2011.0235295222701</v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>
        <f>A!H213</f>
        <v>1513.51940384871</v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>
        <f>A!H214</f>
        <v>3015.1138244202202</v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>
        <f>A!H215</f>
        <v>2484.1981927236998</v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>
        <f>A!H216</f>
        <v>2241.9099213118102</v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>
        <f>A!H217</f>
        <v>1699.6540863826101</v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>
        <f>A!H218</f>
        <v>1585.8501855849399</v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>
        <f>A!H219</f>
        <v>2006.9181212226999</v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>
        <f>A!H220</f>
        <v>1351.1094484515099</v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39" t="s">
        <v>23</v>
      </c>
      <c r="K110" s="940"/>
      <c r="L110" s="940"/>
      <c r="M110" s="941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OpenSimula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US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>
        <f>A!H470</f>
        <v>19.914452054794499</v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>
        <f>A!H471</f>
        <v>1.16046665798462E-2</v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>
        <f>A!T1170</f>
        <v>35</v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>
        <f>A!T1171</f>
        <v>2.2269339431007899E-2</v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39" t="s">
        <v>23</v>
      </c>
      <c r="K121" s="940"/>
      <c r="L121" s="940"/>
      <c r="M121" s="941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OpenSimula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US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>
        <f>A!H260</f>
        <v>77806.779070662305</v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>
        <f>A!H261</f>
        <v>96548.358957450706</v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>
        <f>A!H262</f>
        <v>96985.429458264902</v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>
        <f>A!H263</f>
        <v>102155.32020595099</v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>
        <f>A!H264</f>
        <v>99911.547881136707</v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>
        <f>A!H265</f>
        <v>65985.537501179206</v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>
        <f>A!H266</f>
        <v>163024.58556417099</v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>
        <f>A!H267</f>
        <v>65442.192732750198</v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>
        <f>A!H268</f>
        <v>67016.399697838497</v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>
        <f>A!H269</f>
        <v>71031.085241377805</v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>
        <f>A!H270</f>
        <v>66927.892166828504</v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>
        <f>A!H271</f>
        <v>72237.205799358097</v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>
        <f>A!H272</f>
        <v>66670.014581720199</v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>
        <f>A!H273</f>
        <v>49877.555398659199</v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>
        <f>A!H274</f>
        <v>112280.14158521499</v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>
        <f>A!H275</f>
        <v>67414.199174805995</v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>
        <f>A!H276</f>
        <v>67032.162897264905</v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>
        <f>A!H277</f>
        <v>66135.057464407306</v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>
        <f>A!H278</f>
        <v>47506.911797144501</v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>
        <f>A!H279</f>
        <v>48165.3075342066</v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>
        <f>A!H280</f>
        <v>47105.162359463997</v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39" t="s">
        <v>23</v>
      </c>
      <c r="K145" s="940"/>
      <c r="L145" s="940"/>
      <c r="M145" s="941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OpenSimula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US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>
        <f>A!H290</f>
        <v>55339.242584780302</v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>
        <f>A!H291</f>
        <v>55334.790343322697</v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>
        <f>A!H292</f>
        <v>62399.921050383899</v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>
        <f>A!H293</f>
        <v>63479.316514915299</v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>
        <f>A!H294</f>
        <v>63024.3216658249</v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>
        <f>A!H295</f>
        <v>48194.311489179498</v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>
        <f>A!H296</f>
        <v>135032.91502341401</v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>
        <f>A!H297</f>
        <v>40600.608526106698</v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>
        <f>A!H298</f>
        <v>46987.148154511</v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>
        <f>A!H299</f>
        <v>49914.560692813197</v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>
        <f>A!H300</f>
        <v>46822.004196610702</v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>
        <f>A!H301</f>
        <v>50622.695373757801</v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>
        <f>A!H302</f>
        <v>48061.1242405054</v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>
        <f>A!H303</f>
        <v>35964.596422377501</v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>
        <f>A!H304</f>
        <v>80918.052836173607</v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>
        <f>A!H305</f>
        <v>48811.097620670698</v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>
        <f>A!H306</f>
        <v>48425.650184241298</v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>
        <f>A!H307</f>
        <v>47539.399570615598</v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>
        <f>A!H308</f>
        <v>47506.639079686203</v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>
        <f>A!H309</f>
        <v>48163.432911598</v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>
        <f>A!H310</f>
        <v>47105.162359463997</v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39" t="s">
        <v>23</v>
      </c>
      <c r="K171" s="940"/>
      <c r="L171" s="940"/>
      <c r="M171" s="941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OpenSimula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US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>
        <f>A!H320</f>
        <v>22467.536485881901</v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>
        <f>A!H321</f>
        <v>41213.568614128002</v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>
        <f>A!H322</f>
        <v>34585.508407880901</v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>
        <f>A!H323</f>
        <v>38676.003691036298</v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>
        <f>A!H324</f>
        <v>36887.226215311799</v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>
        <f>A!H325</f>
        <v>17791.226011999599</v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>
        <f>A!H326</f>
        <v>27991.670540757401</v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>
        <f>A!H327</f>
        <v>24841.584206643402</v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>
        <f>A!H328</f>
        <v>20029.251543327398</v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>
        <f>A!H329</f>
        <v>21116.524548564601</v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>
        <f>A!H330</f>
        <v>20105.887970217798</v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>
        <f>A!H331</f>
        <v>21614.510425600201</v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>
        <f>A!H332</f>
        <v>18608.890341214799</v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>
        <f>A!H333</f>
        <v>13912.9589762817</v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>
        <f>A!H334</f>
        <v>31362.088749041701</v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>
        <f>A!H335</f>
        <v>18603.101554135301</v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>
        <f>A!H336</f>
        <v>18606.512713023501</v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>
        <f>A!H337</f>
        <v>18595.6578937917</v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>
        <f>A!H338</f>
        <v>0.27271745833049499</v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>
        <f>A!H339</f>
        <v>1.87462260855435</v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>
        <f>A!H340</f>
        <v>0</v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39" t="s">
        <v>23</v>
      </c>
      <c r="K197" s="940"/>
      <c r="L197" s="940"/>
      <c r="M197" s="941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OpenSimula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US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>
        <f>A!H350</f>
        <v>3.2338020875618798</v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>
        <f>A!H351</f>
        <v>3.39700727400326</v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>
        <f>A!H352</f>
        <v>3.4097963045277999</v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>
        <f>A!H353</f>
        <v>3.4850771051308</v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>
        <f>A!H354</f>
        <v>3.4463362310538099</v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>
        <f>A!H355</f>
        <v>3.23688702001796</v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>
        <f>A!H356</f>
        <v>3.6806659735623599</v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>
        <f>A!H357</f>
        <v>3.2436441820427402</v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>
        <f>A!H358</f>
        <v>3.2056733249878202</v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>
        <f>A!H359</f>
        <v>3.2123159166920399</v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>
        <f>A!H360</f>
        <v>3.2047584694303701</v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>
        <f>A!H361</f>
        <v>3.21857414597936</v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>
        <f>A!H362</f>
        <v>3.2122072130639201</v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3.1616336680596278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3.1616336680596278</v>
      </c>
      <c r="L213" s="843">
        <f t="shared" si="30"/>
        <v>3.1484799319399328</v>
      </c>
      <c r="M213" s="640">
        <f t="shared" si="31"/>
        <v>9.2847820658148068E-3</v>
      </c>
      <c r="O213" s="685">
        <f>A!H363</f>
        <v>3.1421313159000599</v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>
        <f>A!H364</f>
        <v>3.56672554907087</v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>
        <f>A!H365</f>
        <v>2.8992456796921302</v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>
        <f>A!H366</f>
        <v>3.0493396283505101</v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>
        <f>A!H367</f>
        <v>3.4668659657411398</v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>
        <f>A!H368</f>
        <v>3.0189291826916702</v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>
        <f>A!H369</f>
        <v>2.6549640603185298</v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>
        <f>A!H370</f>
        <v>3.2483653955285101</v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39" t="s">
        <v>23</v>
      </c>
      <c r="K221" s="940"/>
      <c r="L221" s="940"/>
      <c r="M221" s="941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OpenSimula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US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>
        <f>A!H380</f>
        <v>24.118553060069399</v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>
        <f>A!H381</f>
        <v>24.125199231606398</v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>
        <f>A!H382</f>
        <v>24.3513418929492</v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>
        <f>A!H383</f>
        <v>24.296557872694901</v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>
        <f>A!H384</f>
        <v>24.319655337782901</v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>
        <f>A!H385</f>
        <v>26.515469380152201</v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>
        <f>A!H386</f>
        <v>25.488966063340602</v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>
        <f>A!H387</f>
        <v>24.1281726447803</v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>
        <f>A!H388</f>
        <v>24.1063293510074</v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>
        <f>A!H389</f>
        <v>24.106329351004</v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>
        <f>A!H390</f>
        <v>24.106329351007499</v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>
        <f>A!H391</f>
        <v>24.106967748745902</v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>
        <f>A!H392</f>
        <v>20.087939724355799</v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>
        <f>A!H393</f>
        <v>24.9033469896508</v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>
        <f>A!H394</f>
        <v>25.445469536082602</v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>
        <f>A!H395</f>
        <v>13.4414517732117</v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>
        <f>A!H396</f>
        <v>16.805299871977301</v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>
        <f>A!H397</f>
        <v>26.662655289281901</v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>
        <f>A!H398</f>
        <v>20.030164800301598</v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>
        <f>A!H399</f>
        <v>13.3626205657278</v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>
        <f>A!H400</f>
        <v>26.618339588553798</v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39" t="s">
        <v>23</v>
      </c>
      <c r="K247" s="940"/>
      <c r="L247" s="940"/>
      <c r="M247" s="941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OpenSimula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US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>
        <f>A!H410</f>
        <v>9.1766795767805696E-3</v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>
        <f>A!H411</f>
        <v>1.12827296664326E-2</v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>
        <f>A!H412</f>
        <v>1.00564010438843E-2</v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>
        <f>A!H413</f>
        <v>9.8590152274369101E-3</v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>
        <f>A!H414</f>
        <v>9.8965531186743002E-3</v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>
        <f>A!H415</f>
        <v>9.81146633756751E-3</v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>
        <f>A!H416</f>
        <v>8.4441689541232302E-3</v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>
        <f>A!H417</f>
        <v>1.0011940206112501E-2</v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>
        <f>A!H418</f>
        <v>9.4805536798524305E-3</v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>
        <f>A!H419</f>
        <v>9.3462397332262498E-3</v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>
        <f>A!H420</f>
        <v>9.4739493056876008E-3</v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>
        <f>A!H421</f>
        <v>9.2653868984514196E-3</v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>
        <f>A!H422</f>
        <v>9.5912167566023897E-3</v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>
        <f>A!H423</f>
        <v>1.11147907681428E-2</v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>
        <f>A!H424</f>
        <v>1.14295026761037E-2</v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>
        <f>A!H425</f>
        <v>6.5773971782310701E-3</v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>
        <f>A!H426</f>
        <v>7.8401312536290693E-3</v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>
        <f>A!H427</f>
        <v>1.26630260180478E-2</v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>
        <f>A!H428</f>
        <v>5.2336580792897002E-3</v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>
        <f>A!H429</f>
        <v>3.1173658039105601E-3</v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>
        <f>A!H430</f>
        <v>5.6837212733575303E-3</v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39" t="s">
        <v>23</v>
      </c>
      <c r="K271" s="940"/>
      <c r="L271" s="940"/>
      <c r="M271" s="941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OpenSimula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US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>
        <f>A!H440</f>
        <v>47.812195066614599</v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>
        <f>A!H441</f>
        <v>58.351622792073599</v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>
        <f>A!H442</f>
        <v>51.172700524981799</v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>
        <f>A!H443</f>
        <v>50.438039135057601</v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>
        <f>A!H444</f>
        <v>50.513585866004</v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>
        <f>A!H445</f>
        <v>43.838980699657299</v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>
        <f>A!H446</f>
        <v>40.411830047092202</v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>
        <f>A!H447</f>
        <v>51.902977928197103</v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>
        <f>A!H448</f>
        <v>49.343749271234898</v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>
        <f>A!H449</f>
        <v>48.679846004451598</v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>
        <f>A!H450</f>
        <v>49.3113603876685</v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>
        <f>A!H451</f>
        <v>48.276965776888602</v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>
        <f>A!H452</f>
        <v>65.375324017956203</v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>
        <f>A!H453</f>
        <v>56.431825524107303</v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>
        <f>A!H454</f>
        <v>56.163534343855297</v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>
        <f>A!H455</f>
        <v>69.007392722842894</v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>
        <f>A!H456</f>
        <v>66.530888343398203</v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>
        <f>A!H457</f>
        <v>57.890418235957704</v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>
        <f>A!H458</f>
        <v>40.917120552558899</v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>
        <f>A!H459</f>
        <v>35.028473502042601</v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>
        <f>A!H460</f>
        <v>35.173139789467498</v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39" t="s">
        <v>23</v>
      </c>
      <c r="K297" s="940"/>
      <c r="L297" s="940"/>
      <c r="M297" s="941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OpenSimula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US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>
        <f>A!H830</f>
        <v>4014.9185391555602</v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>
        <f>A!H831</f>
        <v>5233.6846906368701</v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>
        <f>IF(AND(ISNUMBER(O302),ISNUMBER(O301)),O302-O301,"")</f>
        <v>1218.7661514813099</v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>
        <f>A!H839</f>
        <v>3117.2330813119002</v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>
        <f>A!H840</f>
        <v>3949.9084232218001</v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>
        <f>IF(AND(ISNUMBER(O305),ISNUMBER(O304)),O305-O304,"")</f>
        <v>832.6753419099</v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>
        <f>A!H850</f>
        <v>3107.2332795105899</v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>
        <f>A!H851</f>
        <v>4241.2883513342003</v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>
        <f>IF(AND(ISNUMBER(O309),ISNUMBER(O308)),O309-O308,"")</f>
        <v>1134.0550718236104</v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>
        <f>A!H859</f>
        <v>2391.76647696598</v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>
        <f>A!H860</f>
        <v>3172.9349672550902</v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>
        <f>IF(AND(ISNUMBER(O312),ISNUMBER(O311)),O312-O311,"")</f>
        <v>781.1684902891102</v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>
        <f>A!H870</f>
        <v>388.64976587008101</v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>
        <f>A!H871</f>
        <v>424.92108450804898</v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>
        <f>IF(AND(ISNUMBER(O316),ISNUMBER(O315)),O316-O315,"")</f>
        <v>36.271318637967966</v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>
        <f>A!H879</f>
        <v>310.62796594922099</v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>
        <f>A!H880</f>
        <v>332.68200462662901</v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>
        <f>IF(AND(ISNUMBER(O319),ISNUMBER(O318)),O319-O318,"")</f>
        <v>22.054038677408016</v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>
        <f>A!H890</f>
        <v>519.03549377488196</v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>
        <f>A!H891</f>
        <v>567.47525479462001</v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>
        <f>IF(AND(ISNUMBER(O323),ISNUMBER(O322)),O323-O322,"")</f>
        <v>48.439761019738057</v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>
        <f>A!H899</f>
        <v>414.83863839670198</v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>
        <f>A!H900</f>
        <v>444.29145134007899</v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>
        <f>IF(AND(ISNUMBER(O326),ISNUMBER(O325)),O326-O325,"")</f>
        <v>29.452812943377012</v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>
        <f>A!H910</f>
        <v>13618.8202236079</v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>
        <f>A!H911</f>
        <v>13691.652241055101</v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>
        <f>IF(AND(ISNUMBER(O330),ISNUMBER(O329)),O330-O329,"")</f>
        <v>72.832017447200997</v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>
        <f>A!H919</f>
        <v>9707.6514104257694</v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>
        <f>A!H920</f>
        <v>9756.4572264533999</v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>
        <f>IF(AND(ISNUMBER(O333),ISNUMBER(O332)),O333-O332,"")</f>
        <v>48.805816027630499</v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>
        <f>A!H930</f>
        <v>9808.5214265295399</v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>
        <f>A!H931</f>
        <v>9877.6873312691096</v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>
        <f>IF(AND(ISNUMBER(O337),ISNUMBER(O336)),O337-O336,"")</f>
        <v>69.165904739569669</v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>
        <f>A!H939</f>
        <v>9707.6514104257694</v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>
        <f>A!H940</f>
        <v>9756.4572264533999</v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>
        <f>IF(AND(ISNUMBER(O340),ISNUMBER(O339)),O340-O339,"")</f>
        <v>48.805816027630499</v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>
        <f>A!H950</f>
        <v>3810.2987970784202</v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>
        <f>A!H951</f>
        <v>3813.9649097860402</v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>
        <f>IF(AND(ISNUMBER(O344),ISNUMBER(O343)),O344-O343,"")</f>
        <v>3.6661127076199591</v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>
        <f>A!H959</f>
        <v>0</v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>
        <f>A!H960</f>
        <v>0</v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>
        <f>IF(AND(ISNUMBER(O347),ISNUMBER(O346)),O347-O346,"")</f>
        <v>0</v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2204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39" t="s">
        <v>23</v>
      </c>
      <c r="K351" s="940"/>
      <c r="L351" s="940"/>
      <c r="M351" s="941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OpenSimula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US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>
        <f>A!H970</f>
        <v>1.07884641010814E-2</v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>
        <f>A!H971</f>
        <v>1.1240498230355301E-2</v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>
        <f>IF(AND(ISNUMBER(O356),ISNUMBER(O355)),O356-O355,"")</f>
        <v>4.5203412927390108E-4</v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>
        <f>A!H979</f>
        <v>5.0768514169897E-3</v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>
        <f>A!H980</f>
        <v>5.0768514169897E-3</v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>
        <f>IF(AND(ISNUMBER(O359),ISNUMBER(O358)),O359-O358,"")</f>
        <v>0</v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>
        <f>A!H990</f>
        <v>3.8956738674662801</v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>
        <f>A!H991</f>
        <v>2.9342129686435299</v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>
        <f>IF(AND(ISNUMBER(O363),ISNUMBER(O362)),O363-O362,"")</f>
        <v>-0.96146089882275021</v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>
        <f>A!H999</f>
        <v>3.5922407389032598</v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>
        <f>A!H1000</f>
        <v>2.7830927636159801</v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>
        <f>IF(AND(ISNUMBER(O366),ISNUMBER(O365)),O366-O365,"")</f>
        <v>-0.80914797528727966</v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>
        <f>A!H1010</f>
        <v>16.883333333333301</v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>
        <f>A!H1011</f>
        <v>29.516666666666602</v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>
        <f>IF(AND(ISNUMBER(O370),ISNUMBER(O369)),O370-O369,"")</f>
        <v>12.633333333333301</v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>
        <f>A!H1019</f>
        <v>16.883333333333301</v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>
        <f>A!H1020</f>
        <v>29.516666666666602</v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>
        <f>IF(AND(ISNUMBER(O373),ISNUMBER(O372)),O373-O372,"")</f>
        <v>12.633333333333301</v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>
        <f>A!H1030</f>
        <v>24.875034170218001</v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>
        <f>A!H1031</f>
        <v>24.914141817476398</v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>
        <f>IF(AND(ISNUMBER(O377),ISNUMBER(O376)),O377-O376,"")</f>
        <v>3.9107647258397549E-2</v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>
        <f>A!H1039</f>
        <v>24.7814112177292</v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>
        <f>A!H1040</f>
        <v>24.803612850305701</v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>
        <f>IF(AND(ISNUMBER(O380),ISNUMBER(O379)),O380-O379,"")</f>
        <v>2.220163257650043E-2</v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0" customWidth="1"/>
    <col min="28" max="28" width="3.7109375" style="42" customWidth="1"/>
  </cols>
  <sheetData>
    <row r="1" spans="2:28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09"/>
    </row>
    <row r="2" spans="2:28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09"/>
    </row>
    <row r="3" spans="2:28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2" t="s">
        <v>23</v>
      </c>
      <c r="V8" s="943"/>
      <c r="W8" s="943"/>
      <c r="X8" s="944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OpenSimula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US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>
        <f>A!T1050</f>
        <v>11803.3654958278</v>
      </c>
      <c r="AA11" s="913">
        <f>A!U1050</f>
        <v>45858</v>
      </c>
      <c r="AB11" s="601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>
        <f>A!T1051</f>
        <v>12647.543491814</v>
      </c>
      <c r="AA12" s="913">
        <f>A!U1051</f>
        <v>45858</v>
      </c>
      <c r="AB12" s="601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>
        <f>A!T1052</f>
        <v>13095.466410766499</v>
      </c>
      <c r="AA13" s="913">
        <f>A!U1052</f>
        <v>45858</v>
      </c>
      <c r="AB13" s="601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>
        <f>A!T1053</f>
        <v>13428.331444724799</v>
      </c>
      <c r="AA14" s="913">
        <f>A!U1053</f>
        <v>45858</v>
      </c>
      <c r="AB14" s="601">
        <f>A!V1053</f>
        <v>15</v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>
        <f>A!T1054</f>
        <v>13255.0548071183</v>
      </c>
      <c r="AA15" s="913">
        <f>A!U1054</f>
        <v>45858</v>
      </c>
      <c r="AB15" s="601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>
        <f>A!T1055</f>
        <v>11803.3669861733</v>
      </c>
      <c r="AA16" s="913">
        <f>A!U1055</f>
        <v>45858</v>
      </c>
      <c r="AB16" s="601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>
        <f>A!T1056</f>
        <v>12914.5684062237</v>
      </c>
      <c r="AA17" s="913">
        <f>A!U1056</f>
        <v>45858</v>
      </c>
      <c r="AB17" s="601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>
        <f>A!T1057</f>
        <v>12109.718467660299</v>
      </c>
      <c r="AA18" s="913">
        <f>A!U1057</f>
        <v>45917</v>
      </c>
      <c r="AB18" s="601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>
        <f>A!T1058</f>
        <v>11811.402684529099</v>
      </c>
      <c r="AA19" s="913">
        <f>A!U1058</f>
        <v>45858</v>
      </c>
      <c r="AB19" s="601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>
        <f>A!T1059</f>
        <v>11811.402684529099</v>
      </c>
      <c r="AA20" s="913">
        <f>A!U1059</f>
        <v>45858</v>
      </c>
      <c r="AB20" s="601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>
        <f>A!T1060</f>
        <v>11811.402684529099</v>
      </c>
      <c r="AA21" s="913">
        <f>A!U1060</f>
        <v>45858</v>
      </c>
      <c r="AB21" s="601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>
        <f>A!T1061</f>
        <v>11815.7153620506</v>
      </c>
      <c r="AA22" s="913">
        <f>A!U1061</f>
        <v>45858</v>
      </c>
      <c r="AB22" s="601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>
        <f>A!T1062</f>
        <v>10438.884792963199</v>
      </c>
      <c r="AA23" s="913">
        <f>A!U1062</f>
        <v>45858</v>
      </c>
      <c r="AB23" s="601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>
        <f>A!T1063</f>
        <v>11480.928624951501</v>
      </c>
      <c r="AA24" s="913">
        <f>A!U1063</f>
        <v>45858</v>
      </c>
      <c r="AB24" s="601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>
        <f>A!T1064</f>
        <v>11187.7867268225</v>
      </c>
      <c r="AA25" s="913">
        <f>A!U1064</f>
        <v>45858</v>
      </c>
      <c r="AB25" s="601">
        <f>A!V1064</f>
        <v>15</v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>
        <f>A!T1065</f>
        <v>10962.213384799101</v>
      </c>
      <c r="AA26" s="913">
        <f>A!U1065</f>
        <v>45858</v>
      </c>
      <c r="AB26" s="601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>
        <f>A!T1066</f>
        <v>9703.3770243538202</v>
      </c>
      <c r="AA27" s="913">
        <f>A!U1066</f>
        <v>45858</v>
      </c>
      <c r="AB27" s="601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>
        <f>A!T1067</f>
        <v>7942.9059182444998</v>
      </c>
      <c r="AA28" s="913">
        <f>A!U1067</f>
        <v>45858</v>
      </c>
      <c r="AB28" s="601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>
        <f>A!T1068</f>
        <v>9098.3064153140404</v>
      </c>
      <c r="AA29" s="913">
        <f>A!U1068</f>
        <v>45858</v>
      </c>
      <c r="AB29" s="601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>
        <f>A!T1069</f>
        <v>7419.6797249535002</v>
      </c>
      <c r="AA30" s="914">
        <f>A!U1069</f>
        <v>45858</v>
      </c>
      <c r="AB30" s="603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2" t="s">
        <v>23</v>
      </c>
      <c r="V31" s="943"/>
      <c r="W31" s="943"/>
      <c r="X31" s="944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OpenSimula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US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>
        <f>A!T1140</f>
        <v>32091.679870349501</v>
      </c>
      <c r="AA34" s="913">
        <f>A!U1140</f>
        <v>45858</v>
      </c>
      <c r="AB34" s="601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>
        <f>A!T1141</f>
        <v>37115.809192425702</v>
      </c>
      <c r="AA35" s="913">
        <f>A!U1141</f>
        <v>45903</v>
      </c>
      <c r="AB35" s="601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>
        <f>A!T1142</f>
        <v>40082.280552317301</v>
      </c>
      <c r="AA36" s="913">
        <f>A!U1142</f>
        <v>45903</v>
      </c>
      <c r="AB36" s="601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>
        <f>A!T1143</f>
        <v>43643.481134090202</v>
      </c>
      <c r="AA37" s="913">
        <f>A!U1143</f>
        <v>45932</v>
      </c>
      <c r="AB37" s="601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>
        <f>A!T1144</f>
        <v>41645.004540191898</v>
      </c>
      <c r="AA38" s="913">
        <f>A!U1144</f>
        <v>45932</v>
      </c>
      <c r="AB38" s="601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>
        <f>A!T1145</f>
        <v>32091.6863072448</v>
      </c>
      <c r="AA39" s="913">
        <f>A!U1145</f>
        <v>45858</v>
      </c>
      <c r="AB39" s="601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>
        <f>A!T1146</f>
        <v>38701.353884115902</v>
      </c>
      <c r="AA40" s="913">
        <f>A!U1146</f>
        <v>45932</v>
      </c>
      <c r="AB40" s="601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>
        <f>A!T1147</f>
        <v>42045.692883140502</v>
      </c>
      <c r="AA41" s="913">
        <f>A!U1147</f>
        <v>45918</v>
      </c>
      <c r="AB41" s="601">
        <f>A!V1147</f>
        <v>15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>
        <f>A!T1148</f>
        <v>32125.177893295298</v>
      </c>
      <c r="AA42" s="913">
        <f>A!U1148</f>
        <v>45858</v>
      </c>
      <c r="AB42" s="601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>
        <f>A!T1149</f>
        <v>32125.177893295298</v>
      </c>
      <c r="AA43" s="913">
        <f>A!U1149</f>
        <v>45858</v>
      </c>
      <c r="AB43" s="601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>
        <f>A!T1150</f>
        <v>32125.177893295298</v>
      </c>
      <c r="AA44" s="913">
        <f>A!U1150</f>
        <v>45858</v>
      </c>
      <c r="AB44" s="601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>
        <f>A!T1151</f>
        <v>32136.808695593401</v>
      </c>
      <c r="AA45" s="913">
        <f>A!U1151</f>
        <v>45858</v>
      </c>
      <c r="AB45" s="601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>
        <f>A!T1152</f>
        <v>27470.143938128102</v>
      </c>
      <c r="AA46" s="913">
        <f>A!U1152</f>
        <v>45837</v>
      </c>
      <c r="AB46" s="601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>
        <f>A!T1153</f>
        <v>30905.6833510414</v>
      </c>
      <c r="AA47" s="913">
        <f>A!U1153</f>
        <v>45825</v>
      </c>
      <c r="AB47" s="601">
        <f>A!V1153</f>
        <v>14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>
        <f>A!T1154</f>
        <v>28001.945491508199</v>
      </c>
      <c r="AA48" s="913">
        <f>A!U1154</f>
        <v>45838</v>
      </c>
      <c r="AB48" s="601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>
        <f>A!T1155</f>
        <v>27593.282507152999</v>
      </c>
      <c r="AA49" s="913">
        <f>A!U1155</f>
        <v>45858</v>
      </c>
      <c r="AB49" s="601">
        <f>A!V1155</f>
        <v>16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>
        <f>A!T1156</f>
        <v>27328.867938788699</v>
      </c>
      <c r="AA50" s="913">
        <f>A!U1156</f>
        <v>45837</v>
      </c>
      <c r="AB50" s="601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>
        <f>A!T1157</f>
        <v>19531.178219645099</v>
      </c>
      <c r="AA51" s="913">
        <f>A!U1157</f>
        <v>45812</v>
      </c>
      <c r="AB51" s="601">
        <f>A!V1157</f>
        <v>16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>
        <f>A!T1158</f>
        <v>19798.192549767999</v>
      </c>
      <c r="AA52" s="913">
        <f>A!U1158</f>
        <v>45812</v>
      </c>
      <c r="AB52" s="601">
        <f>A!V1158</f>
        <v>16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>
        <f>A!T1159</f>
        <v>19394.227377020499</v>
      </c>
      <c r="AA53" s="914">
        <f>A!U1159</f>
        <v>45812</v>
      </c>
      <c r="AB53" s="603">
        <f>A!V1159</f>
        <v>16</v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2" t="s">
        <v>23</v>
      </c>
      <c r="V56" s="943"/>
      <c r="W56" s="943"/>
      <c r="X56" s="944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OpenSimula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US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>
        <f>A!T1080</f>
        <v>23399.215419739299</v>
      </c>
      <c r="AA59" s="913">
        <f>A!U1080</f>
        <v>45858</v>
      </c>
      <c r="AB59" s="601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>
        <f>A!T1081</f>
        <v>23141.444865153298</v>
      </c>
      <c r="AA60" s="913">
        <f>A!U1081</f>
        <v>45849</v>
      </c>
      <c r="AB60" s="601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>
        <f>A!T1082</f>
        <v>31425.1533502825</v>
      </c>
      <c r="AA61" s="913" t="str">
        <f>A!U1082</f>
        <v>24-Apr</v>
      </c>
      <c r="AB61" s="601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>
        <f>A!T1083</f>
        <v>33760.869628275403</v>
      </c>
      <c r="AA62" s="913" t="str">
        <f>A!U1083</f>
        <v>24-Apr</v>
      </c>
      <c r="AB62" s="601">
        <f>A!V1083</f>
        <v>16</v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>
        <f>A!T1084</f>
        <v>33619.7397631372</v>
      </c>
      <c r="AA63" s="913" t="str">
        <f>A!U1084</f>
        <v>24-Apr</v>
      </c>
      <c r="AB63" s="601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>
        <f>A!T1085</f>
        <v>23399.215598695599</v>
      </c>
      <c r="AA64" s="913">
        <f>A!U1085</f>
        <v>45858</v>
      </c>
      <c r="AB64" s="601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>
        <f>A!T1086</f>
        <v>32111.172798835702</v>
      </c>
      <c r="AA65" s="913" t="str">
        <f>A!U1086</f>
        <v>24-Apr</v>
      </c>
      <c r="AB65" s="601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>
        <f>A!T1087</f>
        <v>23399.2154500662</v>
      </c>
      <c r="AA66" s="913">
        <f>A!U1087</f>
        <v>45858</v>
      </c>
      <c r="AB66" s="601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>
        <f>A!T1088</f>
        <v>23410.672596469001</v>
      </c>
      <c r="AA67" s="913">
        <f>A!U1088</f>
        <v>45858</v>
      </c>
      <c r="AB67" s="601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>
        <f>A!T1089</f>
        <v>23410.672596469001</v>
      </c>
      <c r="AA68" s="913">
        <f>A!U1089</f>
        <v>45858</v>
      </c>
      <c r="AB68" s="601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>
        <f>A!T1090</f>
        <v>23410.672596469001</v>
      </c>
      <c r="AA69" s="913">
        <f>A!U1090</f>
        <v>45858</v>
      </c>
      <c r="AB69" s="601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>
        <f>A!T1091</f>
        <v>23416.559087503701</v>
      </c>
      <c r="AA70" s="913">
        <f>A!U1091</f>
        <v>45858</v>
      </c>
      <c r="AB70" s="601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>
        <f>A!T1092</f>
        <v>19796.471920150499</v>
      </c>
      <c r="AA71" s="913">
        <f>A!U1092</f>
        <v>45812</v>
      </c>
      <c r="AB71" s="601">
        <f>A!V1092</f>
        <v>16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>
        <f>A!T1093</f>
        <v>22277.993361069501</v>
      </c>
      <c r="AA72" s="913">
        <f>A!U1093</f>
        <v>45858</v>
      </c>
      <c r="AB72" s="601">
        <f>A!V1093</f>
        <v>15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>
        <f>A!T1094</f>
        <v>20229.147739808901</v>
      </c>
      <c r="AA73" s="913">
        <f>A!U1094</f>
        <v>45838</v>
      </c>
      <c r="AB73" s="601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>
        <f>A!T1095</f>
        <v>19942.705776023002</v>
      </c>
      <c r="AA74" s="913">
        <f>A!U1095</f>
        <v>45812</v>
      </c>
      <c r="AB74" s="601">
        <f>A!V1095</f>
        <v>16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>
        <f>A!T1096</f>
        <v>19604.4959545581</v>
      </c>
      <c r="AA75" s="913">
        <f>A!U1096</f>
        <v>45812</v>
      </c>
      <c r="AB75" s="601">
        <f>A!V1096</f>
        <v>16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>
        <f>A!T1097</f>
        <v>19531.178219645099</v>
      </c>
      <c r="AA76" s="913">
        <f>A!U1097</f>
        <v>45812</v>
      </c>
      <c r="AB76" s="601">
        <f>A!V1097</f>
        <v>16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>
        <f>A!T1098</f>
        <v>19798.192549767999</v>
      </c>
      <c r="AA77" s="913">
        <f>A!U1098</f>
        <v>45812</v>
      </c>
      <c r="AB77" s="601">
        <f>A!V1098</f>
        <v>16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>
        <f>A!T1099</f>
        <v>19394.227377020499</v>
      </c>
      <c r="AA78" s="914">
        <f>A!U1099</f>
        <v>45812</v>
      </c>
      <c r="AB78" s="603">
        <f>A!V1099</f>
        <v>16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2" t="s">
        <v>23</v>
      </c>
      <c r="V79" s="943"/>
      <c r="W79" s="943"/>
      <c r="X79" s="944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OpenSimula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US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>
        <f>A!T1110</f>
        <v>9873.07062033072</v>
      </c>
      <c r="AA82" s="913">
        <f>A!U1110</f>
        <v>45903</v>
      </c>
      <c r="AB82" s="601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>
        <f>A!T1111</f>
        <v>15615.690367527101</v>
      </c>
      <c r="AA83" s="913">
        <f>A!U1111</f>
        <v>45903</v>
      </c>
      <c r="AB83" s="601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>
        <f>A!T1112</f>
        <v>21940.321636268</v>
      </c>
      <c r="AA84" s="913">
        <f>A!U1112</f>
        <v>45932</v>
      </c>
      <c r="AB84" s="601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>
        <f>A!T1113</f>
        <v>27593.837738541599</v>
      </c>
      <c r="AA85" s="913">
        <f>A!U1113</f>
        <v>45918</v>
      </c>
      <c r="AB85" s="601">
        <f>A!V1113</f>
        <v>15</v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>
        <f>A!T1114</f>
        <v>23650.976145541499</v>
      </c>
      <c r="AA86" s="913">
        <f>A!U1114</f>
        <v>45932</v>
      </c>
      <c r="AB86" s="601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>
        <f>A!T1115</f>
        <v>10820.762621064199</v>
      </c>
      <c r="AA87" s="913">
        <f>A!U1115</f>
        <v>45932</v>
      </c>
      <c r="AB87" s="601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>
        <f>A!T1116</f>
        <v>9019.4098958521408</v>
      </c>
      <c r="AA88" s="913">
        <f>A!U1116</f>
        <v>45932</v>
      </c>
      <c r="AB88" s="601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>
        <f>A!T1117</f>
        <v>27593.837738541599</v>
      </c>
      <c r="AA89" s="913">
        <f>A!U1117</f>
        <v>45918</v>
      </c>
      <c r="AB89" s="601">
        <f>A!V1117</f>
        <v>15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>
        <f>A!T1118</f>
        <v>9899.8649202947799</v>
      </c>
      <c r="AA90" s="913">
        <f>A!U1118</f>
        <v>45903</v>
      </c>
      <c r="AB90" s="601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>
        <f>A!T1119</f>
        <v>9899.8649202947799</v>
      </c>
      <c r="AA91" s="913">
        <f>A!U1119</f>
        <v>45903</v>
      </c>
      <c r="AB91" s="601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>
        <f>A!T1120</f>
        <v>9899.8649202947799</v>
      </c>
      <c r="AA92" s="913">
        <f>A!U1120</f>
        <v>45903</v>
      </c>
      <c r="AB92" s="601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>
        <f>A!T1121</f>
        <v>9901.1006624051806</v>
      </c>
      <c r="AA93" s="913">
        <f>A!U1121</f>
        <v>45903</v>
      </c>
      <c r="AB93" s="601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>
        <f>A!T1122</f>
        <v>7735.1583562912701</v>
      </c>
      <c r="AA94" s="913">
        <f>A!U1122</f>
        <v>45837</v>
      </c>
      <c r="AB94" s="601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>
        <f>A!T1123</f>
        <v>8749.3707880130005</v>
      </c>
      <c r="AA95" s="913">
        <f>A!U1123</f>
        <v>45825</v>
      </c>
      <c r="AB95" s="601">
        <f>A!V1123</f>
        <v>14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>
        <f>A!T1124</f>
        <v>7772.7977516992996</v>
      </c>
      <c r="AA96" s="913">
        <f>A!U1124</f>
        <v>45838</v>
      </c>
      <c r="AB96" s="601">
        <f>A!V1124</f>
        <v>16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>
        <f>A!T1125</f>
        <v>7697.6459270415799</v>
      </c>
      <c r="AA97" s="913">
        <f>A!U1125</f>
        <v>45837</v>
      </c>
      <c r="AB97" s="601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>
        <f>A!T1126</f>
        <v>7772.07695063336</v>
      </c>
      <c r="AA98" s="913">
        <f>A!U1126</f>
        <v>45837</v>
      </c>
      <c r="AB98" s="601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>
        <f>A!T1127</f>
        <v>80.973781977928397</v>
      </c>
      <c r="AA99" s="913">
        <f>A!U1127</f>
        <v>45726</v>
      </c>
      <c r="AB99" s="601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>
        <f>A!T1128</f>
        <v>632.60543840213199</v>
      </c>
      <c r="AA100" s="913">
        <f>A!U1128</f>
        <v>45726</v>
      </c>
      <c r="AB100" s="601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>
        <f>A!T1129</f>
        <v>0</v>
      </c>
      <c r="AA101" s="914" t="str">
        <f>A!U1129</f>
        <v>01-Jan</v>
      </c>
      <c r="AB101" s="603">
        <f>A!V1129</f>
        <v>1</v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2" t="s">
        <v>23</v>
      </c>
      <c r="V104" s="943"/>
      <c r="W104" s="943"/>
      <c r="X104" s="944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OpenSimula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US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>
        <f>A!T1190</f>
        <v>3.9727737133072201</v>
      </c>
      <c r="AA107" s="913" t="str">
        <f>A!U1190</f>
        <v>20-Apr</v>
      </c>
      <c r="AB107" s="601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>
        <f>A!T1191</f>
        <v>4.3157421603236497</v>
      </c>
      <c r="AA108" s="913" t="str">
        <f>A!U1191</f>
        <v>20-Apr</v>
      </c>
      <c r="AB108" s="601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>
        <f>A!T1192</f>
        <v>4.0512926701389702</v>
      </c>
      <c r="AA109" s="913" t="str">
        <f>A!U1192</f>
        <v>20-Apr</v>
      </c>
      <c r="AB109" s="601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>
        <f>A!T1193</f>
        <v>4.1094212437425197</v>
      </c>
      <c r="AA110" s="913">
        <f>A!U1193</f>
        <v>45825</v>
      </c>
      <c r="AB110" s="601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>
        <f>A!T1194</f>
        <v>3.99358803039051</v>
      </c>
      <c r="AA111" s="913">
        <f>A!U1194</f>
        <v>45916</v>
      </c>
      <c r="AB111" s="601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>
        <f>A!T1195</f>
        <v>4.0572456117946203</v>
      </c>
      <c r="AA112" s="913" t="str">
        <f>A!U1195</f>
        <v>20-Apr</v>
      </c>
      <c r="AB112" s="601">
        <f>A!V1195</f>
        <v>3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>
        <f>A!T1196</f>
        <v>4.65794289540632</v>
      </c>
      <c r="AA113" s="913" t="str">
        <f>A!U1196</f>
        <v>20-Apr</v>
      </c>
      <c r="AB113" s="601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>
        <f>A!T1197</f>
        <v>4.1078415978769804</v>
      </c>
      <c r="AA114" s="913">
        <f>A!U1197</f>
        <v>45825</v>
      </c>
      <c r="AB114" s="601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>
        <f>A!T1198</f>
        <v>3.89731374756182</v>
      </c>
      <c r="AA115" s="913" t="str">
        <f>A!U1198</f>
        <v>30-Apr</v>
      </c>
      <c r="AB115" s="601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>
        <f>A!T1199</f>
        <v>3.83694381967512</v>
      </c>
      <c r="AA116" s="913" t="str">
        <f>A!U1199</f>
        <v>20-Apr</v>
      </c>
      <c r="AB116" s="601">
        <f>A!V1199</f>
        <v>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>
        <f>A!T1200</f>
        <v>3.8369438036753998</v>
      </c>
      <c r="AA117" s="913" t="str">
        <f>A!U1200</f>
        <v>20-Apr</v>
      </c>
      <c r="AB117" s="601">
        <f>A!V1200</f>
        <v>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>
        <f>A!T1201</f>
        <v>3.8369438019779798</v>
      </c>
      <c r="AA118" s="913" t="str">
        <f>A!U1201</f>
        <v>20-Apr</v>
      </c>
      <c r="AB118" s="601">
        <f>A!V1201</f>
        <v>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>
        <f>A!T1202</f>
        <v>4.4724095356716296</v>
      </c>
      <c r="AA119" s="913" t="str">
        <f>A!U1202</f>
        <v>11-Apr</v>
      </c>
      <c r="AB119" s="601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>
        <f>A!T1203</f>
        <v>5.0919779898485302</v>
      </c>
      <c r="AA120" s="913" t="str">
        <f>A!U1203</f>
        <v>20-Apr</v>
      </c>
      <c r="AB120" s="601">
        <f>A!V1203</f>
        <v>5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>
        <f>A!T1204</f>
        <v>4.13892334927628</v>
      </c>
      <c r="AA121" s="913" t="str">
        <f>A!U1204</f>
        <v>01-Jan</v>
      </c>
      <c r="AB121" s="601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>
        <f>A!T1205</f>
        <v>4.3917205592731499</v>
      </c>
      <c r="AA122" s="913" t="str">
        <f>A!U1205</f>
        <v>01-Jan</v>
      </c>
      <c r="AB122" s="601">
        <f>A!V1205</f>
        <v>1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>
        <f>A!T1206</f>
        <v>4.8936181718957297</v>
      </c>
      <c r="AA123" s="913" t="str">
        <f>A!U1206</f>
        <v>11-Apr</v>
      </c>
      <c r="AB123" s="601">
        <f>A!V1206</f>
        <v>19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>
        <f>A!T1207</f>
        <v>4.0693765139429896</v>
      </c>
      <c r="AA124" s="913" t="str">
        <f>A!U1207</f>
        <v>11-Apr</v>
      </c>
      <c r="AB124" s="601">
        <f>A!V1207</f>
        <v>19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>
        <f>A!T1208</f>
        <v>4.13892334927628</v>
      </c>
      <c r="AA125" s="913" t="str">
        <f>A!U1208</f>
        <v>01-Jan</v>
      </c>
      <c r="AB125" s="601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>
        <f>A!T1209</f>
        <v>4.4279322900678499</v>
      </c>
      <c r="AA126" s="914" t="str">
        <f>A!U1209</f>
        <v>11-Apr</v>
      </c>
      <c r="AB126" s="603">
        <f>A!V1209</f>
        <v>19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2" t="s">
        <v>23</v>
      </c>
      <c r="V127" s="943"/>
      <c r="W127" s="943"/>
      <c r="X127" s="944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OpenSimula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US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>
        <f>A!T1220</f>
        <v>2.8013206775315398</v>
      </c>
      <c r="AA130" s="913">
        <f>A!U1220</f>
        <v>45821</v>
      </c>
      <c r="AB130" s="601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>
        <f>A!T1221</f>
        <v>2.8851613528303601</v>
      </c>
      <c r="AA131" s="913" t="str">
        <f>A!U1221</f>
        <v>01-Dec</v>
      </c>
      <c r="AB131" s="601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>
        <f>A!T1222</f>
        <v>2.8280972129445101</v>
      </c>
      <c r="AA132" s="913">
        <f>A!U1222</f>
        <v>45747</v>
      </c>
      <c r="AB132" s="601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>
        <f>A!T1223</f>
        <v>2.8377756187329699</v>
      </c>
      <c r="AA133" s="913">
        <f>A!U1223</f>
        <v>45747</v>
      </c>
      <c r="AB133" s="601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>
        <f>A!T1224</f>
        <v>2.8377756187329699</v>
      </c>
      <c r="AA134" s="913">
        <f>A!U1224</f>
        <v>45747</v>
      </c>
      <c r="AB134" s="601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>
        <f>A!T1225</f>
        <v>2.8013206842540699</v>
      </c>
      <c r="AA135" s="913">
        <f>A!U1225</f>
        <v>45821</v>
      </c>
      <c r="AB135" s="601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>
        <f>A!T1226</f>
        <v>2.8377783020649598</v>
      </c>
      <c r="AA136" s="913">
        <f>A!U1226</f>
        <v>45747</v>
      </c>
      <c r="AB136" s="601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>
        <f>A!T1227</f>
        <v>2.79704138302725</v>
      </c>
      <c r="AA137" s="913" t="str">
        <f>A!U1227</f>
        <v>03-Dec</v>
      </c>
      <c r="AB137" s="601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>
        <f>A!T1228</f>
        <v>2.80195318289331</v>
      </c>
      <c r="AA138" s="913">
        <f>A!U1228</f>
        <v>45821</v>
      </c>
      <c r="AB138" s="601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>
        <f>A!T1229</f>
        <v>2.8019531826623099</v>
      </c>
      <c r="AA139" s="913">
        <f>A!U1229</f>
        <v>45821</v>
      </c>
      <c r="AB139" s="601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>
        <f>A!T1230</f>
        <v>2.8019531828932398</v>
      </c>
      <c r="AA140" s="913">
        <f>A!U1230</f>
        <v>45821</v>
      </c>
      <c r="AB140" s="601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>
        <f>A!T1231</f>
        <v>2.8018674154244199</v>
      </c>
      <c r="AA141" s="913">
        <f>A!U1231</f>
        <v>45821</v>
      </c>
      <c r="AB141" s="601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>
        <f>A!T1232</f>
        <v>2.6773316045487201</v>
      </c>
      <c r="AA142" s="913">
        <f>A!U1232</f>
        <v>45867</v>
      </c>
      <c r="AB142" s="601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>
        <f>A!T1233</f>
        <v>2.88558991314776</v>
      </c>
      <c r="AA143" s="913">
        <f>A!U1233</f>
        <v>45747</v>
      </c>
      <c r="AB143" s="601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>
        <f>A!T1234</f>
        <v>2.42122874818405</v>
      </c>
      <c r="AA144" s="913">
        <f>A!U1234</f>
        <v>45966</v>
      </c>
      <c r="AB144" s="601">
        <f>A!V1234</f>
        <v>15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>
        <f>A!T1235</f>
        <v>2.5464017740666498</v>
      </c>
      <c r="AA145" s="913">
        <f>A!U1235</f>
        <v>45867</v>
      </c>
      <c r="AB145" s="601">
        <f>A!V1235</f>
        <v>12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>
        <f>A!T1236</f>
        <v>2.8865522544328401</v>
      </c>
      <c r="AA146" s="913">
        <f>A!U1236</f>
        <v>45867</v>
      </c>
      <c r="AB146" s="601">
        <f>A!V1236</f>
        <v>12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>
        <f>A!T1237</f>
        <v>2.5689935558499801</v>
      </c>
      <c r="AA147" s="913">
        <f>A!U1237</f>
        <v>45867</v>
      </c>
      <c r="AB147" s="601">
        <f>A!V1237</f>
        <v>12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>
        <f>A!T1238</f>
        <v>2.2540173633697398</v>
      </c>
      <c r="AA148" s="913">
        <f>A!U1238</f>
        <v>45867</v>
      </c>
      <c r="AB148" s="601">
        <f>A!V1238</f>
        <v>12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>
        <f>A!T1239</f>
        <v>2.7619895607951599</v>
      </c>
      <c r="AA149" s="914">
        <f>A!U1239</f>
        <v>45867</v>
      </c>
      <c r="AB149" s="603">
        <f>A!V1239</f>
        <v>12</v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2" t="s">
        <v>23</v>
      </c>
      <c r="V152" s="943"/>
      <c r="W152" s="943"/>
      <c r="X152" s="944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OpenSimula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US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>
        <f>A!T1250</f>
        <v>25.0897312546448</v>
      </c>
      <c r="AA155" s="913">
        <f>A!U1250</f>
        <v>45818</v>
      </c>
      <c r="AB155" s="601">
        <f>A!V1250</f>
        <v>16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>
        <f>A!T1251</f>
        <v>26.411200516441699</v>
      </c>
      <c r="AA156" s="913">
        <f>A!U1251</f>
        <v>45858</v>
      </c>
      <c r="AB156" s="601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>
        <f>A!T1252</f>
        <v>32.2739289753642</v>
      </c>
      <c r="AA157" s="913">
        <f>A!U1252</f>
        <v>45858</v>
      </c>
      <c r="AB157" s="601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>
        <f>A!T1253</f>
        <v>32.310345261593099</v>
      </c>
      <c r="AA158" s="913">
        <f>A!U1253</f>
        <v>45858</v>
      </c>
      <c r="AB158" s="601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>
        <f>A!T1254</f>
        <v>32.215800862388903</v>
      </c>
      <c r="AA159" s="913">
        <f>A!U1254</f>
        <v>45858</v>
      </c>
      <c r="AB159" s="601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>
        <f>A!T1255</f>
        <v>35</v>
      </c>
      <c r="AA160" s="913" t="str">
        <f>A!U1255</f>
        <v>20-Apr</v>
      </c>
      <c r="AB160" s="601">
        <f>A!V1255</f>
        <v>2</v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>
        <f>A!T1256</f>
        <v>33.834234894632097</v>
      </c>
      <c r="AA161" s="913">
        <f>A!U1256</f>
        <v>45858</v>
      </c>
      <c r="AB161" s="601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>
        <f>A!T1257</f>
        <v>27.063554448971999</v>
      </c>
      <c r="AA162" s="913">
        <f>A!U1257</f>
        <v>45916</v>
      </c>
      <c r="AB162" s="601">
        <f>A!V1257</f>
        <v>15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>
        <f>A!T1258</f>
        <v>25.089701442602902</v>
      </c>
      <c r="AA163" s="913">
        <f>A!U1258</f>
        <v>45846</v>
      </c>
      <c r="AB163" s="601">
        <f>A!V1258</f>
        <v>16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>
        <f>A!T1259</f>
        <v>25.089701442602902</v>
      </c>
      <c r="AA164" s="913">
        <f>A!U1259</f>
        <v>45846</v>
      </c>
      <c r="AB164" s="601">
        <f>A!V1259</f>
        <v>16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>
        <f>A!T1260</f>
        <v>25.089701442602902</v>
      </c>
      <c r="AA165" s="913">
        <f>A!U1260</f>
        <v>45846</v>
      </c>
      <c r="AB165" s="601">
        <f>A!V1260</f>
        <v>16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>
        <f>A!T1261</f>
        <v>25.068905536396301</v>
      </c>
      <c r="AA166" s="913">
        <f>A!U1261</f>
        <v>45903</v>
      </c>
      <c r="AB166" s="601">
        <f>A!V1261</f>
        <v>15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>
        <f>A!T1262</f>
        <v>25.4040957539011</v>
      </c>
      <c r="AA167" s="913">
        <f>A!U1262</f>
        <v>45858</v>
      </c>
      <c r="AB167" s="601">
        <f>A!V1262</f>
        <v>15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>
        <f>A!T1263</f>
        <v>25.509587983476202</v>
      </c>
      <c r="AA168" s="913">
        <f>A!U1263</f>
        <v>45858</v>
      </c>
      <c r="AB168" s="601">
        <f>A!V1263</f>
        <v>14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>
        <f>A!T1264</f>
        <v>17.2946335720357</v>
      </c>
      <c r="AA169" s="913">
        <f>A!U1264</f>
        <v>45812</v>
      </c>
      <c r="AB169" s="601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>
        <f>A!T1265</f>
        <v>20.520040865515199</v>
      </c>
      <c r="AA170" s="913">
        <f>A!U1265</f>
        <v>45858</v>
      </c>
      <c r="AB170" s="601">
        <f>A!V1265</f>
        <v>15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>
        <f>A!T1266</f>
        <v>35.2685824371598</v>
      </c>
      <c r="AA171" s="913">
        <f>A!U1266</f>
        <v>45858</v>
      </c>
      <c r="AB171" s="601">
        <f>A!V1266</f>
        <v>15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>
        <f>A!T1267</f>
        <v>25.1173991234262</v>
      </c>
      <c r="AA172" s="913">
        <f>A!U1267</f>
        <v>45858</v>
      </c>
      <c r="AB172" s="601">
        <f>A!V1267</f>
        <v>15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>
        <f>A!T1268</f>
        <v>15.320445776004201</v>
      </c>
      <c r="AA173" s="913">
        <f>A!U1268</f>
        <v>45858</v>
      </c>
      <c r="AB173" s="601">
        <f>A!V1268</f>
        <v>15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>
        <f>A!T1269</f>
        <v>35.023435738147299</v>
      </c>
      <c r="AA174" s="914">
        <f>A!U1269</f>
        <v>45858</v>
      </c>
      <c r="AB174" s="603">
        <f>A!V1269</f>
        <v>15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2" t="s">
        <v>23</v>
      </c>
      <c r="V175" s="943"/>
      <c r="W175" s="943"/>
      <c r="X175" s="944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OpenSimula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US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>
        <f>A!T1280</f>
        <v>8.1795447772777301</v>
      </c>
      <c r="AA178" s="913" t="str">
        <f>A!U1280</f>
        <v>06-Jan</v>
      </c>
      <c r="AB178" s="601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>
        <f>A!T1281</f>
        <v>8.1795447772777301</v>
      </c>
      <c r="AA179" s="913" t="str">
        <f>A!U1281</f>
        <v>06-Jan</v>
      </c>
      <c r="AB179" s="601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>
        <f>A!T1282</f>
        <v>8.1808283767398695</v>
      </c>
      <c r="AA180" s="913" t="str">
        <f>A!U1282</f>
        <v>06-Jan</v>
      </c>
      <c r="AB180" s="601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>
        <f>A!T1283</f>
        <v>8.1795447772777301</v>
      </c>
      <c r="AA181" s="913" t="str">
        <f>A!U1283</f>
        <v>06-Jan</v>
      </c>
      <c r="AB181" s="601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>
        <f>A!T1284</f>
        <v>8.1795447772777301</v>
      </c>
      <c r="AA182" s="913" t="str">
        <f>A!U1284</f>
        <v>06-Jan</v>
      </c>
      <c r="AB182" s="601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>
        <f>A!T1285</f>
        <v>8.1795447772777301</v>
      </c>
      <c r="AA183" s="913" t="str">
        <f>A!U1285</f>
        <v>06-Jan</v>
      </c>
      <c r="AB183" s="601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>
        <f>A!T1286</f>
        <v>8.1796887678929195</v>
      </c>
      <c r="AA184" s="913" t="str">
        <f>A!U1286</f>
        <v>06-Jan</v>
      </c>
      <c r="AB184" s="601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>
        <f>A!T1287</f>
        <v>8.1175429600543207</v>
      </c>
      <c r="AA185" s="913" t="str">
        <f>A!U1287</f>
        <v>06-Jan</v>
      </c>
      <c r="AB185" s="601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>
        <f>A!T1288</f>
        <v>8.1175429600543207</v>
      </c>
      <c r="AA186" s="913" t="str">
        <f>A!U1288</f>
        <v>06-Jan</v>
      </c>
      <c r="AB186" s="601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>
        <f>A!T1289</f>
        <v>8.1175429600543207</v>
      </c>
      <c r="AA187" s="913" t="str">
        <f>A!U1289</f>
        <v>06-Jan</v>
      </c>
      <c r="AB187" s="601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>
        <f>A!T1290</f>
        <v>8.1175429600543207</v>
      </c>
      <c r="AA188" s="913" t="str">
        <f>A!U1290</f>
        <v>06-Jan</v>
      </c>
      <c r="AB188" s="601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>
        <f>A!T1291</f>
        <v>8.1175429600543207</v>
      </c>
      <c r="AA189" s="913" t="str">
        <f>A!U1291</f>
        <v>06-Jan</v>
      </c>
      <c r="AB189" s="601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>
        <f>A!T1292</f>
        <v>5.6218218982062904</v>
      </c>
      <c r="AA190" s="913" t="str">
        <f>A!U1292</f>
        <v>14-Jan</v>
      </c>
      <c r="AB190" s="601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>
        <f>A!T1293</f>
        <v>5.6218218982062904</v>
      </c>
      <c r="AA191" s="913" t="str">
        <f>A!U1293</f>
        <v>14-Jan</v>
      </c>
      <c r="AB191" s="601">
        <f>A!V1293</f>
        <v>8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>
        <f>A!T1294</f>
        <v>5.4111348371870402</v>
      </c>
      <c r="AA192" s="913" t="str">
        <f>A!U1294</f>
        <v>14-Jan</v>
      </c>
      <c r="AB192" s="601">
        <f>A!V1294</f>
        <v>8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>
        <f>A!T1295</f>
        <v>5.6089908722211002</v>
      </c>
      <c r="AA193" s="913" t="str">
        <f>A!U1295</f>
        <v>14-Jan</v>
      </c>
      <c r="AB193" s="601">
        <f>A!V1295</f>
        <v>8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>
        <f>A!T1296</f>
        <v>5.6218218982062904</v>
      </c>
      <c r="AA194" s="913" t="str">
        <f>A!U1296</f>
        <v>14-Jan</v>
      </c>
      <c r="AB194" s="601">
        <f>A!V1296</f>
        <v>8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>
        <f>A!T1297</f>
        <v>5.6218218982062904</v>
      </c>
      <c r="AA195" s="913" t="str">
        <f>A!U1297</f>
        <v>14-Jan</v>
      </c>
      <c r="AB195" s="601">
        <f>A!V1297</f>
        <v>8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>
        <f>A!T1298</f>
        <v>5.4111348371870402</v>
      </c>
      <c r="AA196" s="913" t="str">
        <f>A!U1298</f>
        <v>14-Jan</v>
      </c>
      <c r="AB196" s="601">
        <f>A!V1298</f>
        <v>8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>
        <f>A!T1299</f>
        <v>5.6218218982062904</v>
      </c>
      <c r="AA197" s="914" t="str">
        <f>A!U1299</f>
        <v>14-Jan</v>
      </c>
      <c r="AB197" s="603">
        <f>A!V1299</f>
        <v>8</v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2" t="s">
        <v>23</v>
      </c>
      <c r="V200" s="943"/>
      <c r="W200" s="943"/>
      <c r="X200" s="944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OpenSimula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US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>
        <f>A!T1310</f>
        <v>1.3855512034707199E-2</v>
      </c>
      <c r="AA203" s="913">
        <f>A!U1310</f>
        <v>45977</v>
      </c>
      <c r="AB203" s="601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>
        <f>A!T1311</f>
        <v>1.58573588056042E-2</v>
      </c>
      <c r="AA204" s="913">
        <f>A!U1311</f>
        <v>45931</v>
      </c>
      <c r="AB204" s="601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>
        <f>A!T1312</f>
        <v>1.8204983126852401E-2</v>
      </c>
      <c r="AA205" s="913">
        <f>A!U1312</f>
        <v>45932</v>
      </c>
      <c r="AB205" s="601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>
        <f>A!T1313</f>
        <v>1.7916135081865001E-2</v>
      </c>
      <c r="AA206" s="913">
        <f>A!U1313</f>
        <v>45848</v>
      </c>
      <c r="AB206" s="601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>
        <f>A!T1314</f>
        <v>1.80718109643839E-2</v>
      </c>
      <c r="AA207" s="913">
        <f>A!U1314</f>
        <v>45848</v>
      </c>
      <c r="AB207" s="601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>
        <f>A!T1315</f>
        <v>1.6975787446282E-2</v>
      </c>
      <c r="AA208" s="913">
        <f>A!U1315</f>
        <v>45932</v>
      </c>
      <c r="AB208" s="601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>
        <f>A!T1316</f>
        <v>1.38554846790648E-2</v>
      </c>
      <c r="AA209" s="913">
        <f>A!U1316</f>
        <v>45977</v>
      </c>
      <c r="AB209" s="601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>
        <f>A!T1317</f>
        <v>1.6836226924205801E-2</v>
      </c>
      <c r="AA210" s="913" t="str">
        <f>A!U1317</f>
        <v>05-Apr</v>
      </c>
      <c r="AB210" s="601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>
        <f>A!T1318</f>
        <v>1.6773302433956899E-2</v>
      </c>
      <c r="AA211" s="913" t="str">
        <f>A!U1318</f>
        <v>02-Apr</v>
      </c>
      <c r="AB211" s="601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>
        <f>A!T1319</f>
        <v>1.4013776384074601E-2</v>
      </c>
      <c r="AA212" s="913" t="str">
        <f>A!U1319</f>
        <v>17-Apr</v>
      </c>
      <c r="AB212" s="601">
        <f>A!V1319</f>
        <v>3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>
        <f>A!T1320</f>
        <v>1.6773302347860598E-2</v>
      </c>
      <c r="AA213" s="913" t="str">
        <f>A!U1320</f>
        <v>02-Apr</v>
      </c>
      <c r="AB213" s="601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>
        <f>A!T1321</f>
        <v>1.38670363905843E-2</v>
      </c>
      <c r="AA214" s="913">
        <f>A!U1321</f>
        <v>45977</v>
      </c>
      <c r="AB214" s="601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>
        <f>A!T1322</f>
        <v>1.17223348496951E-2</v>
      </c>
      <c r="AA215" s="913">
        <f>A!U1322</f>
        <v>45858</v>
      </c>
      <c r="AB215" s="601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>
        <f>A!T1323</f>
        <v>1.1803846389887801E-2</v>
      </c>
      <c r="AA216" s="913">
        <f>A!U1323</f>
        <v>45858</v>
      </c>
      <c r="AB216" s="601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>
        <f>A!T1324</f>
        <v>7.5991157800814604E-3</v>
      </c>
      <c r="AA217" s="913">
        <f>A!U1324</f>
        <v>45812</v>
      </c>
      <c r="AB217" s="601">
        <f>A!V1324</f>
        <v>16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>
        <f>A!T1325</f>
        <v>8.9703828769779892E-3</v>
      </c>
      <c r="AA218" s="913">
        <f>A!U1325</f>
        <v>45858</v>
      </c>
      <c r="AB218" s="601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>
        <f>A!T1326</f>
        <v>1.6307176050817301E-2</v>
      </c>
      <c r="AA219" s="913">
        <f>A!U1326</f>
        <v>45858</v>
      </c>
      <c r="AB219" s="601">
        <f>A!V1326</f>
        <v>15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>
        <f>A!T1327</f>
        <v>7.3000000000000001E-3</v>
      </c>
      <c r="AA220" s="913" t="str">
        <f>A!U1327</f>
        <v>01-Jan</v>
      </c>
      <c r="AB220" s="601">
        <f>A!V1327</f>
        <v>1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>
        <f>A!T1328</f>
        <v>6.47916377814015E-3</v>
      </c>
      <c r="AA221" s="913" t="str">
        <f>A!U1328</f>
        <v>01-Jan</v>
      </c>
      <c r="AB221" s="601">
        <f>A!V1328</f>
        <v>2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>
        <f>A!T1329</f>
        <v>7.3000000000000001E-3</v>
      </c>
      <c r="AA222" s="914" t="str">
        <f>A!U1329</f>
        <v>01-Jan</v>
      </c>
      <c r="AB222" s="603">
        <f>A!V1329</f>
        <v>1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2" t="s">
        <v>23</v>
      </c>
      <c r="V223" s="943"/>
      <c r="W223" s="943"/>
      <c r="X223" s="944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OpenSimula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US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>
        <f>A!T1340</f>
        <v>1.8629265498176001E-3</v>
      </c>
      <c r="AA226" s="913" t="str">
        <f>A!U1340</f>
        <v>11-Jan</v>
      </c>
      <c r="AB226" s="601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>
        <f>A!T1341</f>
        <v>1.8660560683963999E-3</v>
      </c>
      <c r="AA227" s="913" t="str">
        <f>A!U1341</f>
        <v>11-Jan</v>
      </c>
      <c r="AB227" s="601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>
        <f>A!T1342</f>
        <v>1.8629294906586001E-3</v>
      </c>
      <c r="AA228" s="913" t="str">
        <f>A!U1342</f>
        <v>11-Jan</v>
      </c>
      <c r="AB228" s="601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>
        <f>A!T1343</f>
        <v>1.8629265498176001E-3</v>
      </c>
      <c r="AA229" s="913" t="str">
        <f>A!U1343</f>
        <v>11-Jan</v>
      </c>
      <c r="AB229" s="601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>
        <f>A!T1344</f>
        <v>1.8629265498176001E-3</v>
      </c>
      <c r="AA230" s="913" t="str">
        <f>A!U1344</f>
        <v>11-Jan</v>
      </c>
      <c r="AB230" s="601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>
        <f>A!T1345</f>
        <v>1.8629265498176001E-3</v>
      </c>
      <c r="AA231" s="913" t="str">
        <f>A!U1345</f>
        <v>11-Jan</v>
      </c>
      <c r="AB231" s="601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>
        <f>A!T1346</f>
        <v>1.8629265498176001E-3</v>
      </c>
      <c r="AA232" s="913" t="str">
        <f>A!U1346</f>
        <v>11-Jan</v>
      </c>
      <c r="AB232" s="601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>
        <f>A!T1347</f>
        <v>1.86292123932925E-3</v>
      </c>
      <c r="AA233" s="913" t="str">
        <f>A!U1347</f>
        <v>11-Jan</v>
      </c>
      <c r="AB233" s="601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>
        <f>A!T1348</f>
        <v>1.86292123932925E-3</v>
      </c>
      <c r="AA234" s="913" t="str">
        <f>A!U1348</f>
        <v>11-Jan</v>
      </c>
      <c r="AB234" s="601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>
        <f>A!T1349</f>
        <v>1.86292123932925E-3</v>
      </c>
      <c r="AA235" s="913" t="str">
        <f>A!U1349</f>
        <v>11-Jan</v>
      </c>
      <c r="AB235" s="601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>
        <f>A!T1350</f>
        <v>1.86292123932925E-3</v>
      </c>
      <c r="AA236" s="913" t="str">
        <f>A!U1350</f>
        <v>11-Jan</v>
      </c>
      <c r="AB236" s="601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>
        <f>A!T1351</f>
        <v>1.86292123932925E-3</v>
      </c>
      <c r="AA237" s="913" t="str">
        <f>A!U1351</f>
        <v>11-Jan</v>
      </c>
      <c r="AB237" s="601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>
        <f>A!T1352</f>
        <v>5.6449448134904701E-3</v>
      </c>
      <c r="AA238" s="913" t="str">
        <f>A!U1352</f>
        <v>14-Jan</v>
      </c>
      <c r="AB238" s="601">
        <f>A!V1352</f>
        <v>8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>
        <f>A!T1353</f>
        <v>5.6449448134904701E-3</v>
      </c>
      <c r="AA239" s="913" t="str">
        <f>A!U1353</f>
        <v>14-Jan</v>
      </c>
      <c r="AB239" s="601">
        <f>A!V1353</f>
        <v>8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>
        <f>A!T1354</f>
        <v>5.4637010745142199E-3</v>
      </c>
      <c r="AA240" s="913">
        <f>A!U1354</f>
        <v>45689</v>
      </c>
      <c r="AB240" s="601">
        <f>A!V1354</f>
        <v>17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>
        <f>A!T1355</f>
        <v>5.63987504749674E-3</v>
      </c>
      <c r="AA241" s="913" t="str">
        <f>A!U1355</f>
        <v>14-Jan</v>
      </c>
      <c r="AB241" s="601">
        <f>A!V1355</f>
        <v>8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>
        <f>A!T1356</f>
        <v>5.6449448134904701E-3</v>
      </c>
      <c r="AA242" s="913" t="str">
        <f>A!U1356</f>
        <v>14-Jan</v>
      </c>
      <c r="AB242" s="601">
        <f>A!V1356</f>
        <v>8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>
        <f>A!T1357</f>
        <v>5.0768514169896896E-3</v>
      </c>
      <c r="AA243" s="913" t="str">
        <f>A!U1357</f>
        <v>20-Apr</v>
      </c>
      <c r="AB243" s="601">
        <f>A!V1357</f>
        <v>7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>
        <f>A!T1358</f>
        <v>2.54005310203407E-3</v>
      </c>
      <c r="AA244" s="913" t="str">
        <f>A!U1358</f>
        <v>10-Aug</v>
      </c>
      <c r="AB244" s="601">
        <f>A!V1358</f>
        <v>24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>
        <f>A!T1359</f>
        <v>5.6449448134903296E-3</v>
      </c>
      <c r="AA245" s="914">
        <f>A!U1359</f>
        <v>45963</v>
      </c>
      <c r="AB245" s="603">
        <f>A!V1359</f>
        <v>14</v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2" t="s">
        <v>23</v>
      </c>
      <c r="V248" s="943"/>
      <c r="W248" s="943"/>
      <c r="X248" s="944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OpenSimula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US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>
        <f>A!T1370</f>
        <v>69.648527381133903</v>
      </c>
      <c r="AA251" s="913">
        <f>A!U1370</f>
        <v>45977</v>
      </c>
      <c r="AB251" s="601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>
        <f>A!T1371</f>
        <v>79.461171536522201</v>
      </c>
      <c r="AA252" s="913">
        <f>A!U1371</f>
        <v>45931</v>
      </c>
      <c r="AB252" s="601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>
        <f>A!T1372</f>
        <v>83.375211216429804</v>
      </c>
      <c r="AA253" s="913" t="str">
        <f>A!U1372</f>
        <v>22-Apr</v>
      </c>
      <c r="AB253" s="601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>
        <f>A!T1373</f>
        <v>77.8765621839826</v>
      </c>
      <c r="AA254" s="913">
        <f>A!U1373</f>
        <v>45931</v>
      </c>
      <c r="AB254" s="601">
        <f>A!V1373</f>
        <v>21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>
        <f>A!T1374</f>
        <v>80.927550742384597</v>
      </c>
      <c r="AA255" s="913" t="str">
        <f>A!U1374</f>
        <v>22-Apr</v>
      </c>
      <c r="AB255" s="601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>
        <f>A!T1375</f>
        <v>69.648527381133903</v>
      </c>
      <c r="AA256" s="913">
        <f>A!U1375</f>
        <v>45977</v>
      </c>
      <c r="AB256" s="601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>
        <f>A!T1376</f>
        <v>69.648392867159998</v>
      </c>
      <c r="AA257" s="913">
        <f>A!U1376</f>
        <v>45977</v>
      </c>
      <c r="AB257" s="601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>
        <f>A!T1377</f>
        <v>84.236993529026407</v>
      </c>
      <c r="AA258" s="913" t="str">
        <f>A!U1377</f>
        <v>05-Apr</v>
      </c>
      <c r="AB258" s="601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>
        <f>A!T1378</f>
        <v>83.930430051924006</v>
      </c>
      <c r="AA259" s="913" t="str">
        <f>A!U1378</f>
        <v>02-Apr</v>
      </c>
      <c r="AB259" s="601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>
        <f>A!T1379</f>
        <v>70.426555818153005</v>
      </c>
      <c r="AA260" s="913" t="str">
        <f>A!U1379</f>
        <v>17-Apr</v>
      </c>
      <c r="AB260" s="601">
        <f>A!V1379</f>
        <v>4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>
        <f>A!T1380</f>
        <v>83.930429632427803</v>
      </c>
      <c r="AA261" s="913" t="str">
        <f>A!U1380</f>
        <v>02-Apr</v>
      </c>
      <c r="AB261" s="601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>
        <f>A!T1381</f>
        <v>69.705194255048994</v>
      </c>
      <c r="AA262" s="913">
        <f>A!U1381</f>
        <v>45977</v>
      </c>
      <c r="AB262" s="601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>
        <f>A!T1382</f>
        <v>100</v>
      </c>
      <c r="AA263" s="913" t="str">
        <f>A!U1382</f>
        <v>06-Dec</v>
      </c>
      <c r="AB263" s="601">
        <f>A!V1382</f>
        <v>10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>
        <f>A!T1383</f>
        <v>100</v>
      </c>
      <c r="AA264" s="913" t="str">
        <f>A!U1383</f>
        <v>06-Jan</v>
      </c>
      <c r="AB264" s="601">
        <f>A!V1383</f>
        <v>8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>
        <f>A!T1384</f>
        <v>100</v>
      </c>
      <c r="AA265" s="913" t="str">
        <f>A!U1384</f>
        <v>05-Jan</v>
      </c>
      <c r="AB265" s="601">
        <f>A!V1384</f>
        <v>21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>
        <f>A!T1385</f>
        <v>100</v>
      </c>
      <c r="AA266" s="913" t="str">
        <f>A!U1385</f>
        <v>13-Dec</v>
      </c>
      <c r="AB266" s="601">
        <f>A!V1385</f>
        <v>12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>
        <f>A!T1386</f>
        <v>100</v>
      </c>
      <c r="AA267" s="913">
        <f>A!U1386</f>
        <v>45972</v>
      </c>
      <c r="AB267" s="601">
        <f>A!V1386</f>
        <v>8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>
        <f>A!T1387</f>
        <v>100</v>
      </c>
      <c r="AA268" s="913" t="str">
        <f>A!U1387</f>
        <v>06-Jan</v>
      </c>
      <c r="AB268" s="601">
        <f>A!V1387</f>
        <v>8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>
        <f>A!T1388</f>
        <v>100</v>
      </c>
      <c r="AA269" s="913" t="str">
        <f>A!U1388</f>
        <v>05-Jan</v>
      </c>
      <c r="AB269" s="601">
        <f>A!V1388</f>
        <v>21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>
        <f>A!T1389</f>
        <v>100</v>
      </c>
      <c r="AA270" s="914" t="str">
        <f>A!U1389</f>
        <v>06-Jan</v>
      </c>
      <c r="AB270" s="603">
        <f>A!V1389</f>
        <v>8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2" t="s">
        <v>23</v>
      </c>
      <c r="V271" s="943"/>
      <c r="W271" s="943"/>
      <c r="X271" s="944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OpenSimula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US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>
        <f>A!T1400</f>
        <v>13.107928566257501</v>
      </c>
      <c r="AA274" s="913">
        <f>A!U1400</f>
        <v>45967</v>
      </c>
      <c r="AB274" s="601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>
        <f>A!T1401</f>
        <v>13.108538938613499</v>
      </c>
      <c r="AA275" s="913">
        <f>A!U1401</f>
        <v>45967</v>
      </c>
      <c r="AB275" s="601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>
        <f>A!T1402</f>
        <v>13.1080082620085</v>
      </c>
      <c r="AA276" s="913">
        <f>A!U1402</f>
        <v>45967</v>
      </c>
      <c r="AB276" s="601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>
        <f>A!T1403</f>
        <v>13.107928566257501</v>
      </c>
      <c r="AA277" s="913">
        <f>A!U1403</f>
        <v>45967</v>
      </c>
      <c r="AB277" s="601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>
        <f>A!T1404</f>
        <v>13.107928566257501</v>
      </c>
      <c r="AA278" s="913">
        <f>A!U1404</f>
        <v>45967</v>
      </c>
      <c r="AB278" s="601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>
        <f>A!T1405</f>
        <v>13.107928566257501</v>
      </c>
      <c r="AA279" s="913">
        <f>A!U1405</f>
        <v>45967</v>
      </c>
      <c r="AB279" s="601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>
        <f>A!T1406</f>
        <v>13.1079285638175</v>
      </c>
      <c r="AA280" s="913">
        <f>A!U1406</f>
        <v>45967</v>
      </c>
      <c r="AB280" s="601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>
        <f>A!T1407</f>
        <v>13.100109851449901</v>
      </c>
      <c r="AA281" s="913">
        <f>A!U1407</f>
        <v>45967</v>
      </c>
      <c r="AB281" s="601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>
        <f>A!T1408</f>
        <v>13.100109785587</v>
      </c>
      <c r="AA282" s="913">
        <f>A!U1408</f>
        <v>45967</v>
      </c>
      <c r="AB282" s="601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>
        <f>A!T1409</f>
        <v>13.100133942073199</v>
      </c>
      <c r="AA283" s="913">
        <f>A!U1409</f>
        <v>45967</v>
      </c>
      <c r="AB283" s="601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>
        <f>A!T1410</f>
        <v>13.1001098202118</v>
      </c>
      <c r="AA284" s="913">
        <f>A!U1410</f>
        <v>45967</v>
      </c>
      <c r="AB284" s="601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>
        <f>A!T1411</f>
        <v>13.100109820182</v>
      </c>
      <c r="AA285" s="913">
        <f>A!U1411</f>
        <v>45967</v>
      </c>
      <c r="AB285" s="601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>
        <f>A!T1412</f>
        <v>47.715195196266201</v>
      </c>
      <c r="AA286" s="913">
        <f>A!U1412</f>
        <v>45726</v>
      </c>
      <c r="AB286" s="601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>
        <f>A!T1413</f>
        <v>47.713773019057598</v>
      </c>
      <c r="AA287" s="913">
        <f>A!U1413</f>
        <v>45726</v>
      </c>
      <c r="AB287" s="601">
        <f>A!V1413</f>
        <v>11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>
        <f>A!T1414</f>
        <v>50.2425242235445</v>
      </c>
      <c r="AA288" s="913" t="str">
        <f>A!U1414</f>
        <v>01-Jan</v>
      </c>
      <c r="AB288" s="601">
        <f>A!V1414</f>
        <v>1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>
        <f>A!T1415</f>
        <v>50.2425242235445</v>
      </c>
      <c r="AA289" s="913" t="str">
        <f>A!U1415</f>
        <v>01-Jan</v>
      </c>
      <c r="AB289" s="601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>
        <f>A!T1416</f>
        <v>31.404828978691398</v>
      </c>
      <c r="AA290" s="913">
        <f>A!U1416</f>
        <v>45726</v>
      </c>
      <c r="AB290" s="601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>
        <f>A!T1417</f>
        <v>25.697085922149501</v>
      </c>
      <c r="AA291" s="913">
        <f>A!U1417</f>
        <v>45858</v>
      </c>
      <c r="AB291" s="601">
        <f>A!V1417</f>
        <v>16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>
        <f>A!T1418</f>
        <v>23.6642596046336</v>
      </c>
      <c r="AA292" s="913">
        <f>A!U1418</f>
        <v>45858</v>
      </c>
      <c r="AB292" s="601">
        <f>A!V1418</f>
        <v>16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>
        <f>A!T1419</f>
        <v>16.167498345396599</v>
      </c>
      <c r="AA293" s="914">
        <f>A!U1419</f>
        <v>45858</v>
      </c>
      <c r="AB293" s="603">
        <f>A!V1419</f>
        <v>16</v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35" t="str">
        <f>'Title Page'!$B$30</f>
        <v>ASHRAE Standard 140-2023, Informative Annex B16, Section B16.5.2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67"/>
      <c r="O1" s="67"/>
    </row>
    <row r="2" spans="1:2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777"/>
      <c r="O2" s="777"/>
    </row>
    <row r="3" spans="1:25" ht="12.75" customHeight="1">
      <c r="A3" s="935" t="str">
        <f>'Title Page'!$B$34</f>
        <v/>
      </c>
      <c r="B3" s="935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1898.21600298213</v>
      </c>
      <c r="D192" s="175">
        <f>IF(ISBLANK(YourData!C89),"",YourData!C89)</f>
        <v>237.691952584093</v>
      </c>
      <c r="E192" s="176">
        <f>IF(ISBLANK(YourData!D89),"",YourData!D89)</f>
        <v>7540.8929605453504</v>
      </c>
      <c r="F192" s="298">
        <f>IF(ISBLANK(YourData!E89),"",YourData!E89)</f>
        <v>5818.8853564745796</v>
      </c>
      <c r="G192" s="177">
        <f>IF(ISBLANK(YourData!F89),"",YourData!F89)</f>
        <v>1722.00760407077</v>
      </c>
      <c r="H192" s="179">
        <f>IF(ISBLANK(YourData!G89),"",YourData!G89)</f>
        <v>9.0971355197655892E-3</v>
      </c>
      <c r="I192" s="180">
        <f>IF(ISBLANK(YourData!H89),"",YourData!H89)</f>
        <v>3.5305327370936501</v>
      </c>
      <c r="J192" s="182">
        <f>IF(ISBLANK(YourData!I89),"",YourData!I89)</f>
        <v>17.8</v>
      </c>
      <c r="K192" s="182">
        <f>IF(ISBLANK(YourData!J89),"",YourData!J89)</f>
        <v>23.92</v>
      </c>
      <c r="L192" s="182">
        <f>IF(ISBLANK(YourData!K89),"",YourData!K89)</f>
        <v>17.115524237963399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1983.37963087038</v>
      </c>
      <c r="D193" s="175">
        <f>IF(ISBLANK(YourData!C90),"",YourData!C90)</f>
        <v>245.70394869334299</v>
      </c>
      <c r="E193" s="178">
        <f>IF(ISBLANK(YourData!D90),"",YourData!D90)</f>
        <v>7812.4085804489296</v>
      </c>
      <c r="F193" s="175">
        <f>IF(ISBLANK(YourData!E90),"",YourData!E90)</f>
        <v>5988.9012158024198</v>
      </c>
      <c r="G193" s="131">
        <f>IF(ISBLANK(YourData!F90),"",YourData!F90)</f>
        <v>1823.50736464651</v>
      </c>
      <c r="H193" s="179">
        <f>IF(ISBLANK(YourData!G90),"",YourData!G90)</f>
        <v>9.2030659207161108E-3</v>
      </c>
      <c r="I193" s="181">
        <f>IF(ISBLANK(YourData!H90),"",YourData!H90)</f>
        <v>3.5047625185853102</v>
      </c>
      <c r="J193" s="182">
        <f>IF(ISBLANK(YourData!I90),"",YourData!I90)</f>
        <v>18.3</v>
      </c>
      <c r="K193" s="182">
        <f>IF(ISBLANK(YourData!J90),"",YourData!J90)</f>
        <v>23.995000000000001</v>
      </c>
      <c r="L193" s="182">
        <f>IF(ISBLANK(YourData!K90),"",YourData!K90)</f>
        <v>17.2615956051194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1897.2110027766601</v>
      </c>
      <c r="D194" s="175">
        <f>IF(ISBLANK(YourData!C91),"",YourData!C91)</f>
        <v>237.58419674453501</v>
      </c>
      <c r="E194" s="178">
        <f>IF(ISBLANK(YourData!D91),"",YourData!D91)</f>
        <v>7535.9062173523498</v>
      </c>
      <c r="F194" s="175">
        <f>IF(ISBLANK(YourData!E91),"",YourData!E91)</f>
        <v>5818.8853564745796</v>
      </c>
      <c r="G194" s="131">
        <f>IF(ISBLANK(YourData!F91),"",YourData!F91)</f>
        <v>1717.02086087777</v>
      </c>
      <c r="H194" s="179">
        <f>IF(ISBLANK(YourData!G91),"",YourData!G91)</f>
        <v>9.0879233672183507E-3</v>
      </c>
      <c r="I194" s="181">
        <f>IF(ISBLANK(YourData!H91),"",YourData!H91)</f>
        <v>3.53003708226557</v>
      </c>
      <c r="J194" s="182">
        <f>IF(ISBLANK(YourData!I91),"",YourData!I91)</f>
        <v>17.8</v>
      </c>
      <c r="K194" s="182">
        <f>IF(ISBLANK(YourData!J91),"",YourData!J91)</f>
        <v>23.92</v>
      </c>
      <c r="L194" s="182">
        <f>IF(ISBLANK(YourData!K91),"",YourData!K91)</f>
        <v>17.1079311390999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1894.2902430300601</v>
      </c>
      <c r="D195" s="175">
        <f>IF(ISBLANK(YourData!C92),"",YourData!C92)</f>
        <v>237.27100147028699</v>
      </c>
      <c r="E195" s="178">
        <f>IF(ISBLANK(YourData!D92),"",YourData!D92)</f>
        <v>7521.4136386499904</v>
      </c>
      <c r="F195" s="175">
        <f>IF(ISBLANK(YourData!E92),"",YourData!E92)</f>
        <v>5818.8853564745796</v>
      </c>
      <c r="G195" s="131">
        <f>IF(ISBLANK(YourData!F92),"",YourData!F92)</f>
        <v>1702.5282821754099</v>
      </c>
      <c r="H195" s="179">
        <f>IF(ISBLANK(YourData!G92),"",YourData!G92)</f>
        <v>9.0567212779961992E-3</v>
      </c>
      <c r="I195" s="181">
        <f>IF(ISBLANK(YourData!H92),"",YourData!H92)</f>
        <v>3.5285937282149402</v>
      </c>
      <c r="J195" s="182">
        <f>IF(ISBLANK(YourData!I92),"",YourData!I92)</f>
        <v>17.8</v>
      </c>
      <c r="K195" s="182">
        <f>IF(ISBLANK(YourData!J92),"",YourData!J92)</f>
        <v>23.92</v>
      </c>
      <c r="L195" s="182">
        <f>IF(ISBLANK(YourData!K92),"",YourData!K92)</f>
        <v>17.0857904213103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1764.91814384242</v>
      </c>
      <c r="D196" s="175">
        <f>IF(ISBLANK(YourData!C93),"",YourData!C93)</f>
        <v>224.49471009545101</v>
      </c>
      <c r="E196" s="178">
        <f>IF(ISBLANK(YourData!D93),"",YourData!D93)</f>
        <v>7049.87187286064</v>
      </c>
      <c r="F196" s="175">
        <f>IF(ISBLANK(YourData!E93),"",YourData!E93)</f>
        <v>5614.8422810738703</v>
      </c>
      <c r="G196" s="131">
        <f>IF(ISBLANK(YourData!F93),"",YourData!F93)</f>
        <v>1435.02959178677</v>
      </c>
      <c r="H196" s="179">
        <f>IF(ISBLANK(YourData!G93),"",YourData!G93)</f>
        <v>8.6656801944442093E-3</v>
      </c>
      <c r="I196" s="181">
        <f>IF(ISBLANK(YourData!H93),"",YourData!H93)</f>
        <v>3.54369474335406</v>
      </c>
      <c r="J196" s="182">
        <f>IF(ISBLANK(YourData!I93),"",YourData!I93)</f>
        <v>17.2</v>
      </c>
      <c r="K196" s="182">
        <f>IF(ISBLANK(YourData!J93),"",YourData!J93)</f>
        <v>23.83</v>
      </c>
      <c r="L196" s="182">
        <f>IF(ISBLANK(YourData!K93),"",YourData!K93)</f>
        <v>16.657587426215599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2094.4931614196298</v>
      </c>
      <c r="D197" s="175">
        <f>IF(ISBLANK(YourData!C94),"",YourData!C94)</f>
        <v>254.93894992882099</v>
      </c>
      <c r="E197" s="178">
        <f>IF(ISBLANK(YourData!D94),"",YourData!D94)</f>
        <v>8019.8915260254798</v>
      </c>
      <c r="F197" s="175">
        <f>IF(ISBLANK(YourData!E94),"",YourData!E94)</f>
        <v>6363.1038949133199</v>
      </c>
      <c r="G197" s="131">
        <f>IF(ISBLANK(YourData!F94),"",YourData!F94)</f>
        <v>1656.7876311121599</v>
      </c>
      <c r="H197" s="179">
        <f>IF(ISBLANK(YourData!G94),"",YourData!G94)</f>
        <v>8.8646508382321902E-3</v>
      </c>
      <c r="I197" s="181">
        <f>IF(ISBLANK(YourData!H94),"",YourData!H94)</f>
        <v>3.4135446975832999</v>
      </c>
      <c r="J197" s="182">
        <f>IF(ISBLANK(YourData!I94),"",YourData!I94)</f>
        <v>19.399999999999999</v>
      </c>
      <c r="K197" s="182">
        <f>IF(ISBLANK(YourData!J94),"",YourData!J94)</f>
        <v>24.16</v>
      </c>
      <c r="L197" s="182">
        <f>IF(ISBLANK(YourData!K94),"",YourData!K94)</f>
        <v>17.018005973361401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3088.4251501373901</v>
      </c>
      <c r="D198" s="175">
        <f>IF(ISBLANK(YourData!C95),"",YourData!C95)</f>
        <v>337.51195473671999</v>
      </c>
      <c r="E198" s="178">
        <f>IF(ISBLANK(YourData!D95),"",YourData!D95)</f>
        <v>10709.953264760899</v>
      </c>
      <c r="F198" s="175">
        <f>IF(ISBLANK(YourData!E95),"",YourData!E95)</f>
        <v>8267.80327855416</v>
      </c>
      <c r="G198" s="131">
        <f>IF(ISBLANK(YourData!F95),"",YourData!F95)</f>
        <v>2442.1499862067999</v>
      </c>
      <c r="H198" s="179">
        <f>IF(ISBLANK(YourData!G95),"",YourData!G95)</f>
        <v>9.6932047295814998E-3</v>
      </c>
      <c r="I198" s="181">
        <f>IF(ISBLANK(YourData!H95),"",YourData!H95)</f>
        <v>3.1261383197968802</v>
      </c>
      <c r="J198" s="182">
        <f>IF(ISBLANK(YourData!I95),"",YourData!I95)</f>
        <v>25</v>
      </c>
      <c r="K198" s="182">
        <f>IF(ISBLANK(YourData!J95),"",YourData!J95)</f>
        <v>25</v>
      </c>
      <c r="L198" s="182">
        <f>IF(ISBLANK(YourData!K95),"",YourData!K95)</f>
        <v>18.143204075710901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3311.0587880852099</v>
      </c>
      <c r="D199" s="175">
        <f>IF(ISBLANK(YourData!C96),"",YourData!C96)</f>
        <v>351.31011874598602</v>
      </c>
      <c r="E199" s="178">
        <f>IF(ISBLANK(YourData!D96),"",YourData!D96)</f>
        <v>10877.9007406</v>
      </c>
      <c r="F199" s="175">
        <f>IF(ISBLANK(YourData!E96),"",YourData!E96)</f>
        <v>9016.3726591141694</v>
      </c>
      <c r="G199" s="131">
        <f>IF(ISBLANK(YourData!F96),"",YourData!F96)</f>
        <v>1861.5280814859</v>
      </c>
      <c r="H199" s="179">
        <f>IF(ISBLANK(YourData!G96),"",YourData!G96)</f>
        <v>9.1313515360116997E-3</v>
      </c>
      <c r="I199" s="181">
        <f>IF(ISBLANK(YourData!H96),"",YourData!H96)</f>
        <v>2.9701816003052399</v>
      </c>
      <c r="J199" s="182">
        <f>IF(ISBLANK(YourData!I96),"",YourData!I96)</f>
        <v>27.2</v>
      </c>
      <c r="K199" s="182">
        <f>IF(ISBLANK(YourData!J96),"",YourData!J96)</f>
        <v>25.33</v>
      </c>
      <c r="L199" s="182">
        <f>IF(ISBLANK(YourData!K96),"",YourData!K96)</f>
        <v>17.6159397883746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4531.0472433532004</v>
      </c>
      <c r="D200" s="175">
        <f>IF(ISBLANK(YourData!C97),"",YourData!C97)</f>
        <v>465.02081611510698</v>
      </c>
      <c r="E200" s="178">
        <f>IF(ISBLANK(YourData!D97),"",YourData!D97)</f>
        <v>14878.725913792799</v>
      </c>
      <c r="F200" s="175">
        <f>IF(ISBLANK(YourData!E97),"",YourData!E97)</f>
        <v>11939.6944223339</v>
      </c>
      <c r="G200" s="131">
        <f>IF(ISBLANK(YourData!F97),"",YourData!F97)</f>
        <v>2939.0314914589198</v>
      </c>
      <c r="H200" s="179">
        <f>IF(ISBLANK(YourData!G97),"",YourData!G97)</f>
        <v>9.7887534609561993E-3</v>
      </c>
      <c r="I200" s="181">
        <f>IF(ISBLANK(YourData!H97),"",YourData!H97)</f>
        <v>2.97808711504547</v>
      </c>
      <c r="J200" s="182">
        <f>IF(ISBLANK(YourData!I97),"",YourData!I97)</f>
        <v>28.9</v>
      </c>
      <c r="K200" s="182">
        <f>IF(ISBLANK(YourData!J97),"",YourData!J97)</f>
        <v>25.585000000000001</v>
      </c>
      <c r="L200" s="182">
        <f>IF(ISBLANK(YourData!K97),"",YourData!K97)</f>
        <v>18.264594261560799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4639.1927448750803</v>
      </c>
      <c r="D201" s="175">
        <f>IF(ISBLANK(YourData!C98),"",YourData!C98)</f>
        <v>474.24629742207901</v>
      </c>
      <c r="E201" s="178">
        <f>IF(ISBLANK(YourData!D98),"",YourData!D98)</f>
        <v>15336.263012330101</v>
      </c>
      <c r="F201" s="175">
        <f>IF(ISBLANK(YourData!E98),"",YourData!E98)</f>
        <v>11940.1242139392</v>
      </c>
      <c r="G201" s="131">
        <f>IF(ISBLANK(YourData!F98),"",YourData!F98)</f>
        <v>3396.1387983909399</v>
      </c>
      <c r="H201" s="179">
        <f>IF(ISBLANK(YourData!G98),"",YourData!G98)</f>
        <v>1.0172913723142499E-2</v>
      </c>
      <c r="I201" s="181">
        <f>IF(ISBLANK(YourData!H98),"",YourData!H98)</f>
        <v>2.9992071647813199</v>
      </c>
      <c r="J201" s="182">
        <f>IF(ISBLANK(YourData!I98),"",YourData!I98)</f>
        <v>28.9</v>
      </c>
      <c r="K201" s="182">
        <f>IF(ISBLANK(YourData!J98),"",YourData!J98)</f>
        <v>25.585000000000001</v>
      </c>
      <c r="L201" s="182">
        <f>IF(ISBLANK(YourData!K98),"",YourData!K98)</f>
        <v>18.6158393547706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5302.1662169173796</v>
      </c>
      <c r="D202" s="175">
        <f>IF(ISBLANK(YourData!C99),"",YourData!C99)</f>
        <v>519.47796605653502</v>
      </c>
      <c r="E202" s="178">
        <f>IF(ISBLANK(YourData!D99),"",YourData!D99)</f>
        <v>17043.174962466499</v>
      </c>
      <c r="F202" s="175">
        <f>IF(ISBLANK(YourData!E99),"",YourData!E99)</f>
        <v>12688.4806559597</v>
      </c>
      <c r="G202" s="131">
        <f>IF(ISBLANK(YourData!F99),"",YourData!F99)</f>
        <v>4354.6943065068799</v>
      </c>
      <c r="H202" s="179">
        <f>IF(ISBLANK(YourData!G99),"",YourData!G99)</f>
        <v>1.0883875730652101E-2</v>
      </c>
      <c r="I202" s="181">
        <f>IF(ISBLANK(YourData!H99),"",YourData!H99)</f>
        <v>2.9275535272855202</v>
      </c>
      <c r="J202" s="182">
        <f>IF(ISBLANK(YourData!I99),"",YourData!I99)</f>
        <v>31.1</v>
      </c>
      <c r="K202" s="182">
        <f>IF(ISBLANK(YourData!J99),"",YourData!J99)</f>
        <v>25.914999999999999</v>
      </c>
      <c r="L202" s="182">
        <f>IF(ISBLANK(YourData!K99),"",YourData!K99)</f>
        <v>19.4273144389058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5065.7653252387699</v>
      </c>
      <c r="D203" s="175">
        <f>IF(ISBLANK(YourData!C100),"",YourData!C100)</f>
        <v>502.38659609362202</v>
      </c>
      <c r="E203" s="178">
        <f>IF(ISBLANK(YourData!D100),"",YourData!D100)</f>
        <v>16313.024827938199</v>
      </c>
      <c r="F203" s="175">
        <f>IF(ISBLANK(YourData!E100),"",YourData!E100)</f>
        <v>12518.5249885798</v>
      </c>
      <c r="G203" s="131">
        <f>IF(ISBLANK(YourData!F100),"",YourData!F100)</f>
        <v>3794.4998393584401</v>
      </c>
      <c r="H203" s="179">
        <f>IF(ISBLANK(YourData!G100),"",YourData!G100)</f>
        <v>1.0582026279585301E-2</v>
      </c>
      <c r="I203" s="181">
        <f>IF(ISBLANK(YourData!H100),"",YourData!H100)</f>
        <v>2.9297018217913</v>
      </c>
      <c r="J203" s="182">
        <f>IF(ISBLANK(YourData!I100),"",YourData!I100)</f>
        <v>30.6</v>
      </c>
      <c r="K203" s="182">
        <f>IF(ISBLANK(YourData!J100),"",YourData!J100)</f>
        <v>25.84</v>
      </c>
      <c r="L203" s="182">
        <f>IF(ISBLANK(YourData!K100),"",YourData!K100)</f>
        <v>19.0273293574215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6366.1347463381899</v>
      </c>
      <c r="D204" s="175">
        <f>IF(ISBLANK(YourData!C101),"",YourData!C101)</f>
        <v>633.19347080320301</v>
      </c>
      <c r="E204" s="178">
        <f>IF(ISBLANK(YourData!D101),"",YourData!D101)</f>
        <v>20824.518750777501</v>
      </c>
      <c r="F204" s="175">
        <f>IF(ISBLANK(YourData!E101),"",YourData!E101)</f>
        <v>17377.952995384599</v>
      </c>
      <c r="G204" s="131">
        <f>IF(ISBLANK(YourData!F101),"",YourData!F101)</f>
        <v>3446.5657553929</v>
      </c>
      <c r="H204" s="179">
        <f>IF(ISBLANK(YourData!G101),"",YourData!G101)</f>
        <v>9.5207078848136405E-3</v>
      </c>
      <c r="I204" s="181">
        <f>IF(ISBLANK(YourData!H101),"",YourData!H101)</f>
        <v>2.9752167786300001</v>
      </c>
      <c r="J204" s="182">
        <f>IF(ISBLANK(YourData!I101),"",YourData!I101)</f>
        <v>31.1</v>
      </c>
      <c r="K204" s="182">
        <f>IF(ISBLANK(YourData!J101),"",YourData!J101)</f>
        <v>25.914999999999999</v>
      </c>
      <c r="L204" s="182">
        <f>IF(ISBLANK(YourData!K101),"",YourData!K101)</f>
        <v>18.1132835432307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6482.3934398455704</v>
      </c>
      <c r="D205" s="175">
        <f>IF(ISBLANK(YourData!C102),"",YourData!C102)</f>
        <v>638.92716858968799</v>
      </c>
      <c r="E205" s="178">
        <f>IF(ISBLANK(YourData!D102),"",YourData!D102)</f>
        <v>20961.397546537501</v>
      </c>
      <c r="F205" s="175">
        <f>IF(ISBLANK(YourData!E102),"",YourData!E102)</f>
        <v>17581.897021768302</v>
      </c>
      <c r="G205" s="131">
        <f>IF(ISBLANK(YourData!F102),"",YourData!F102)</f>
        <v>3379.5005247691902</v>
      </c>
      <c r="H205" s="179">
        <f>IF(ISBLANK(YourData!G102),"",YourData!G102)</f>
        <v>9.4430561467324804E-3</v>
      </c>
      <c r="I205" s="181">
        <f>IF(ISBLANK(YourData!H102),"",YourData!H102)</f>
        <v>2.9434705582148002</v>
      </c>
      <c r="J205" s="182">
        <f>IF(ISBLANK(YourData!I102),"",YourData!I102)</f>
        <v>31.7</v>
      </c>
      <c r="K205" s="182">
        <f>IF(ISBLANK(YourData!J102),"",YourData!J102)</f>
        <v>26.004999999999999</v>
      </c>
      <c r="L205" s="182">
        <f>IF(ISBLANK(YourData!K102),"",YourData!K102)</f>
        <v>18.139037471104398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7967.8149901794004</v>
      </c>
      <c r="D206" s="175">
        <f>IF(ISBLANK(YourData!C103),"",YourData!C103)</f>
        <v>779.76318064452096</v>
      </c>
      <c r="E206" s="178">
        <f>IF(ISBLANK(YourData!D103),"",YourData!D103)</f>
        <v>26566.874589880499</v>
      </c>
      <c r="F206" s="175">
        <f>IF(ISBLANK(YourData!E103),"",YourData!E103)</f>
        <v>22441.157311196501</v>
      </c>
      <c r="G206" s="131">
        <f>IF(ISBLANK(YourData!F103),"",YourData!F103)</f>
        <v>4125.7172786839901</v>
      </c>
      <c r="H206" s="179">
        <f>IF(ISBLANK(YourData!G103),"",YourData!G103)</f>
        <v>9.2705715875942892E-3</v>
      </c>
      <c r="I206" s="181">
        <f>IF(ISBLANK(YourData!H103),"",YourData!H103)</f>
        <v>3.0370548363305598</v>
      </c>
      <c r="J206" s="182">
        <f>IF(ISBLANK(YourData!I103),"",YourData!I103)</f>
        <v>32.200000000000003</v>
      </c>
      <c r="K206" s="182">
        <f>IF(ISBLANK(YourData!J103),"",YourData!J103)</f>
        <v>26.079999999999899</v>
      </c>
      <c r="L206" s="182">
        <f>IF(ISBLANK(YourData!K103),"",YourData!K103)</f>
        <v>18.1247302877949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8185.5789816988499</v>
      </c>
      <c r="D207" s="175">
        <f>IF(ISBLANK(YourData!C104),"",YourData!C104)</f>
        <v>796.99009368902796</v>
      </c>
      <c r="E207" s="178">
        <f>IF(ISBLANK(YourData!D104),"",YourData!D104)</f>
        <v>27575.8484934851</v>
      </c>
      <c r="F207" s="175">
        <f>IF(ISBLANK(YourData!E104),"",YourData!E104)</f>
        <v>22440.832180109199</v>
      </c>
      <c r="G207" s="131">
        <f>IF(ISBLANK(YourData!F104),"",YourData!F104)</f>
        <v>5135.0163133759497</v>
      </c>
      <c r="H207" s="179">
        <f>IF(ISBLANK(YourData!G104),"",YourData!G104)</f>
        <v>9.6274033735273806E-3</v>
      </c>
      <c r="I207" s="181">
        <f>IF(ISBLANK(YourData!H104),"",YourData!H104)</f>
        <v>3.06992891032061</v>
      </c>
      <c r="J207" s="182">
        <f>IF(ISBLANK(YourData!I104),"",YourData!I104)</f>
        <v>32.200000000000003</v>
      </c>
      <c r="K207" s="182">
        <f>IF(ISBLANK(YourData!J104),"",YourData!J104)</f>
        <v>26.079999999999899</v>
      </c>
      <c r="L207" s="182">
        <f>IF(ISBLANK(YourData!K104),"",YourData!K104)</f>
        <v>18.588990381621901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5387.4868339140403</v>
      </c>
      <c r="D208" s="175">
        <f>IF(ISBLANK(YourData!C105),"",YourData!C105)</f>
        <v>523.54548002113302</v>
      </c>
      <c r="E208" s="178">
        <f>IF(ISBLANK(YourData!D105),"",YourData!D105)</f>
        <v>17091.498378896398</v>
      </c>
      <c r="F208" s="175">
        <f>IF(ISBLANK(YourData!E105),"",YourData!E105)</f>
        <v>12891.338224749999</v>
      </c>
      <c r="G208" s="131">
        <f>IF(ISBLANK(YourData!F105),"",YourData!F105)</f>
        <v>4200.1601541463797</v>
      </c>
      <c r="H208" s="179">
        <f>IF(ISBLANK(YourData!G105),"",YourData!G105)</f>
        <v>1.07707706470139E-2</v>
      </c>
      <c r="I208" s="181">
        <f>IF(ISBLANK(YourData!H105),"",YourData!H105)</f>
        <v>2.8914574428232198</v>
      </c>
      <c r="J208" s="182">
        <f>IF(ISBLANK(YourData!I105),"",YourData!I105)</f>
        <v>31.7</v>
      </c>
      <c r="K208" s="182">
        <f>IF(ISBLANK(YourData!J105),"",YourData!J105)</f>
        <v>26.004999999999999</v>
      </c>
      <c r="L208" s="182">
        <f>IF(ISBLANK(YourData!K105),"",YourData!K105)</f>
        <v>19.377089284664699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5438.3919559873902</v>
      </c>
      <c r="D209" s="175">
        <f>IF(ISBLANK(YourData!C106),"",YourData!C106)</f>
        <v>530.61912883161699</v>
      </c>
      <c r="E209" s="178">
        <f>IF(ISBLANK(YourData!D106),"",YourData!D106)</f>
        <v>17608.511934100199</v>
      </c>
      <c r="F209" s="175">
        <f>IF(ISBLANK(YourData!E106),"",YourData!E106)</f>
        <v>12686.7406589233</v>
      </c>
      <c r="G209" s="131">
        <f>IF(ISBLANK(YourData!F106),"",YourData!F106)</f>
        <v>4921.7712751769104</v>
      </c>
      <c r="H209" s="179">
        <f>IF(ISBLANK(YourData!G106),"",YourData!G106)</f>
        <v>1.1247958470702099E-2</v>
      </c>
      <c r="I209" s="181">
        <f>IF(ISBLANK(YourData!H106),"",YourData!H106)</f>
        <v>2.9499881444154199</v>
      </c>
      <c r="J209" s="182">
        <f>IF(ISBLANK(YourData!I106),"",YourData!I106)</f>
        <v>31.1</v>
      </c>
      <c r="K209" s="182">
        <f>IF(ISBLANK(YourData!J106),"",YourData!J106)</f>
        <v>25.914999999999999</v>
      </c>
      <c r="L209" s="182">
        <f>IF(ISBLANK(YourData!K106),"",YourData!K106)</f>
        <v>19.764490027116899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4786.46106931535</v>
      </c>
      <c r="D210" s="175">
        <f>IF(ISBLANK(YourData!C107),"",YourData!C107)</f>
        <v>489.60717751214702</v>
      </c>
      <c r="E210" s="178">
        <f>IF(ISBLANK(YourData!D107),"",YourData!D107)</f>
        <v>16256.9634945496</v>
      </c>
      <c r="F210" s="175">
        <f>IF(ISBLANK(YourData!E107),"",YourData!E107)</f>
        <v>11734.028836360299</v>
      </c>
      <c r="G210" s="131">
        <f>IF(ISBLANK(YourData!F107),"",YourData!F107)</f>
        <v>4522.9346581893496</v>
      </c>
      <c r="H210" s="179">
        <f>IF(ISBLANK(YourData!G107),"",YourData!G107)</f>
        <v>1.0998076827670599E-2</v>
      </c>
      <c r="I210" s="181">
        <f>IF(ISBLANK(YourData!H107),"",YourData!H107)</f>
        <v>3.0812648233511699</v>
      </c>
      <c r="J210" s="182">
        <f>IF(ISBLANK(YourData!I107),"",YourData!I107)</f>
        <v>28.3</v>
      </c>
      <c r="K210" s="182">
        <f>IF(ISBLANK(YourData!J107),"",YourData!J107)</f>
        <v>25.495000000000001</v>
      </c>
      <c r="L210" s="182">
        <f>IF(ISBLANK(YourData!K107),"",YourData!K107)</f>
        <v>19.340364893535199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4821.5374342191499</v>
      </c>
      <c r="D211" s="175">
        <f>IF(ISBLANK(YourData!C108),"",YourData!C108)</f>
        <v>498.09397919951101</v>
      </c>
      <c r="E211" s="178">
        <f>IF(ISBLANK(YourData!D108),"",YourData!D108)</f>
        <v>16967.236336577898</v>
      </c>
      <c r="F211" s="175">
        <f>IF(ISBLANK(YourData!E108),"",YourData!E108)</f>
        <v>11359.8493123555</v>
      </c>
      <c r="G211" s="131">
        <f>IF(ISBLANK(YourData!F108),"",YourData!F108)</f>
        <v>5607.3870242223402</v>
      </c>
      <c r="H211" s="179">
        <f>IF(ISBLANK(YourData!G108),"",YourData!G108)</f>
        <v>1.1557104337225701E-2</v>
      </c>
      <c r="I211" s="181">
        <f>IF(ISBLANK(YourData!H108),"",YourData!H108)</f>
        <v>3.1895511207371201</v>
      </c>
      <c r="J211" s="182">
        <f>IF(ISBLANK(YourData!I108),"",YourData!I108)</f>
        <v>27.2</v>
      </c>
      <c r="K211" s="182">
        <f>IF(ISBLANK(YourData!J108),"",YourData!J108)</f>
        <v>25.33</v>
      </c>
      <c r="L211" s="182">
        <f>IF(ISBLANK(YourData!K108),"",YourData!K108)</f>
        <v>19.9100475916823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3922.3049288939501</v>
      </c>
      <c r="D212" s="175">
        <f>IF(ISBLANK(YourData!C109),"",YourData!C109)</f>
        <v>405.24993169477398</v>
      </c>
      <c r="E212" s="178">
        <f>IF(ISBLANK(YourData!D109),"",YourData!D109)</f>
        <v>13450.497703494901</v>
      </c>
      <c r="F212" s="175">
        <f>IF(ISBLANK(YourData!E109),"",YourData!E109)</f>
        <v>9015.0978395220009</v>
      </c>
      <c r="G212" s="131">
        <f>IF(ISBLANK(YourData!F109),"",YourData!F109)</f>
        <v>4435.3998639729398</v>
      </c>
      <c r="H212" s="179">
        <f>IF(ISBLANK(YourData!G109),"",YourData!G109)</f>
        <v>1.1541802342859E-2</v>
      </c>
      <c r="I212" s="181">
        <f>IF(ISBLANK(YourData!H109),"",YourData!H109)</f>
        <v>3.10810564783114</v>
      </c>
      <c r="J212" s="182">
        <f>IF(ISBLANK(YourData!I109),"",YourData!I109)</f>
        <v>27.2</v>
      </c>
      <c r="K212" s="182">
        <f>IF(ISBLANK(YourData!J109),"",YourData!J109)</f>
        <v>25.329999999999899</v>
      </c>
      <c r="L212" s="182">
        <f>IF(ISBLANK(YourData!K109),"",YourData!K109)</f>
        <v>19.9000486374815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3824.9914954205501</v>
      </c>
      <c r="D213" s="175">
        <f>IF(ISBLANK(YourData!C110),"",YourData!C110)</f>
        <v>398.50824246992499</v>
      </c>
      <c r="E213" s="178">
        <f>IF(ISBLANK(YourData!D110),"",YourData!D110)</f>
        <v>13241.184639106499</v>
      </c>
      <c r="F213" s="175">
        <f>IF(ISBLANK(YourData!E110),"",YourData!E110)</f>
        <v>8845.0963390796696</v>
      </c>
      <c r="G213" s="131">
        <f>IF(ISBLANK(YourData!F110),"",YourData!F110)</f>
        <v>4396.0883000268796</v>
      </c>
      <c r="H213" s="179">
        <f>IF(ISBLANK(YourData!G110),"",YourData!G110)</f>
        <v>1.15259236965966E-2</v>
      </c>
      <c r="I213" s="181">
        <f>IF(ISBLANK(YourData!H110),"",YourData!H110)</f>
        <v>3.1351214539722299</v>
      </c>
      <c r="J213" s="182">
        <f>IF(ISBLANK(YourData!I110),"",YourData!I110)</f>
        <v>26.7</v>
      </c>
      <c r="K213" s="182">
        <f>IF(ISBLANK(YourData!J110),"",YourData!J110)</f>
        <v>25.254999999999999</v>
      </c>
      <c r="L213" s="182">
        <f>IF(ISBLANK(YourData!K110),"",YourData!K110)</f>
        <v>19.859926314600798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3722.6683120101202</v>
      </c>
      <c r="D214" s="175">
        <f>IF(ISBLANK(YourData!C111),"",YourData!C111)</f>
        <v>391.58206343881301</v>
      </c>
      <c r="E214" s="178">
        <f>IF(ISBLANK(YourData!D111),"",YourData!D111)</f>
        <v>13045.664112632499</v>
      </c>
      <c r="F214" s="175">
        <f>IF(ISBLANK(YourData!E111),"",YourData!E111)</f>
        <v>8641.0980550782206</v>
      </c>
      <c r="G214" s="131">
        <f>IF(ISBLANK(YourData!F111),"",YourData!F111)</f>
        <v>4404.5660575543297</v>
      </c>
      <c r="H214" s="179">
        <f>IF(ISBLANK(YourData!G111),"",YourData!G111)</f>
        <v>1.15490978649245E-2</v>
      </c>
      <c r="I214" s="181">
        <f>IF(ISBLANK(YourData!H111),"",YourData!H111)</f>
        <v>3.1708483738569302</v>
      </c>
      <c r="J214" s="182">
        <f>IF(ISBLANK(YourData!I111),"",YourData!I111)</f>
        <v>26.1</v>
      </c>
      <c r="K214" s="182">
        <f>IF(ISBLANK(YourData!J111),"",YourData!J111)</f>
        <v>25.164999999999999</v>
      </c>
      <c r="L214" s="182">
        <f>IF(ISBLANK(YourData!K111),"",YourData!K111)</f>
        <v>19.852354866671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3768.33460676103</v>
      </c>
      <c r="D215" s="132">
        <f>IF(ISBLANK(YourData!C112),"",YourData!C112)</f>
        <v>395.684678732284</v>
      </c>
      <c r="E215" s="190">
        <f>IF(ISBLANK(YourData!D112),"",YourData!D112)</f>
        <v>13244.4661137288</v>
      </c>
      <c r="F215" s="132">
        <f>IF(ISBLANK(YourData!E112),"",YourData!E112)</f>
        <v>8641.1114279312696</v>
      </c>
      <c r="G215" s="134">
        <f>IF(ISBLANK(YourData!F112),"",YourData!F112)</f>
        <v>4603.3546857975298</v>
      </c>
      <c r="H215" s="127">
        <f>IF(ISBLANK(YourData!G112),"",YourData!G112)</f>
        <v>1.16859558503776E-2</v>
      </c>
      <c r="I215" s="191">
        <f>IF(ISBLANK(YourData!H112),"",YourData!H112)</f>
        <v>3.1806927887846399</v>
      </c>
      <c r="J215" s="122">
        <f>IF(ISBLANK(YourData!I112),"",YourData!I112)</f>
        <v>26.1</v>
      </c>
      <c r="K215" s="122">
        <f>IF(ISBLANK(YourData!J112),"",YourData!J112)</f>
        <v>25.164999999999999</v>
      </c>
      <c r="L215" s="123">
        <f>IF(ISBLANK(YourData!K112),"",YourData!K112)</f>
        <v>19.988972394699601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26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26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2" t="s">
        <v>23</v>
      </c>
      <c r="K8" s="943"/>
      <c r="L8" s="943"/>
      <c r="M8" s="944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>
        <f>A!H1460</f>
        <v>4361.1291235733006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>
        <f>A!H1461</f>
        <v>4382.709848873601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>
        <f>A!H1462</f>
        <v>5251.7482514442017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>
        <f>A!H1463</f>
        <v>869.03840257060074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>
        <f>A!H1464</f>
        <v>4930.1918151429054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>
        <f>A!H1465</f>
        <v>321.55643630129634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>
        <f>A!H1466</f>
        <v>-3674.9711690778968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>
        <f>A!H1467</f>
        <v>20231.679412546502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>
        <f>A!H1468</f>
        <v>-3884.9488389359976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>
        <f>A!H1469</f>
        <v>-3154.9029689277959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>
        <f>A!H1470</f>
        <v>-1948.3533838189978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>
        <f>A!H1471</f>
        <v>-3176.5526385921985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>
        <f>A!H1472</f>
        <v>-1616.6108634997945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>
        <f>A!H1473</f>
        <v>-11499.491064157395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>
        <f>A!H1474</f>
        <v>17611.451717347103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>
        <f>A!H1475</f>
        <v>-5223.7460276874008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>
        <f>A!H1476</f>
        <v>-5586.6704879113022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>
        <f>A!H1477</f>
        <v>-4516.2366909534994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2" t="s">
        <v>23</v>
      </c>
      <c r="K29" s="943"/>
      <c r="L29" s="943"/>
      <c r="M29" s="944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>
        <f>A!H1490</f>
        <v>3998.4815430234994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>
        <f>A!H1491</f>
        <v>4036.8866567422992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>
        <f>A!H1492</f>
        <v>4871.231605295201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>
        <f>A!H1493</f>
        <v>834.34494855290177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>
        <f>A!H1494</f>
        <v>4554.3647037191004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>
        <f>A!H1495</f>
        <v>316.86690157610064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>
        <f>A!H1496</f>
        <v>-3288.0054195972989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>
        <f>A!H1497</f>
        <v>18265.797935204999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>
        <f>A!H1498</f>
        <v>-3444.4983811431994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>
        <f>A!H1499</f>
        <v>-2809.9895484302979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>
        <f>A!H1500</f>
        <v>-1729.8114076397978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>
        <f>A!H1501</f>
        <v>-2829.3145754942998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>
        <f>A!H1502</f>
        <v>-1434.6431170616997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>
        <f>A!H1503</f>
        <v>-2995.6103185453976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>
        <f>A!H1504</f>
        <v>14104.502167367198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>
        <f>A!H1505</f>
        <v>-3391.4559212651002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>
        <f>A!H1506</f>
        <v>-4593.6850007803023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>
        <f>A!H1507</f>
        <v>-2984.6061132555988</v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2" t="s">
        <v>23</v>
      </c>
      <c r="K53" s="943"/>
      <c r="L53" s="943"/>
      <c r="M53" s="944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>
        <f>A!H1563</f>
        <v>-8194.2305121863901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>
        <f>A!H1564</f>
        <v>2005.3551294083902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>
        <f>A!H1565</f>
        <v>-1047.7460000813298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>
        <f>A!H1566</f>
        <v>-567.81214319371975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>
        <f>A!H1567</f>
        <v>-875.82190492668997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2" t="s">
        <v>23</v>
      </c>
      <c r="K74" s="943"/>
      <c r="L74" s="943"/>
      <c r="M74" s="944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>
        <f>A!H1520</f>
        <v>362.64758054976028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>
        <f>A!H1521</f>
        <v>345.82319213123037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>
        <f>A!H1522</f>
        <v>380.51664614898027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>
        <f>A!H1523</f>
        <v>34.6934540177499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>
        <f>A!H1524</f>
        <v>375.82711142380003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>
        <f>A!H1525</f>
        <v>4.6895347251802377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>
        <f>A!H1526</f>
        <v>-386.96574948050988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>
        <f>A!H1527</f>
        <v>1965.8814773414201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>
        <f>A!H1528</f>
        <v>-440.45045779284987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>
        <f>A!H1529</f>
        <v>-344.91342049753985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>
        <f>A!H1530</f>
        <v>-218.54197617922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>
        <f>A!H1531</f>
        <v>-347.23806309787983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>
        <f>A!H1532</f>
        <v>-181.96774643808976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>
        <f>A!H1533</f>
        <v>-309.65023342562972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>
        <f>A!H1534</f>
        <v>1501.5944205715102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>
        <f>A!H1535</f>
        <v>-784.54410634108967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>
        <f>A!H1536</f>
        <v>-425.17334393733017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>
        <f>A!H1537</f>
        <v>-655.80867277119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2" t="s">
        <v>23</v>
      </c>
      <c r="K101" s="943"/>
      <c r="L101" s="943"/>
      <c r="M101" s="944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>
        <f>A!H1610</f>
        <v>-4.4522414576058509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>
        <f>A!H1611</f>
        <v>7060.6784656035961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>
        <f>A!H1612</f>
        <v>8140.0739301349968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>
        <f>A!H1613</f>
        <v>1079.3954645314006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>
        <f>A!H1614</f>
        <v>7685.0790810445978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>
        <f>A!H1615</f>
        <v>454.99484909039893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>
        <f>A!H1616</f>
        <v>-7144.9310956008048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>
        <f>A!H1617</f>
        <v>79693.672438633716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>
        <f>A!H1618</f>
        <v>-14738.634058673604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>
        <f>A!H1619</f>
        <v>-8352.0944302693024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>
        <f>A!H1620</f>
        <v>-5424.6818919671059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>
        <f>A!H1621</f>
        <v>-8517.2383881696005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>
        <f>A!H1622</f>
        <v>-4716.5472110225019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>
        <f>A!H1623</f>
        <v>-7278.1183442749025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>
        <f>A!H1624</f>
        <v>44953.456413796106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>
        <f>A!H1625</f>
        <v>-1271.6980500550999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>
        <f>A!H1626</f>
        <v>-554.48516081919661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>
        <f>A!H1627</f>
        <v>-1058.2705521340031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2" t="s">
        <v>23</v>
      </c>
      <c r="K122" s="943"/>
      <c r="L122" s="943"/>
      <c r="M122" s="944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>
        <f>A!H1640</f>
        <v>18746.032128246101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>
        <f>A!H1641</f>
        <v>12117.971921999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>
        <f>A!H1642</f>
        <v>16208.467205154397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>
        <f>A!H1643</f>
        <v>4090.4952831553965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>
        <f>A!H1644</f>
        <v>14419.689729429898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>
        <f>A!H1645</f>
        <v>1788.7774757244988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>
        <f>A!H1646</f>
        <v>-4676.3104738823022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>
        <f>A!H1647</f>
        <v>5524.1340548754997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>
        <f>A!H1648</f>
        <v>2374.0477207615004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>
        <f>A!H1649</f>
        <v>-2438.2849425545028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>
        <f>A!H1650</f>
        <v>-1351.0119373173002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>
        <f>A!H1651</f>
        <v>-2361.6485156641029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>
        <f>A!H1652</f>
        <v>-853.02606028169976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>
        <f>A!H1653</f>
        <v>-3858.6461446671019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>
        <f>A!H1654</f>
        <v>17449.129772760003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>
        <f>A!H1655</f>
        <v>-7.4436603436006408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>
        <f>A!H1656</f>
        <v>-18608.617623756469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>
        <f>A!H1657</f>
        <v>-1.87462260855435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2" t="s">
        <v>23</v>
      </c>
      <c r="K147" s="943"/>
      <c r="L147" s="943"/>
      <c r="M147" s="944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>
        <f>A!H1670</f>
        <v>0.16320518644138016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>
        <f>A!H1671</f>
        <v>0.1759942169659201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>
        <f>A!H1672</f>
        <v>0.25127501756892023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>
        <f>A!H1673</f>
        <v>7.5280800603000131E-2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>
        <f>A!H1674</f>
        <v>0.21253414349193012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>
        <f>A!H1675</f>
        <v>3.8740874076990117E-2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>
        <f>A!H1676</f>
        <v>3.0849324560802138E-3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>
        <f>A!H1677</f>
        <v>0.4468638860004801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>
        <f>A!H1678</f>
        <v>9.842094480860375E-3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>
        <f>A!H1679</f>
        <v>-2.8128762574059607E-2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>
        <f>A!H1680</f>
        <v>-2.1486170869839949E-2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>
        <f>A!H1681</f>
        <v>-2.9043618131509685E-2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>
        <f>A!H1682</f>
        <v>-1.5227941582519833E-2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>
        <f>A!H1683</f>
        <v>-2.1594874497959715E-2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0.40938887280925645</v>
      </c>
      <c r="M164" s="26">
        <f t="shared" si="26"/>
        <v>4.6059215258606144E-2</v>
      </c>
      <c r="N164" s="32"/>
      <c r="O164" s="589">
        <f>A!H1684</f>
        <v>0.42459423317081013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>
        <f>A!H1685</f>
        <v>0.5676202860490096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>
        <f>A!H1686</f>
        <v>-0.19327803037224989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>
        <f>A!H1687</f>
        <v>0.59340133520998029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2" t="s">
        <v>23</v>
      </c>
      <c r="K168" s="943"/>
      <c r="L168" s="943"/>
      <c r="M168" s="944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>
        <f>A!H1700</f>
        <v>6.6461715369996455E-3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>
        <f>A!H1701</f>
        <v>0.23278883287980179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>
        <f>A!H1702</f>
        <v>0.1780048126255025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>
        <f>A!H1703</f>
        <v>-5.4784020254299293E-2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>
        <f>A!H1704</f>
        <v>0.20110227771350253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>
        <f>A!H1705</f>
        <v>-2.3097465088000035E-2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>
        <f>A!H1706</f>
        <v>2.3969163200828021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>
        <f>A!H1707</f>
        <v>1.370413003271203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>
        <f>A!H1708</f>
        <v>9.6195847109008525E-3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>
        <f>A!H1709</f>
        <v>-1.2223709061998989E-2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>
        <f>A!H1710</f>
        <v>-1.2223709065398936E-2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>
        <f>A!H1711</f>
        <v>-1.2223709061899513E-2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>
        <f>A!H1712</f>
        <v>-1.1585311323496938E-2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>
        <f>A!H1713</f>
        <v>-4.0306133357135998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>
        <f>A!H1714</f>
        <v>0.54212254643180202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>
        <f>A!H1715</f>
        <v>13.221203516070201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>
        <f>A!H1716</f>
        <v>-5.7774924054200483E-2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>
        <f>A!H1717</f>
        <v>13.255719022825998</v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2" t="s">
        <v>23</v>
      </c>
      <c r="K193" s="943"/>
      <c r="L193" s="943"/>
      <c r="M193" s="944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>
        <f>A!H1730</f>
        <v>2.1060500896520305E-3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>
        <f>A!H1731</f>
        <v>8.7972146710373067E-4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>
        <f>A!H1732</f>
        <v>6.823356506563405E-4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>
        <f>A!H1733</f>
        <v>-1.9738581644739017E-4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>
        <f>A!H1734</f>
        <v>7.1987354189373062E-4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>
        <f>A!H1735</f>
        <v>-3.7537891237390125E-5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>
        <f>A!H1736</f>
        <v>6.3478676078694042E-4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>
        <f>A!H1737</f>
        <v>-7.3251062265733934E-4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>
        <f>A!H1738</f>
        <v>8.3526062933193118E-4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>
        <f>A!H1739</f>
        <v>3.0387410307186093E-4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>
        <f>A!H1740</f>
        <v>1.6956015644568022E-4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>
        <f>A!H1741</f>
        <v>2.9726972890703127E-4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>
        <f>A!H1742</f>
        <v>8.8707321670850048E-5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>
        <f>A!H1743</f>
        <v>4.1453717982182017E-4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>
        <f>A!H1744</f>
        <v>3.1471190796089968E-4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>
        <f>A!H1745</f>
        <v>6.0856288398167301E-3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>
        <f>A!H1746</f>
        <v>-4.3575586773126895E-3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>
        <f>A!H1747</f>
        <v>2.5663554694469702E-3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2" t="s">
        <v>23</v>
      </c>
      <c r="K214" s="943"/>
      <c r="L214" s="943"/>
      <c r="M214" s="944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>
        <f>A!H1760</f>
        <v>10.539427725458999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>
        <f>A!H1761</f>
        <v>3.3605054583672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>
        <f>A!H1762</f>
        <v>2.6258440684430013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>
        <f>A!H1763</f>
        <v>-0.73466138992419872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>
        <f>A!H1764</f>
        <v>2.7013907993894009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>
        <f>A!H1765</f>
        <v>-7.5546730946399521E-2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>
        <f>A!H1766</f>
        <v>-3.9732143669573006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>
        <f>A!H1767</f>
        <v>-7.4003650195223969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>
        <f>A!H1768</f>
        <v>4.0907828615825039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>
        <f>A!H1769</f>
        <v>1.5315542046202992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>
        <f>A!H1770</f>
        <v>0.86765093783699854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>
        <f>A!H1771</f>
        <v>1.4991653210539013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>
        <f>A!H1772</f>
        <v>0.46477071027400285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>
        <f>A!H1773</f>
        <v>17.563128951341604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>
        <f>A!H1774</f>
        <v>-0.26829118025200671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>
        <f>A!H1775</f>
        <v>-11.116974486885191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>
        <f>A!H1776</f>
        <v>-24.458203465397304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>
        <f>A!H1777</f>
        <v>0.14466628742489718</v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2" t="s">
        <v>23</v>
      </c>
      <c r="K244" s="943"/>
      <c r="L244" s="943"/>
      <c r="M244" s="944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>
        <f>A!H1790</f>
        <v>844.17799598619968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>
        <f>A!H1791</f>
        <v>1292.1009149386991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>
        <f>A!H1792</f>
        <v>1624.9659488969992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>
        <f>A!H1793</f>
        <v>332.86503395830005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>
        <f>A!H1794</f>
        <v>1451.6893112905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>
        <f>A!H1795</f>
        <v>173.27663760649921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>
        <f>A!H1796</f>
        <v>1.490345499405521E-3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>
        <f>A!H1797</f>
        <v>1111.2029103958994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>
        <f>A!H1798</f>
        <v>306.35297183249895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>
        <f>A!H1799</f>
        <v>8.0371887012988736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>
        <f>A!H1800</f>
        <v>8.0371887012988736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>
        <f>A!H1801</f>
        <v>8.0371887012988736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>
        <f>A!H1802</f>
        <v>12.349866222799392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>
        <f>A!H1803</f>
        <v>-1364.480702864601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>
        <f>A!H1804</f>
        <v>1042.0438319883015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>
        <f>A!H1805</f>
        <v>-1484.4097024686798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>
        <f>A!H1806</f>
        <v>-2495.9788747186994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>
        <f>A!H1807</f>
        <v>-1678.6266903605401</v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2" t="s">
        <v>23</v>
      </c>
      <c r="K268" s="943"/>
      <c r="L268" s="943"/>
      <c r="M268" s="944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>
        <f>A!H1880</f>
        <v>5024.1293220762018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>
        <f>A!H1881</f>
        <v>7990.6006819678005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>
        <f>A!H1882</f>
        <v>11551.801263740701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>
        <f>A!H1883</f>
        <v>3561.2005817729005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>
        <f>A!H1884</f>
        <v>9553.3246698423973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>
        <f>A!H1885</f>
        <v>1998.4765938983037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>
        <f>A!H1886</f>
        <v>6.436895298975287E-3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>
        <f>A!H1887</f>
        <v>6609.6740137664019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>
        <f>A!H1888</f>
        <v>9954.0130127910015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>
        <f>A!H1889</f>
        <v>33.498022945797857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>
        <f>A!H1890</f>
        <v>33.498022945797857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>
        <f>A!H1891</f>
        <v>33.498022945797857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>
        <f>A!H1892</f>
        <v>45.128825243900792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>
        <f>A!H1893</f>
        <v>-4621.535932221399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>
        <f>A!H1894</f>
        <v>3435.5394129132983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>
        <f>A!H1895</f>
        <v>-673.07755271950009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>
        <f>A!H1896</f>
        <v>-7938.965718483003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>
        <f>A!H1897</f>
        <v>-403.96517274749931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2" t="s">
        <v>23</v>
      </c>
      <c r="K289" s="943"/>
      <c r="L289" s="943"/>
      <c r="M289" s="944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>
        <f>A!H1820</f>
        <v>-257.7705545860008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>
        <f>A!H1821</f>
        <v>8025.9379305432012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>
        <f>A!H1822</f>
        <v>10361.654208536103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>
        <f>A!H1823</f>
        <v>2335.7162779929022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>
        <f>A!H1824</f>
        <v>10220.524343397901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>
        <f>A!H1825</f>
        <v>141.12986513820215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>
        <f>A!H1826</f>
        <v>1.789562993508298E-4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>
        <f>A!H1827</f>
        <v>8711.9573790964023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>
        <f>A!H1828</f>
        <v>3.0326900741783902E-5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>
        <f>A!H1829</f>
        <v>11.457176729702041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>
        <f>A!H1830</f>
        <v>11.457176729702041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>
        <f>A!H1831</f>
        <v>11.457176729702041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>
        <f>A!H1832</f>
        <v>17.343667764402198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>
        <f>A!H1833</f>
        <v>-3602.7434995887998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>
        <f>A!H1834</f>
        <v>2481.5214409190012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>
        <f>A!H1835</f>
        <v>-624.65178525080046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>
        <f>A!H1836</f>
        <v>-265.29370050540092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>
        <f>A!H1837</f>
        <v>-403.96517274749931</v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2" t="s">
        <v>23</v>
      </c>
      <c r="K312" s="943"/>
      <c r="L312" s="943"/>
      <c r="M312" s="944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>
        <f>A!H1850</f>
        <v>5742.6197471963806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>
        <f>A!H1851</f>
        <v>12067.25101593728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>
        <f>A!H1852</f>
        <v>17720.767118210879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>
        <f>A!H1853</f>
        <v>5653.5161022735992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>
        <f>A!H1854</f>
        <v>13777.905525210779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>
        <f>A!H1855</f>
        <v>3942.8615930000997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>
        <f>A!H1856</f>
        <v>947.69200073347929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>
        <f>A!H1857</f>
        <v>-853.66072447857914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>
        <f>A!H1858</f>
        <v>17720.767118210879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>
        <f>A!H1859</f>
        <v>26.794299964059974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>
        <f>A!H1860</f>
        <v>26.794299964059974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>
        <f>A!H1861</f>
        <v>26.794299964059974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>
        <f>A!H1862</f>
        <v>28.030042074460653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>
        <f>A!H1863</f>
        <v>-2137.9122640394498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>
        <f>A!H1864</f>
        <v>1014.2124317217304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>
        <f>A!H1865</f>
        <v>-0.72080106593966775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>
        <f>A!H1866</f>
        <v>-7654.1845743133417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>
        <f>A!H1867</f>
        <v>-632.60543840213199</v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2" t="s">
        <v>23</v>
      </c>
      <c r="K337" s="943"/>
      <c r="L337" s="943"/>
      <c r="M337" s="944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>
        <f>A!H1910</f>
        <v>0.34296844701642959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>
        <f>A!H1911</f>
        <v>7.8518956831750142E-2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>
        <f>A!H1912</f>
        <v>0.13664753043529965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>
        <f>A!H1913</f>
        <v>5.8128573603549505E-2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>
        <f>A!H1914</f>
        <v>2.0814317083289957E-2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>
        <f>A!H1915</f>
        <v>0.11583321335200969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>
        <f>A!H1916</f>
        <v>8.4471898487400221E-2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>
        <f>A!H1917</f>
        <v>0.68516918209909994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>
        <f>A!H1918</f>
        <v>0.13506788456976038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>
        <f>A!H1919</f>
        <v>-7.5459965745400037E-2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>
        <f>A!H1920</f>
        <v>-0.13582989363210007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>
        <f>A!H1921</f>
        <v>-0.13582990963182029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>
        <f>A!H1922</f>
        <v>-0.13582991132924027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>
        <f>A!H1923</f>
        <v>0.49963582236440951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>
        <f>A!H1924</f>
        <v>0.61956845417690065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>
        <f>A!H1925</f>
        <v>0.75469482261944965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>
        <f>A!H1926</f>
        <v>-0.40303302172863997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>
        <f>A!H1927</f>
        <v>0.28900894079156991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2" t="s">
        <v>23</v>
      </c>
      <c r="K358" s="943"/>
      <c r="L358" s="943"/>
      <c r="M358" s="944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>
        <f>A!H1940</f>
        <v>8.3840675298820333E-2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>
        <f>A!H1941</f>
        <v>2.6776535412970315E-2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>
        <f>A!H1942</f>
        <v>3.6454941201430113E-2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>
        <f>A!H1943</f>
        <v>9.6784057884597985E-3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>
        <f>A!H1944</f>
        <v>3.6454941201430113E-2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>
        <f>A!H1946</f>
        <v>6.7225300881545991E-9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>
        <f>A!H1947</f>
        <v>3.6457624533420052E-2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>
        <f>A!H1948</f>
        <v>-4.2792945042897657E-3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>
        <f>A!H1949</f>
        <v>6.325053617701748E-4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>
        <f>A!H1950</f>
        <v>6.3250513077006687E-4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>
        <f>A!H1951</f>
        <v>6.3250536170000871E-4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>
        <f>A!H1952</f>
        <v>5.4673789288006702E-4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>
        <f>A!H1953</f>
        <v>-0.12398907298281969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>
        <f>A!H1954</f>
        <v>0.20825830859903993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>
        <f>A!H1955</f>
        <v>0.46532350624879015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>
        <f>A!H1956</f>
        <v>-0.10833804869873997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>
        <f>A!H1957</f>
        <v>0.5079721974254201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2" t="s">
        <v>23</v>
      </c>
      <c r="K382" s="943"/>
      <c r="L382" s="943"/>
      <c r="M382" s="944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>
        <f>A!H1970</f>
        <v>1.3214692617968993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>
        <f>A!H1971</f>
        <v>7.1841977207193999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>
        <f>A!H1972</f>
        <v>7.2206140069482991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>
        <f>A!H1973</f>
        <v>3.6416286228899253E-2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>
        <f>A!H1974</f>
        <v>7.1260696077441033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>
        <f>A!H1975</f>
        <v>9.4544399204195884E-2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>
        <f>A!H1976</f>
        <v>9.9102687453552001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>
        <f>A!H1977</f>
        <v>8.7445036399872969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>
        <f>A!H1978</f>
        <v>1.9738231943271991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>
        <f>A!H1979</f>
        <v>-2.9812041898225061E-5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>
        <f>A!H1980</f>
        <v>-2.9812041898225061E-5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>
        <f>A!H1981</f>
        <v>-2.9812041898225061E-5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>
        <f>A!H1982</f>
        <v>-2.0825718248499214E-2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>
        <f>A!H1983</f>
        <v>0.31436449925629972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>
        <f>A!H1984</f>
        <v>0.10549222957510196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>
        <f>A!H1985</f>
        <v>17.9739488651241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>
        <f>A!H1986</f>
        <v>-0.28669663047489991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>
        <f>A!H1987</f>
        <v>19.7029899621431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2" t="s">
        <v>23</v>
      </c>
      <c r="K403" s="943"/>
      <c r="L403" s="943"/>
      <c r="M403" s="944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>
        <f>A!H2001</f>
        <v>1.2835994621394065E-3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>
        <f>A!H2002</f>
        <v>0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>
        <f>A!H2003</f>
        <v>-1.2835994621394065E-3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>
        <f>A!H2004</f>
        <v>0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>
        <f>A!H2006</f>
        <v>0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>
        <f>A!H2007</f>
        <v>1.4399061518943768E-4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>
        <f>A!H2008</f>
        <v>-6.2001817223409361E-2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>
        <f>A!H2009</f>
        <v>-6.2001817223409361E-2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>
        <f>A!H2010</f>
        <v>-6.2001817223409361E-2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>
        <f>A!H2011</f>
        <v>-6.2001817223409361E-2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>
        <f>A!H2012</f>
        <v>-6.2001817223409361E-2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>
        <f>A!H2013</f>
        <v>-2.5577228790714397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>
        <f>A!H2015</f>
        <v>0.21068706101925017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>
        <f>A!H2016</f>
        <v>0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>
        <f>A!H2017</f>
        <v>0.21068706101925017</v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2" t="s">
        <v>23</v>
      </c>
      <c r="K427" s="943"/>
      <c r="L427" s="943"/>
      <c r="M427" s="944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>
        <f>A!H2030</f>
        <v>2.0018467708970006E-3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>
        <f>A!H2031</f>
        <v>4.3494710921452018E-3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>
        <f>A!H2032</f>
        <v>4.0606230471578013E-3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>
        <f>A!H2033</f>
        <v>-2.8884804498740049E-4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>
        <f>A!H2034</f>
        <v>4.2162989296767005E-3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>
        <f>A!H2035</f>
        <v>-1.5567588251889919E-4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>
        <f>A!H2036</f>
        <v>3.1202754115748008E-3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>
        <f>A!H2037</f>
        <v>-2.7355642398876889E-8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>
        <f>A!H2038</f>
        <v>2.9807148894986021E-3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>
        <f>A!H2039</f>
        <v>2.9177903992496992E-3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>
        <f>A!H2040</f>
        <v>1.582643493674013E-4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>
        <f>A!H2041</f>
        <v>2.917790313153399E-3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>
        <f>A!H2042</f>
        <v>1.1524355877100961E-5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>
        <f>A!H2043</f>
        <v>-2.1331771850120994E-3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>
        <f>A!H2044</f>
        <v>8.1511540192700724E-5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>
        <f>A!H2045</f>
        <v>8.7080602707358401E-3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>
        <f>A!H2046</f>
        <v>-4.4223348496950999E-3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>
        <f>A!H2047</f>
        <v>8.2083622185985007E-4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2" t="s">
        <v>23</v>
      </c>
      <c r="K448" s="943"/>
      <c r="L448" s="943"/>
      <c r="M448" s="944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>
        <f>A!H2060</f>
        <v>3.1295185787998461E-6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>
        <f>A!H2061</f>
        <v>2.940840999974409E-9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>
        <f>A!H2063</f>
        <v>-2.940840999974409E-9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>
        <f>A!H2068</f>
        <v>-5.310488350061468E-9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>
        <f>A!H2069</f>
        <v>-5.310488350061468E-9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>
        <f>A!H2070</f>
        <v>-5.310488350061468E-9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>
        <f>A!H2071</f>
        <v>-5.310488350061468E-9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>
        <f>A!H2072</f>
        <v>-5.310488350061468E-9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>
        <f>A!H2073</f>
        <v>3.7820182636728698E-3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>
        <f>A!H2075</f>
        <v>1.8124373897625019E-4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>
        <f>A!H2076</f>
        <v>-5.6809339650078054E-4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>
        <f>A!H2077</f>
        <v>3.1048917114562596E-3</v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2" t="s">
        <v>23</v>
      </c>
      <c r="K472" s="943"/>
      <c r="L472" s="943"/>
      <c r="M472" s="944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>
        <f>A!H2090</f>
        <v>9.8126441553882984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>
        <f>A!H2091</f>
        <v>13.726683835295901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>
        <f>A!H2092</f>
        <v>8.2280348028486969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>
        <f>A!H2093</f>
        <v>-5.4986490324472044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>
        <f>A!H2094</f>
        <v>11.279023361250694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>
        <f>A!H2095</f>
        <v>-3.0509885584019969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>
        <f>A!H2096</f>
        <v>0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>
        <f>A!H2097</f>
        <v>-1.3451397390440434E-4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>
        <f>A!H2098</f>
        <v>14.588466147892504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>
        <f>A!H2099</f>
        <v>14.281902670790103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>
        <f>A!H2100</f>
        <v>0.77802843701910263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>
        <f>A!H2101</f>
        <v>14.2819022512939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>
        <f>A!H2102</f>
        <v>5.6666873915091287E-2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>
        <f>A!H2103</f>
        <v>30.351472618866097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2" t="s">
        <v>23</v>
      </c>
      <c r="K493" s="943"/>
      <c r="L493" s="943"/>
      <c r="M493" s="944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>
        <f>A!H2120</f>
        <v>6.1037235599847861E-4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>
        <f>A!H2121</f>
        <v>7.9695750999420056E-5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>
        <f>A!H2122</f>
        <v>0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>
        <f>A!H2123</f>
        <v>-7.9695750999420056E-5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>
        <f>A!H2124</f>
        <v>0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>
        <f>A!H2127</f>
        <v>-2.4400002018865052E-9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>
        <f>A!H2128</f>
        <v>-7.8187148076001023E-3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>
        <f>A!H2129</f>
        <v>-7.8187806705010132E-3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>
        <f>A!H2130</f>
        <v>-7.7946241843012132E-3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>
        <f>A!H2131</f>
        <v>-7.8187460457002089E-3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>
        <f>A!H2132</f>
        <v>-7.8187460755003713E-3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>
        <f>A!H2133</f>
        <v>34.607266630008702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>
        <f>A!H2134</f>
        <v>-1.4221772086031592E-3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>
        <f>A!H2135</f>
        <v>-18.837695244853101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>
        <f>A!H2136</f>
        <v>-22.0181092741167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>
        <f>A!H2137</f>
        <v>-7.496761259237001</v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34940.384111248197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39301.513234821497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39323.093960121798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40192.132362692399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39870.575926391102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31265.4129421703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55172.063523794699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31055.435272312199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31785.481142320401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32992.030727429199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31763.831472655998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33323.773247748402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23440.893047090802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17895.077988610799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35506.529705957902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26569.930368606099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24976.552418387899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21346.184340918699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17854.2225591795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20821.811126891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16305.5744359375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21739.790348300299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25738.271891323799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25776.677005042598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26611.0219535955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26294.1550520194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18451.784928703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40005.588283505298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18295.2919671571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18929.800799870001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20009.978940660501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18910.475772805999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20305.147231238599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18744.180029754902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14360.2778325254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28464.779999892598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20768.125557212701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19740.607957001601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17376.669635947601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14150.495028974599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16134.686224422499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13150.080111166901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2320.6737629478998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2683.3213434976601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2666.4969550791302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2701.1904090968801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2696.5008743716999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1933.7080134673899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4286.55524028932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1880.22330515505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1975.76034245036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2102.1317867686798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1973.43569985002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2138.7060165098101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2011.0235295222701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1513.51940384871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3015.1138244202202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2484.1981927236998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2241.9099213118102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1699.6540863826101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1585.8501855849399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2006.9181212226999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1351.1094484515099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2685.68948781361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2021.28075223667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4026.6358816450602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3317.6066186697199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2994.03454007449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2269.86061858839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2117.8773446198902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2680.2067812457999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1804.3848763191099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77806.779070662305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96548.358957450706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96985.429458264902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102155.32020595099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99911.547881136707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65985.537501179206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163024.58556417099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65442.192732750198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67016.399697838497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71031.085241377805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66927.892166828504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72237.205799358097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66670.014581720199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49877.555398659199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112280.14158521499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67414.199174805995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67032.162897264905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66135.057464407306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47506.911797144501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48165.3075342066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47105.162359463997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55339.242584780302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55334.790343322697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62399.921050383899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63479.316514915299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63024.3216658249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48194.311489179498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135032.91502341401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40600.608526106698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46987.148154511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49914.560692813197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46822.004196610702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50622.695373757801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48061.1242405054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35964.596422377501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80918.052836173607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48811.097620670698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48425.650184241298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47539.399570615598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47506.639079686203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48163.432911598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47105.162359463997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22467.536485881901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41213.568614128002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34585.508407880901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38676.003691036298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36887.226215311799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17791.226011999599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27991.670540757401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24841.584206643402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20029.251543327398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21116.524548564601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20105.887970217798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21614.510425600201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18608.890341214799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13912.9589762817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31362.088749041701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18603.101554135301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18606.512713023501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18595.6578937917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0.27271745833049499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1.87462260855435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0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3.2338020875618798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3.39700727400326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3.4097963045277999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3.4850771051308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3.4463362310538099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3.23688702001796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3.6806659735623599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3.2436441820427402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3.2056733249878202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3.2123159166920399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3.2047584694303701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3.21857414597936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3.2122072130639201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3.1421313159000599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3.56672554907087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2.8992456796921302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3.0493396283505101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3.4668659657411398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3.0189291826916702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2.6549640603185298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3.2483653955285101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24.118553060069399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24.125199231606398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24.3513418929492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24.296557872694901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24.319655337782901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26.515469380152201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25.488966063340602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24.1281726447803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24.1063293510074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24.106329351004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24.106329351007499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24.106967748745902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20.087939724355799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24.9033469896508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25.445469536082602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13.4414517732117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16.805299871977301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26.662655289281901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20.030164800301598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13.3626205657278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26.618339588553798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9.1766795767805696E-3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1.12827296664326E-2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1.00564010438843E-2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9.8590152274369101E-3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9.8965531186743002E-3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9.81146633756751E-3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8.4441689541232302E-3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1.0011940206112501E-2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9.4805536798524305E-3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9.3462397332262498E-3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9.4739493056876008E-3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9.2653868984514196E-3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9.5912167566023897E-3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1.11147907681428E-2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1.14295026761037E-2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6.5773971782310701E-3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7.8401312536290693E-3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1.26630260180478E-2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5.2336580792897002E-3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3.1173658039105601E-3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5.6837212733575303E-3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47.812195066614599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58.351622792073599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51.172700524981799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50.438039135057601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50.513585866004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43.838980699657299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40.411830047092202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51.902977928197103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49.343749271234898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48.679846004451598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49.3113603876685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48.276965776888602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65.375324017956203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56.431825524107303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56.163534343855297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69.007392722842894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66.530888343398203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57.890418235957704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40.917120552558899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35.028473502042601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35.173139789467498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>
        <f>IF(ISBLANK(YourData!N62),"",YourData!N62)</f>
        <v>1.16046665798462E-2</v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1898.21600298213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1983.37963087038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1897.2110027766601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1894.2902430300601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1764.91814384242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2094.4931614196298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3088.4251501373901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3311.0587880852099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4531.0472433532004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4639.1927448750803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5302.1662169173796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5065.7653252387699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6366.1347463381899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6482.3934398455704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7967.8149901794004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8185.5789816988499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5387.4868339140403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5438.3919559873902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4786.46106931535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4821.5374342191499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3922.3049288939501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3824.9914954205501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3722.6683120101202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3768.33460676103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237.691952584093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245.70394869334299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237.58419674453501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237.27100147028699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224.49471009545101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254.93894992882099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337.51195473671999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351.31011874598602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465.02081611510698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474.24629742207901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519.47796605653502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502.38659609362202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633.19347080320301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638.92716858968799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779.76318064452096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796.99009368902796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523.54548002113302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530.61912883161699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489.60717751214702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498.09397919951101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405.24993169477398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398.50824246992499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391.58206343881301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395.684678732284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7540.8929605453504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7812.4085804489296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7535.9062173523498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7521.4136386499904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7049.87187286064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8019.8915260254798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10709.953264760899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10877.9007406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14878.725913792799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15336.263012330101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17043.174962466499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16313.024827938199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20824.518750777501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20961.397546537501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26566.874589880499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27575.8484934851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17091.498378896398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17608.511934100199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16256.9634945496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16967.236336577898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13450.497703494901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13241.184639106499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13045.664112632499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13244.4661137288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5818.8853564745796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5988.9012158024198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5818.8853564745796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5818.8853564745796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5614.8422810738703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6363.1038949133199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8267.80327855416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9016.3726591141694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11939.6944223339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11940.1242139392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12688.4806559597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12518.5249885798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17377.952995384599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17581.897021768302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22441.157311196501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22440.832180109199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12891.338224749999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12686.7406589233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11734.028836360299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11359.8493123555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9015.0978395220009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8845.0963390796696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8641.0980550782206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8641.1114279312696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1722.00760407077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1823.50736464651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1717.02086087777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1702.5282821754099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1435.02959178677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1656.7876311121599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2442.1499862067999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1861.5280814859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2939.0314914589198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3396.1387983909399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4354.6943065068799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3794.4998393584401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3446.5657553929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3379.5005247691902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4125.7172786839901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5135.0163133759497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4200.1601541463797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4921.7712751769104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4522.9346581893496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5607.3870242223402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4435.3998639729398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4396.0883000268796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4404.5660575543297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4603.3546857975298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9.0971355197655892E-3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9.2030659207161108E-3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9.0879233672183507E-3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9.0567212779961992E-3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8.6656801944442093E-3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8.8646508382321902E-3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9.6932047295814998E-3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9.1313515360116997E-3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9.7887534609561993E-3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1.0172913723142499E-2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1.0883875730652101E-2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1.0582026279585301E-2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9.5207078848136405E-3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9.4430561467324804E-3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9.2705715875942892E-3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9.6274033735273806E-3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1.07707706470139E-2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1.1247958470702099E-2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1.0998076827670599E-2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1.1557104337225701E-2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1.1541802342859E-2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1.15259236965966E-2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1.15490978649245E-2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1.16859558503776E-2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3.5305327370936501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3.5047625185853102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3.53003708226557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3.5285937282149402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3.54369474335406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3.4135446975832999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3.1261383197968802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2.9701816003052399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2.97808711504547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2.9992071647813199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2.9275535272855202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2.9297018217913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2.9752167786300001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2.9434705582148002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3.0370548363305598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3.06992891032061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2.8914574428232198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2.9499881444154199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3.0812648233511699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3.1895511207371201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3.10810564783114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3.1351214539722299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3.1708483738569302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3.1806927887846399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23.92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23.995000000000001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23.92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23.92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23.83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24.16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25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25.33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25.585000000000001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25.585000000000001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25.914999999999999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25.84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25.914999999999999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26.004999999999999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26.079999999999899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26.079999999999899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26.004999999999999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25.914999999999999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25.495000000000001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25.33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25.329999999999899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25.254999999999999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25.164999999999999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25.164999999999999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17.115524237963399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17.2615956051194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17.1079311390999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17.0857904213103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16.657587426215599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17.018005973361401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18.143204075710901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17.6159397883746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18.264594261560799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18.6158393547706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19.4273144389058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19.0273293574215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18.1132835432307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18.139037471104398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18.1247302877949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18.588990381621901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19.377089284664699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19.764490027116899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19.340364893535199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19.9100475916823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19.9000486374815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19.859926314600798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19.852354866671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19.988972394699601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>
        <f>IF(ISBLANK(YourData!L89),"",YourData!L89)</f>
        <v>1.1071298342557399E-2</v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>
        <f>IF(ISBLANK(YourData!L90),"",YourData!L90)</f>
        <v>1.1431451455345101E-2</v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>
        <f>IF(ISBLANK(YourData!L91),"",YourData!L91)</f>
        <v>1.1060196685524E-2</v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>
        <f>IF(ISBLANK(YourData!L92),"",YourData!L92)</f>
        <v>1.1060196685524E-2</v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>
        <f>IF(ISBLANK(YourData!L93),"",YourData!L93)</f>
        <v>1.01446217181004E-2</v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>
        <f>IF(ISBLANK(YourData!L94),"",YourData!L94)</f>
        <v>1.0948294003555599E-2</v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>
        <f>IF(ISBLANK(YourData!L95),"",YourData!L95)</f>
        <v>1.3073396679694701E-2</v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>
        <f>IF(ISBLANK(YourData!L96),"",YourData!L96)</f>
        <v>1.10183928172774E-2</v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>
        <f>IF(ISBLANK(YourData!L97),"",YourData!L97)</f>
        <v>1.1922423470539E-2</v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>
        <f>IF(ISBLANK(YourData!L98),"",YourData!L98)</f>
        <v>1.26955079999664E-2</v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>
        <f>IF(ISBLANK(YourData!L99),"",YourData!L99)</f>
        <v>1.47341274751383E-2</v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>
        <f>IF(ISBLANK(YourData!L100),"",YourData!L100)</f>
        <v>1.3186176175767301E-2</v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>
        <f>IF(ISBLANK(YourData!L101),"",YourData!L101)</f>
        <v>1.12723182673676E-2</v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>
        <f>IF(ISBLANK(YourData!L102),"",YourData!L102)</f>
        <v>1.1682196108430401E-2</v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>
        <f>IF(ISBLANK(YourData!L103),"",YourData!L103)</f>
        <v>1.2330405874731099E-2</v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>
        <f>IF(ISBLANK(YourData!L104),"",YourData!L104)</f>
        <v>1.4190283546148199E-2</v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>
        <f>IF(ISBLANK(YourData!L105),"",YourData!L105)</f>
        <v>1.46864514332161E-2</v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>
        <f>IF(ISBLANK(YourData!L106),"",YourData!L106)</f>
        <v>1.5637056135235299E-2</v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>
        <f>IF(ISBLANK(YourData!L107),"",YourData!L107)</f>
        <v>1.4494377907057701E-2</v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>
        <f>IF(ISBLANK(YourData!L108),"",YourData!L108)</f>
        <v>1.68087900754566E-2</v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>
        <f>IF(ISBLANK(YourData!L109),"",YourData!L109)</f>
        <v>1.68087900754566E-2</v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>
        <f>IF(ISBLANK(YourData!L110),"",YourData!L110)</f>
        <v>1.6745282641354501E-2</v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>
        <f>IF(ISBLANK(YourData!L111),"",YourData!L111)</f>
        <v>1.6802543947690901E-2</v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>
        <f>IF(ISBLANK(YourData!L112),"",YourData!L112)</f>
        <v>1.7239715954557401E-2</v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4014.9185391555602</v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5233.6846906368701</v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3117.2330813119002</v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3949.9084232218001</v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3107.2332795105899</v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4241.2883513342003</v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2391.76647696598</v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3172.9349672550902</v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388.64976587008101</v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424.92108450804898</v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310.62796594922099</v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332.68200462662901</v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519.03549377488196</v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567.47525479462001</v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414.83863839670198</v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444.29145134007899</v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13618.8202236079</v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13691.652241055101</v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9707.6514104257694</v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9756.4572264533999</v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9808.5214265295399</v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9877.6873312691096</v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9707.6514104257694</v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9756.4572264533999</v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3810.2987970784202</v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3813.9649097860402</v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0</v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</v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>
        <f>IF(ISBLANK(YourData!I120),"",YourData!I120)</f>
        <v>1.07884641010814E-2</v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>
        <f>IF(ISBLANK(YourData!I121),"",YourData!I121)</f>
        <v>1.1240498230355301E-2</v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>
        <f>IF(ISBLANK(YourData!I129),"",YourData!I129)</f>
        <v>5.0768514169897E-3</v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>
        <f>IF(ISBLANK(YourData!I130),"",YourData!I130)</f>
        <v>5.0768514169897E-3</v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3.8956738674662801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2.9342129686435299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3.5922407389032598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2.7830927636159801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16.883333333333301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29.516666666666602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24.875034170218001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24.914141817476398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24.7814112177292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24.803612850305701</v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>
        <f>IF(ISBLANK(YourData!$Q62),"",YourData!$Q62)</f>
        <v>11803.3654958278</v>
      </c>
      <c r="U1050" s="107">
        <f>IF(ISBLANK(YourData!$R62),"",YourData!$R62)</f>
        <v>45858</v>
      </c>
      <c r="V1050" s="748">
        <f>IF(ISBLANK(YourData!$S62),"",YourData!$S62)</f>
        <v>15</v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>
        <f>IF(ISBLANK(YourData!$Q63),"",YourData!$Q63)</f>
        <v>12647.543491814</v>
      </c>
      <c r="U1051" s="107">
        <f>IF(ISBLANK(YourData!$R63),"",YourData!$R63)</f>
        <v>45858</v>
      </c>
      <c r="V1051" s="748">
        <f>IF(ISBLANK(YourData!$S63),"",YourData!$S63)</f>
        <v>15</v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>
        <f>IF(ISBLANK(YourData!$Q64),"",YourData!$Q64)</f>
        <v>13095.466410766499</v>
      </c>
      <c r="U1052" s="107">
        <f>IF(ISBLANK(YourData!$R64),"",YourData!$R64)</f>
        <v>45858</v>
      </c>
      <c r="V1052" s="748">
        <f>IF(ISBLANK(YourData!$S64),"",YourData!$S64)</f>
        <v>15</v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48">
        <f>IF(ISBLANK(YourData!$S65),"",YourData!$S65)</f>
        <v>15</v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>
        <f>IF(ISBLANK(YourData!$Q66),"",YourData!$Q66)</f>
        <v>13255.0548071183</v>
      </c>
      <c r="U1054" s="107">
        <f>IF(ISBLANK(YourData!$R66),"",YourData!$R66)</f>
        <v>45858</v>
      </c>
      <c r="V1054" s="748">
        <f>IF(ISBLANK(YourData!$S66),"",YourData!$S66)</f>
        <v>15</v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>
        <f>IF(ISBLANK(YourData!$Q67),"",YourData!$Q67)</f>
        <v>11803.3669861733</v>
      </c>
      <c r="U1055" s="107">
        <f>IF(ISBLANK(YourData!$R67),"",YourData!$R67)</f>
        <v>45858</v>
      </c>
      <c r="V1055" s="748">
        <f>IF(ISBLANK(YourData!$S67),"",YourData!$S67)</f>
        <v>15</v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>
        <f>IF(ISBLANK(YourData!$Q68),"",YourData!$Q68)</f>
        <v>12914.5684062237</v>
      </c>
      <c r="U1056" s="107">
        <f>IF(ISBLANK(YourData!$R68),"",YourData!$R68)</f>
        <v>45858</v>
      </c>
      <c r="V1056" s="748">
        <f>IF(ISBLANK(YourData!$S68),"",YourData!$S68)</f>
        <v>15</v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>
        <f>IF(ISBLANK(YourData!$Q69),"",YourData!$Q69)</f>
        <v>12109.718467660299</v>
      </c>
      <c r="U1057" s="107">
        <f>IF(ISBLANK(YourData!$R69),"",YourData!$R69)</f>
        <v>45917</v>
      </c>
      <c r="V1057" s="748">
        <f>IF(ISBLANK(YourData!$S69),"",YourData!$S69)</f>
        <v>15</v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>
        <f>IF(ISBLANK(YourData!$Q70),"",YourData!$Q70)</f>
        <v>11811.402684529099</v>
      </c>
      <c r="U1058" s="107">
        <f>IF(ISBLANK(YourData!$R70),"",YourData!$R70)</f>
        <v>45858</v>
      </c>
      <c r="V1058" s="748">
        <f>IF(ISBLANK(YourData!$S70),"",YourData!$S70)</f>
        <v>15</v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>
        <f>IF(ISBLANK(YourData!$Q71),"",YourData!$Q71)</f>
        <v>11811.402684529099</v>
      </c>
      <c r="U1059" s="107">
        <f>IF(ISBLANK(YourData!$R71),"",YourData!$R71)</f>
        <v>45858</v>
      </c>
      <c r="V1059" s="748">
        <f>IF(ISBLANK(YourData!$S71),"",YourData!$S71)</f>
        <v>15</v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>
        <f>IF(ISBLANK(YourData!$Q72),"",YourData!$Q72)</f>
        <v>11811.402684529099</v>
      </c>
      <c r="U1060" s="107">
        <f>IF(ISBLANK(YourData!$R72),"",YourData!$R72)</f>
        <v>45858</v>
      </c>
      <c r="V1060" s="748">
        <f>IF(ISBLANK(YourData!$S72),"",YourData!$S72)</f>
        <v>15</v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>
        <f>IF(ISBLANK(YourData!$Q73),"",YourData!$Q73)</f>
        <v>11815.7153620506</v>
      </c>
      <c r="U1061" s="107">
        <f>IF(ISBLANK(YourData!$R73),"",YourData!$R73)</f>
        <v>45858</v>
      </c>
      <c r="V1061" s="748">
        <f>IF(ISBLANK(YourData!$S73),"",YourData!$S73)</f>
        <v>15</v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>
        <f>IF(ISBLANK(YourData!$Q74),"",YourData!$Q74)</f>
        <v>10438.884792963199</v>
      </c>
      <c r="U1062" s="107">
        <f>IF(ISBLANK(YourData!$R74),"",YourData!$R74)</f>
        <v>45858</v>
      </c>
      <c r="V1062" s="748">
        <f>IF(ISBLANK(YourData!$S74),"",YourData!$S74)</f>
        <v>15</v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>
        <f>IF(ISBLANK(YourData!$Q75),"",YourData!$Q75)</f>
        <v>11480.928624951501</v>
      </c>
      <c r="U1063" s="107">
        <f>IF(ISBLANK(YourData!$R75),"",YourData!$R75)</f>
        <v>45858</v>
      </c>
      <c r="V1063" s="748">
        <f>IF(ISBLANK(YourData!$S75),"",YourData!$S75)</f>
        <v>15</v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>
        <f>IF(ISBLANK(YourData!$Q76),"",YourData!$Q76)</f>
        <v>11187.7867268225</v>
      </c>
      <c r="U1064" s="107">
        <f>IF(ISBLANK(YourData!$R76),"",YourData!$R76)</f>
        <v>45858</v>
      </c>
      <c r="V1064" s="748">
        <f>IF(ISBLANK(YourData!$S76),"",YourData!$S76)</f>
        <v>15</v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>
        <f>IF(ISBLANK(YourData!$Q77),"",YourData!$Q77)</f>
        <v>10962.213384799101</v>
      </c>
      <c r="U1065" s="107">
        <f>IF(ISBLANK(YourData!$R77),"",YourData!$R77)</f>
        <v>45858</v>
      </c>
      <c r="V1065" s="748">
        <f>IF(ISBLANK(YourData!$S77),"",YourData!$S77)</f>
        <v>15</v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>
        <f>IF(ISBLANK(YourData!$Q78),"",YourData!$Q78)</f>
        <v>9703.3770243538202</v>
      </c>
      <c r="U1066" s="107">
        <f>IF(ISBLANK(YourData!$R78),"",YourData!$R78)</f>
        <v>45858</v>
      </c>
      <c r="V1066" s="748">
        <f>IF(ISBLANK(YourData!$S78),"",YourData!$S78)</f>
        <v>15</v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>
        <f>IF(ISBLANK(YourData!$Q79),"",YourData!$Q79)</f>
        <v>7942.9059182444998</v>
      </c>
      <c r="U1067" s="107">
        <f>IF(ISBLANK(YourData!$R79),"",YourData!$R79)</f>
        <v>45858</v>
      </c>
      <c r="V1067" s="748">
        <f>IF(ISBLANK(YourData!$S79),"",YourData!$S79)</f>
        <v>15</v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>
        <f>IF(ISBLANK(YourData!$Q80),"",YourData!$Q80)</f>
        <v>9098.3064153140404</v>
      </c>
      <c r="U1068" s="107">
        <f>IF(ISBLANK(YourData!$R80),"",YourData!$R80)</f>
        <v>45858</v>
      </c>
      <c r="V1068" s="748">
        <f>IF(ISBLANK(YourData!$S80),"",YourData!$S80)</f>
        <v>15</v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>
        <f>IF(ISBLANK(YourData!$Q81),"",YourData!$Q81)</f>
        <v>7419.6797249535002</v>
      </c>
      <c r="U1069" s="107">
        <f>IF(ISBLANK(YourData!$R81),"",YourData!$R81)</f>
        <v>45858</v>
      </c>
      <c r="V1069" s="748">
        <f>IF(ISBLANK(YourData!$S81),"",YourData!$S81)</f>
        <v>15</v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>
        <f>IF(ISBLANK(YourData!$T62),"",YourData!$T62)</f>
        <v>23399.215419739299</v>
      </c>
      <c r="U1080" s="755">
        <f>IF(ISBLANK(YourData!$U62),"",YourData!$U62)</f>
        <v>45858</v>
      </c>
      <c r="V1080" s="748">
        <f>IF(ISBLANK(YourData!$V62),"",YourData!$V62)</f>
        <v>15</v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>
        <f>IF(ISBLANK(YourData!$T63),"",YourData!$T63)</f>
        <v>23141.444865153298</v>
      </c>
      <c r="U1081" s="755">
        <f>IF(ISBLANK(YourData!$U63),"",YourData!$U63)</f>
        <v>45849</v>
      </c>
      <c r="V1081" s="748">
        <f>IF(ISBLANK(YourData!$V63),"",YourData!$V63)</f>
        <v>15</v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>
        <f>IF(ISBLANK(YourData!$T64),"",YourData!$T64)</f>
        <v>31425.1533502825</v>
      </c>
      <c r="U1082" s="755" t="str">
        <f>IF(ISBLANK(YourData!$U64),"",YourData!$U64)</f>
        <v>24-Apr</v>
      </c>
      <c r="V1082" s="748">
        <f>IF(ISBLANK(YourData!$V64),"",YourData!$V64)</f>
        <v>16</v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>
        <f>IF(ISBLANK(YourData!$T65),"",YourData!$T65)</f>
        <v>33760.869628275403</v>
      </c>
      <c r="U1083" s="755" t="str">
        <f>IF(ISBLANK(YourData!$U65),"",YourData!$U65)</f>
        <v>24-Apr</v>
      </c>
      <c r="V1083" s="748">
        <f>IF(ISBLANK(YourData!$V65),"",YourData!$V65)</f>
        <v>16</v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>
        <f>IF(ISBLANK(YourData!$T66),"",YourData!$T66)</f>
        <v>33619.7397631372</v>
      </c>
      <c r="U1084" s="755" t="str">
        <f>IF(ISBLANK(YourData!$U66),"",YourData!$U66)</f>
        <v>24-Apr</v>
      </c>
      <c r="V1084" s="748">
        <f>IF(ISBLANK(YourData!$V66),"",YourData!$V66)</f>
        <v>16</v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>
        <f>IF(ISBLANK(YourData!$T67),"",YourData!$T67)</f>
        <v>23399.215598695599</v>
      </c>
      <c r="U1085" s="755">
        <f>IF(ISBLANK(YourData!$U67),"",YourData!$U67)</f>
        <v>45858</v>
      </c>
      <c r="V1085" s="748">
        <f>IF(ISBLANK(YourData!$V67),"",YourData!$V67)</f>
        <v>15</v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>
        <f>IF(ISBLANK(YourData!$T68),"",YourData!$T68)</f>
        <v>32111.172798835702</v>
      </c>
      <c r="U1086" s="755" t="str">
        <f>IF(ISBLANK(YourData!$U68),"",YourData!$U68)</f>
        <v>24-Apr</v>
      </c>
      <c r="V1086" s="748">
        <f>IF(ISBLANK(YourData!$V68),"",YourData!$V68)</f>
        <v>16</v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>
        <f>IF(ISBLANK(YourData!$T69),"",YourData!$T69)</f>
        <v>23399.2154500662</v>
      </c>
      <c r="U1087" s="755">
        <f>IF(ISBLANK(YourData!$U69),"",YourData!$U69)</f>
        <v>45858</v>
      </c>
      <c r="V1087" s="748">
        <f>IF(ISBLANK(YourData!$V69),"",YourData!$V69)</f>
        <v>15</v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>
        <f>IF(ISBLANK(YourData!$T70),"",YourData!$T70)</f>
        <v>23410.672596469001</v>
      </c>
      <c r="U1088" s="755">
        <f>IF(ISBLANK(YourData!$U70),"",YourData!$U70)</f>
        <v>45858</v>
      </c>
      <c r="V1088" s="748">
        <f>IF(ISBLANK(YourData!$V70),"",YourData!$V70)</f>
        <v>15</v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>
        <f>IF(ISBLANK(YourData!$T71),"",YourData!$T71)</f>
        <v>23410.672596469001</v>
      </c>
      <c r="U1089" s="755">
        <f>IF(ISBLANK(YourData!$U71),"",YourData!$U71)</f>
        <v>45858</v>
      </c>
      <c r="V1089" s="748">
        <f>IF(ISBLANK(YourData!$V71),"",YourData!$V71)</f>
        <v>15</v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>
        <f>IF(ISBLANK(YourData!$T72),"",YourData!$T72)</f>
        <v>23410.672596469001</v>
      </c>
      <c r="U1090" s="755">
        <f>IF(ISBLANK(YourData!$U72),"",YourData!$U72)</f>
        <v>45858</v>
      </c>
      <c r="V1090" s="748">
        <f>IF(ISBLANK(YourData!$V72),"",YourData!$V72)</f>
        <v>15</v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>
        <f>IF(ISBLANK(YourData!$T73),"",YourData!$T73)</f>
        <v>23416.559087503701</v>
      </c>
      <c r="U1091" s="755">
        <f>IF(ISBLANK(YourData!$U73),"",YourData!$U73)</f>
        <v>45858</v>
      </c>
      <c r="V1091" s="748">
        <f>IF(ISBLANK(YourData!$V73),"",YourData!$V73)</f>
        <v>15</v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>
        <f>IF(ISBLANK(YourData!$T74),"",YourData!$T74)</f>
        <v>19796.471920150499</v>
      </c>
      <c r="U1092" s="755">
        <f>IF(ISBLANK(YourData!$U74),"",YourData!$U74)</f>
        <v>45812</v>
      </c>
      <c r="V1092" s="748">
        <f>IF(ISBLANK(YourData!$V74),"",YourData!$V74)</f>
        <v>16</v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>
        <f>IF(ISBLANK(YourData!$T75),"",YourData!$T75)</f>
        <v>22277.993361069501</v>
      </c>
      <c r="U1093" s="755">
        <f>IF(ISBLANK(YourData!$U75),"",YourData!$U75)</f>
        <v>45858</v>
      </c>
      <c r="V1093" s="748">
        <f>IF(ISBLANK(YourData!$V75),"",YourData!$V75)</f>
        <v>15</v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>
        <f>IF(ISBLANK(YourData!$T76),"",YourData!$T76)</f>
        <v>20229.147739808901</v>
      </c>
      <c r="U1094" s="755">
        <f>IF(ISBLANK(YourData!$U76),"",YourData!$U76)</f>
        <v>45838</v>
      </c>
      <c r="V1094" s="748">
        <f>IF(ISBLANK(YourData!$V76),"",YourData!$V76)</f>
        <v>16</v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>
        <f>IF(ISBLANK(YourData!$T77),"",YourData!$T77)</f>
        <v>19942.705776023002</v>
      </c>
      <c r="U1095" s="755">
        <f>IF(ISBLANK(YourData!$U77),"",YourData!$U77)</f>
        <v>45812</v>
      </c>
      <c r="V1095" s="748">
        <f>IF(ISBLANK(YourData!$V77),"",YourData!$V77)</f>
        <v>16</v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>
        <f>IF(ISBLANK(YourData!$T78),"",YourData!$T78)</f>
        <v>19604.4959545581</v>
      </c>
      <c r="U1096" s="755">
        <f>IF(ISBLANK(YourData!$U78),"",YourData!$U78)</f>
        <v>45812</v>
      </c>
      <c r="V1096" s="748">
        <f>IF(ISBLANK(YourData!$V78),"",YourData!$V78)</f>
        <v>16</v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>
        <f>IF(ISBLANK(YourData!$T79),"",YourData!$T79)</f>
        <v>19531.178219645099</v>
      </c>
      <c r="U1097" s="755">
        <f>IF(ISBLANK(YourData!$U79),"",YourData!$U79)</f>
        <v>45812</v>
      </c>
      <c r="V1097" s="748">
        <f>IF(ISBLANK(YourData!$V79),"",YourData!$V79)</f>
        <v>16</v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>
        <f>IF(ISBLANK(YourData!$T80),"",YourData!$T80)</f>
        <v>19798.192549767999</v>
      </c>
      <c r="U1098" s="755">
        <f>IF(ISBLANK(YourData!$U80),"",YourData!$U80)</f>
        <v>45812</v>
      </c>
      <c r="V1098" s="748">
        <f>IF(ISBLANK(YourData!$V80),"",YourData!$V80)</f>
        <v>16</v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>
        <f>IF(ISBLANK(YourData!$T81),"",YourData!$T81)</f>
        <v>19394.227377020499</v>
      </c>
      <c r="U1099" s="755">
        <f>IF(ISBLANK(YourData!$U81),"",YourData!$U81)</f>
        <v>45812</v>
      </c>
      <c r="V1099" s="748">
        <f>IF(ISBLANK(YourData!$V81),"",YourData!$V81)</f>
        <v>16</v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>
        <f>IF(ISBLANK(YourData!$W62),"",YourData!$W62)</f>
        <v>9873.07062033072</v>
      </c>
      <c r="U1110" s="755">
        <f>IF(ISBLANK(YourData!$X62),"",YourData!$X62)</f>
        <v>45903</v>
      </c>
      <c r="V1110" s="748">
        <f>IF(ISBLANK(YourData!$Y62),"",YourData!$Y62)</f>
        <v>15</v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>
        <f>IF(ISBLANK(YourData!$W63),"",YourData!$W63)</f>
        <v>15615.690367527101</v>
      </c>
      <c r="U1111" s="755">
        <f>IF(ISBLANK(YourData!$X63),"",YourData!$X63)</f>
        <v>45903</v>
      </c>
      <c r="V1111" s="748">
        <f>IF(ISBLANK(YourData!$Y63),"",YourData!$Y63)</f>
        <v>15</v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>
        <f>IF(ISBLANK(YourData!$W64),"",YourData!$W64)</f>
        <v>21940.321636268</v>
      </c>
      <c r="U1112" s="755">
        <f>IF(ISBLANK(YourData!$X64),"",YourData!$X64)</f>
        <v>45932</v>
      </c>
      <c r="V1112" s="748">
        <f>IF(ISBLANK(YourData!$Y64),"",YourData!$Y64)</f>
        <v>9</v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>
        <f>IF(ISBLANK(YourData!$W65),"",YourData!$W65)</f>
        <v>27593.837738541599</v>
      </c>
      <c r="U1113" s="755">
        <f>IF(ISBLANK(YourData!$X65),"",YourData!$X65)</f>
        <v>45918</v>
      </c>
      <c r="V1113" s="748">
        <f>IF(ISBLANK(YourData!$Y65),"",YourData!$Y65)</f>
        <v>15</v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>
        <f>IF(ISBLANK(YourData!$W66),"",YourData!$W66)</f>
        <v>23650.976145541499</v>
      </c>
      <c r="U1114" s="755">
        <f>IF(ISBLANK(YourData!$X66),"",YourData!$X66)</f>
        <v>45932</v>
      </c>
      <c r="V1114" s="748">
        <f>IF(ISBLANK(YourData!$Y66),"",YourData!$Y66)</f>
        <v>9</v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>
        <f>IF(ISBLANK(YourData!$W67),"",YourData!$W67)</f>
        <v>10820.762621064199</v>
      </c>
      <c r="U1115" s="755">
        <f>IF(ISBLANK(YourData!$X67),"",YourData!$X67)</f>
        <v>45932</v>
      </c>
      <c r="V1115" s="748">
        <f>IF(ISBLANK(YourData!$Y67),"",YourData!$Y67)</f>
        <v>9</v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>
        <f>IF(ISBLANK(YourData!$W68),"",YourData!$W68)</f>
        <v>9019.4098958521408</v>
      </c>
      <c r="U1116" s="755">
        <f>IF(ISBLANK(YourData!$X68),"",YourData!$X68)</f>
        <v>45932</v>
      </c>
      <c r="V1116" s="748">
        <f>IF(ISBLANK(YourData!$Y68),"",YourData!$Y68)</f>
        <v>9</v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>
        <f>IF(ISBLANK(YourData!$W69),"",YourData!$W69)</f>
        <v>27593.837738541599</v>
      </c>
      <c r="U1117" s="755">
        <f>IF(ISBLANK(YourData!$X69),"",YourData!$X69)</f>
        <v>45918</v>
      </c>
      <c r="V1117" s="748">
        <f>IF(ISBLANK(YourData!$Y69),"",YourData!$Y69)</f>
        <v>15</v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>
        <f>IF(ISBLANK(YourData!$W70),"",YourData!$W70)</f>
        <v>9899.8649202947799</v>
      </c>
      <c r="U1118" s="755">
        <f>IF(ISBLANK(YourData!$X70),"",YourData!$X70)</f>
        <v>45903</v>
      </c>
      <c r="V1118" s="748">
        <f>IF(ISBLANK(YourData!$Y70),"",YourData!$Y70)</f>
        <v>15</v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>
        <f>IF(ISBLANK(YourData!$W71),"",YourData!$W71)</f>
        <v>9899.8649202947799</v>
      </c>
      <c r="U1119" s="755">
        <f>IF(ISBLANK(YourData!$X71),"",YourData!$X71)</f>
        <v>45903</v>
      </c>
      <c r="V1119" s="748">
        <f>IF(ISBLANK(YourData!$Y71),"",YourData!$Y71)</f>
        <v>15</v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>
        <f>IF(ISBLANK(YourData!$W72),"",YourData!$W72)</f>
        <v>9899.8649202947799</v>
      </c>
      <c r="U1120" s="755">
        <f>IF(ISBLANK(YourData!$X72),"",YourData!$X72)</f>
        <v>45903</v>
      </c>
      <c r="V1120" s="748">
        <f>IF(ISBLANK(YourData!$Y72),"",YourData!$Y72)</f>
        <v>15</v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>
        <f>IF(ISBLANK(YourData!$W73),"",YourData!$W73)</f>
        <v>9901.1006624051806</v>
      </c>
      <c r="U1121" s="755">
        <f>IF(ISBLANK(YourData!$X73),"",YourData!$X73)</f>
        <v>45903</v>
      </c>
      <c r="V1121" s="748">
        <f>IF(ISBLANK(YourData!$Y73),"",YourData!$Y73)</f>
        <v>15</v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>
        <f>IF(ISBLANK(YourData!$W74),"",YourData!$W74)</f>
        <v>7735.1583562912701</v>
      </c>
      <c r="U1122" s="755">
        <f>IF(ISBLANK(YourData!$X74),"",YourData!$X74)</f>
        <v>45837</v>
      </c>
      <c r="V1122" s="748">
        <f>IF(ISBLANK(YourData!$Y74),"",YourData!$Y74)</f>
        <v>16</v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>
        <f>IF(ISBLANK(YourData!$W75),"",YourData!$W75)</f>
        <v>8749.3707880130005</v>
      </c>
      <c r="U1123" s="755">
        <f>IF(ISBLANK(YourData!$X75),"",YourData!$X75)</f>
        <v>45825</v>
      </c>
      <c r="V1123" s="748">
        <f>IF(ISBLANK(YourData!$Y75),"",YourData!$Y75)</f>
        <v>14</v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>
        <f>IF(ISBLANK(YourData!$W76),"",YourData!$W76)</f>
        <v>7772.7977516992996</v>
      </c>
      <c r="U1124" s="755">
        <f>IF(ISBLANK(YourData!$X76),"",YourData!$X76)</f>
        <v>45838</v>
      </c>
      <c r="V1124" s="748">
        <f>IF(ISBLANK(YourData!$Y76),"",YourData!$Y76)</f>
        <v>16</v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>
        <f>IF(ISBLANK(YourData!$W77),"",YourData!$W77)</f>
        <v>7697.6459270415799</v>
      </c>
      <c r="U1125" s="755">
        <f>IF(ISBLANK(YourData!$X77),"",YourData!$X77)</f>
        <v>45837</v>
      </c>
      <c r="V1125" s="748">
        <f>IF(ISBLANK(YourData!$Y77),"",YourData!$Y77)</f>
        <v>16</v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>
        <f>IF(ISBLANK(YourData!$W78),"",YourData!$W78)</f>
        <v>7772.07695063336</v>
      </c>
      <c r="U1126" s="755">
        <f>IF(ISBLANK(YourData!$X78),"",YourData!$X78)</f>
        <v>45837</v>
      </c>
      <c r="V1126" s="748">
        <f>IF(ISBLANK(YourData!$Y78),"",YourData!$Y78)</f>
        <v>16</v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>
        <f>IF(ISBLANK(YourData!$W79),"",YourData!$W79)</f>
        <v>80.973781977928397</v>
      </c>
      <c r="U1127" s="755">
        <f>IF(ISBLANK(YourData!$X79),"",YourData!$X79)</f>
        <v>45726</v>
      </c>
      <c r="V1127" s="748">
        <f>IF(ISBLANK(YourData!$Y79),"",YourData!$Y79)</f>
        <v>10</v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>
        <f>IF(ISBLANK(YourData!$W80),"",YourData!$W80)</f>
        <v>632.60543840213199</v>
      </c>
      <c r="U1128" s="755">
        <f>IF(ISBLANK(YourData!$X80),"",YourData!$X80)</f>
        <v>45726</v>
      </c>
      <c r="V1128" s="748">
        <f>IF(ISBLANK(YourData!$Y80),"",YourData!$Y80)</f>
        <v>10</v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>
        <f>IF(ISBLANK(YourData!$W81),"",YourData!$W81)</f>
        <v>0</v>
      </c>
      <c r="U1129" s="755" t="str">
        <f>IF(ISBLANK(YourData!$X81),"",YourData!$X81)</f>
        <v>01-Jan</v>
      </c>
      <c r="V1129" s="748">
        <f>IF(ISBLANK(YourData!$Y81),"",YourData!$Y81)</f>
        <v>1</v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>
        <f>IF(ISBLANK(YourData!$Z62),"",YourData!$Z62)</f>
        <v>32091.679870349501</v>
      </c>
      <c r="U1140" s="755">
        <f>IF(ISBLANK(YourData!$AA62),"",YourData!$AA62)</f>
        <v>45858</v>
      </c>
      <c r="V1140" s="756">
        <f>IF(ISBLANK(YourData!$AB62),"",YourData!$AB62)</f>
        <v>15</v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>
        <f>IF(ISBLANK(YourData!$Z63),"",YourData!$Z63)</f>
        <v>37115.809192425702</v>
      </c>
      <c r="U1141" s="755">
        <f>IF(ISBLANK(YourData!$AA63),"",YourData!$AA63)</f>
        <v>45903</v>
      </c>
      <c r="V1141" s="756">
        <f>IF(ISBLANK(YourData!$AB63),"",YourData!$AB63)</f>
        <v>15</v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>
        <f>IF(ISBLANK(YourData!$Z64),"",YourData!$Z64)</f>
        <v>40082.280552317301</v>
      </c>
      <c r="U1142" s="755">
        <f>IF(ISBLANK(YourData!$AA64),"",YourData!$AA64)</f>
        <v>45903</v>
      </c>
      <c r="V1142" s="756">
        <f>IF(ISBLANK(YourData!$AB64),"",YourData!$AB64)</f>
        <v>15</v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>
        <f>IF(ISBLANK(YourData!$Z65),"",YourData!$Z65)</f>
        <v>43643.481134090202</v>
      </c>
      <c r="U1143" s="755">
        <f>IF(ISBLANK(YourData!$AA65),"",YourData!$AA65)</f>
        <v>45932</v>
      </c>
      <c r="V1143" s="756">
        <f>IF(ISBLANK(YourData!$AB65),"",YourData!$AB65)</f>
        <v>9</v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>
        <f>IF(ISBLANK(YourData!$Z66),"",YourData!$Z66)</f>
        <v>41645.004540191898</v>
      </c>
      <c r="U1144" s="755">
        <f>IF(ISBLANK(YourData!$AA66),"",YourData!$AA66)</f>
        <v>45932</v>
      </c>
      <c r="V1144" s="756">
        <f>IF(ISBLANK(YourData!$AB66),"",YourData!$AB66)</f>
        <v>9</v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>
        <f>IF(ISBLANK(YourData!$Z67),"",YourData!$Z67)</f>
        <v>32091.6863072448</v>
      </c>
      <c r="U1145" s="755">
        <f>IF(ISBLANK(YourData!$AA67),"",YourData!$AA67)</f>
        <v>45858</v>
      </c>
      <c r="V1145" s="756">
        <f>IF(ISBLANK(YourData!$AB67),"",YourData!$AB67)</f>
        <v>15</v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>
        <f>IF(ISBLANK(YourData!$Z68),"",YourData!$Z68)</f>
        <v>38701.353884115902</v>
      </c>
      <c r="U1146" s="755">
        <f>IF(ISBLANK(YourData!$AA68),"",YourData!$AA68)</f>
        <v>45932</v>
      </c>
      <c r="V1146" s="756">
        <f>IF(ISBLANK(YourData!$AB68),"",YourData!$AB68)</f>
        <v>9</v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>
        <f>IF(ISBLANK(YourData!$Z69),"",YourData!$Z69)</f>
        <v>42045.692883140502</v>
      </c>
      <c r="U1147" s="755">
        <f>IF(ISBLANK(YourData!$AA69),"",YourData!$AA69)</f>
        <v>45918</v>
      </c>
      <c r="V1147" s="756">
        <f>IF(ISBLANK(YourData!$AB69),"",YourData!$AB69)</f>
        <v>15</v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>
        <f>IF(ISBLANK(YourData!$Z70),"",YourData!$Z70)</f>
        <v>32125.177893295298</v>
      </c>
      <c r="U1148" s="755">
        <f>IF(ISBLANK(YourData!$AA70),"",YourData!$AA70)</f>
        <v>45858</v>
      </c>
      <c r="V1148" s="756">
        <f>IF(ISBLANK(YourData!$AB70),"",YourData!$AB70)</f>
        <v>15</v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>
        <f>IF(ISBLANK(YourData!$Z71),"",YourData!$Z71)</f>
        <v>32125.177893295298</v>
      </c>
      <c r="U1149" s="755">
        <f>IF(ISBLANK(YourData!$AA71),"",YourData!$AA71)</f>
        <v>45858</v>
      </c>
      <c r="V1149" s="756">
        <f>IF(ISBLANK(YourData!$AB71),"",YourData!$AB71)</f>
        <v>15</v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>
        <f>IF(ISBLANK(YourData!$Z72),"",YourData!$Z72)</f>
        <v>32125.177893295298</v>
      </c>
      <c r="U1150" s="755">
        <f>IF(ISBLANK(YourData!$AA72),"",YourData!$AA72)</f>
        <v>45858</v>
      </c>
      <c r="V1150" s="756">
        <f>IF(ISBLANK(YourData!$AB72),"",YourData!$AB72)</f>
        <v>15</v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>
        <f>IF(ISBLANK(YourData!$Z73),"",YourData!$Z73)</f>
        <v>32136.808695593401</v>
      </c>
      <c r="U1151" s="755">
        <f>IF(ISBLANK(YourData!$AA73),"",YourData!$AA73)</f>
        <v>45858</v>
      </c>
      <c r="V1151" s="756">
        <f>IF(ISBLANK(YourData!$AB73),"",YourData!$AB73)</f>
        <v>15</v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>
        <f>IF(ISBLANK(YourData!$Z74),"",YourData!$Z74)</f>
        <v>27470.143938128102</v>
      </c>
      <c r="U1152" s="755">
        <f>IF(ISBLANK(YourData!$AA74),"",YourData!$AA74)</f>
        <v>45837</v>
      </c>
      <c r="V1152" s="756">
        <f>IF(ISBLANK(YourData!$AB74),"",YourData!$AB74)</f>
        <v>16</v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>
        <f>IF(ISBLANK(YourData!$Z75),"",YourData!$Z75)</f>
        <v>30905.6833510414</v>
      </c>
      <c r="U1153" s="755">
        <f>IF(ISBLANK(YourData!$AA75),"",YourData!$AA75)</f>
        <v>45825</v>
      </c>
      <c r="V1153" s="756">
        <f>IF(ISBLANK(YourData!$AB75),"",YourData!$AB75)</f>
        <v>14</v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>
        <f>IF(ISBLANK(YourData!$Z76),"",YourData!$Z76)</f>
        <v>28001.945491508199</v>
      </c>
      <c r="U1154" s="755">
        <f>IF(ISBLANK(YourData!$AA76),"",YourData!$AA76)</f>
        <v>45838</v>
      </c>
      <c r="V1154" s="756">
        <f>IF(ISBLANK(YourData!$AB76),"",YourData!$AB76)</f>
        <v>16</v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>
        <f>IF(ISBLANK(YourData!$Z77),"",YourData!$Z77)</f>
        <v>27593.282507152999</v>
      </c>
      <c r="U1155" s="755">
        <f>IF(ISBLANK(YourData!$AA77),"",YourData!$AA77)</f>
        <v>45858</v>
      </c>
      <c r="V1155" s="756">
        <f>IF(ISBLANK(YourData!$AB77),"",YourData!$AB77)</f>
        <v>16</v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>
        <f>IF(ISBLANK(YourData!$Z78),"",YourData!$Z78)</f>
        <v>27328.867938788699</v>
      </c>
      <c r="U1156" s="755">
        <f>IF(ISBLANK(YourData!$AA78),"",YourData!$AA78)</f>
        <v>45837</v>
      </c>
      <c r="V1156" s="756">
        <f>IF(ISBLANK(YourData!$AB78),"",YourData!$AB78)</f>
        <v>16</v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>
        <f>IF(ISBLANK(YourData!$Z79),"",YourData!$Z79)</f>
        <v>19531.178219645099</v>
      </c>
      <c r="U1157" s="755">
        <f>IF(ISBLANK(YourData!$AA79),"",YourData!$AA79)</f>
        <v>45812</v>
      </c>
      <c r="V1157" s="756">
        <f>IF(ISBLANK(YourData!$AB79),"",YourData!$AB79)</f>
        <v>16</v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>
        <f>IF(ISBLANK(YourData!$Z80),"",YourData!$Z80)</f>
        <v>19798.192549767999</v>
      </c>
      <c r="U1158" s="755">
        <f>IF(ISBLANK(YourData!$AA80),"",YourData!$AA80)</f>
        <v>45812</v>
      </c>
      <c r="V1158" s="756">
        <f>IF(ISBLANK(YourData!$AB80),"",YourData!$AB80)</f>
        <v>16</v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>
        <f>IF(ISBLANK(YourData!$Z81),"",YourData!$Z81)</f>
        <v>19394.227377020499</v>
      </c>
      <c r="U1159" s="755">
        <f>IF(ISBLANK(YourData!$AA81),"",YourData!$AA81)</f>
        <v>45812</v>
      </c>
      <c r="V1159" s="756">
        <f>IF(ISBLANK(YourData!$AB81),"",YourData!$AB81)</f>
        <v>16</v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>
        <f>IF(ISBLANK(YourData!$AC62),"",YourData!$AC62)</f>
        <v>35</v>
      </c>
      <c r="U1170" s="755">
        <f>IF(ISBLANK(YourData!$AD62),"",YourData!$AD62)</f>
        <v>45858</v>
      </c>
      <c r="V1170" s="756">
        <f>IF(ISBLANK(YourData!$AE62),"",YourData!$AE62)</f>
        <v>15</v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>
        <f>IF(ISBLANK(YourData!$AF62),"",YourData!$AF62)</f>
        <v>2.2269339431007899E-2</v>
      </c>
      <c r="U1171" s="755">
        <f>IF(ISBLANK(YourData!$AG62),"",YourData!$AG62)</f>
        <v>45932</v>
      </c>
      <c r="V1171" s="756">
        <f>IF(ISBLANK(YourData!$AH62),"",YourData!$AH62)</f>
        <v>9</v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>
        <f>IF(ISBLANK(YourData!$Q89),"",YourData!$Q89)</f>
        <v>3.9727737133072201</v>
      </c>
      <c r="U1190" s="755" t="str">
        <f>IF(ISBLANK(YourData!$R89),"",YourData!$R89)</f>
        <v>20-Apr</v>
      </c>
      <c r="V1190" s="756">
        <f>IF(ISBLANK(YourData!$S89),"",YourData!$S89)</f>
        <v>5</v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>
        <f>IF(ISBLANK(YourData!$Q90),"",YourData!$Q90)</f>
        <v>4.3157421603236497</v>
      </c>
      <c r="U1191" s="755" t="str">
        <f>IF(ISBLANK(YourData!$R90),"",YourData!$R90)</f>
        <v>20-Apr</v>
      </c>
      <c r="V1191" s="756">
        <f>IF(ISBLANK(YourData!$S90),"",YourData!$S90)</f>
        <v>5</v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>
        <f>IF(ISBLANK(YourData!$Q91),"",YourData!$Q91)</f>
        <v>4.0512926701389702</v>
      </c>
      <c r="U1192" s="755" t="str">
        <f>IF(ISBLANK(YourData!$R91),"",YourData!$R91)</f>
        <v>20-Apr</v>
      </c>
      <c r="V1192" s="756">
        <f>IF(ISBLANK(YourData!$S91),"",YourData!$S91)</f>
        <v>5</v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>
        <f>IF(ISBLANK(YourData!$Q92),"",YourData!$Q92)</f>
        <v>4.1094212437425197</v>
      </c>
      <c r="U1193" s="755">
        <f>IF(ISBLANK(YourData!$R92),"",YourData!$R92)</f>
        <v>45825</v>
      </c>
      <c r="V1193" s="756">
        <f>IF(ISBLANK(YourData!$S92),"",YourData!$S92)</f>
        <v>16</v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>
        <f>IF(ISBLANK(YourData!$Q93),"",YourData!$Q93)</f>
        <v>3.99358803039051</v>
      </c>
      <c r="U1194" s="755">
        <f>IF(ISBLANK(YourData!$R93),"",YourData!$R93)</f>
        <v>45916</v>
      </c>
      <c r="V1194" s="756">
        <f>IF(ISBLANK(YourData!$S93),"",YourData!$S93)</f>
        <v>16</v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>
        <f>IF(ISBLANK(YourData!$Q94),"",YourData!$Q94)</f>
        <v>4.0572456117946203</v>
      </c>
      <c r="U1195" s="755" t="str">
        <f>IF(ISBLANK(YourData!$R94),"",YourData!$R94)</f>
        <v>20-Apr</v>
      </c>
      <c r="V1195" s="756">
        <f>IF(ISBLANK(YourData!$S94),"",YourData!$S94)</f>
        <v>3</v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>
        <f>IF(ISBLANK(YourData!$Q95),"",YourData!$Q95)</f>
        <v>4.65794289540632</v>
      </c>
      <c r="U1196" s="755" t="str">
        <f>IF(ISBLANK(YourData!$R95),"",YourData!$R95)</f>
        <v>20-Apr</v>
      </c>
      <c r="V1196" s="756">
        <f>IF(ISBLANK(YourData!$S95),"",YourData!$S95)</f>
        <v>5</v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>
        <f>IF(ISBLANK(YourData!$Q96),"",YourData!$Q96)</f>
        <v>4.1078415978769804</v>
      </c>
      <c r="U1197" s="755">
        <f>IF(ISBLANK(YourData!$R96),"",YourData!$R96)</f>
        <v>45825</v>
      </c>
      <c r="V1197" s="756">
        <f>IF(ISBLANK(YourData!$S96),"",YourData!$S96)</f>
        <v>16</v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>
        <f>IF(ISBLANK(YourData!$Q97),"",YourData!$Q97)</f>
        <v>3.89731374756182</v>
      </c>
      <c r="U1198" s="755" t="str">
        <f>IF(ISBLANK(YourData!$R97),"",YourData!$R97)</f>
        <v>30-Apr</v>
      </c>
      <c r="V1198" s="756">
        <f>IF(ISBLANK(YourData!$S97),"",YourData!$S97)</f>
        <v>15</v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>
        <f>IF(ISBLANK(YourData!$Q98),"",YourData!$Q98)</f>
        <v>3.83694381967512</v>
      </c>
      <c r="U1199" s="755" t="str">
        <f>IF(ISBLANK(YourData!$R98),"",YourData!$R98)</f>
        <v>20-Apr</v>
      </c>
      <c r="V1199" s="756">
        <f>IF(ISBLANK(YourData!$S98),"",YourData!$S98)</f>
        <v>5</v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>
        <f>IF(ISBLANK(YourData!$Q99),"",YourData!$Q99)</f>
        <v>3.8369438036753998</v>
      </c>
      <c r="U1200" s="755" t="str">
        <f>IF(ISBLANK(YourData!$R99),"",YourData!$R99)</f>
        <v>20-Apr</v>
      </c>
      <c r="V1200" s="756">
        <f>IF(ISBLANK(YourData!$S99),"",YourData!$S99)</f>
        <v>5</v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>
        <f>IF(ISBLANK(YourData!$Q100),"",YourData!$Q100)</f>
        <v>3.8369438019779798</v>
      </c>
      <c r="U1201" s="755" t="str">
        <f>IF(ISBLANK(YourData!$R100),"",YourData!$R100)</f>
        <v>20-Apr</v>
      </c>
      <c r="V1201" s="756">
        <f>IF(ISBLANK(YourData!$S100),"",YourData!$S100)</f>
        <v>5</v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>
        <f>IF(ISBLANK(YourData!$Q101),"",YourData!$Q101)</f>
        <v>4.4724095356716296</v>
      </c>
      <c r="U1202" s="755" t="str">
        <f>IF(ISBLANK(YourData!$R101),"",YourData!$R101)</f>
        <v>11-Apr</v>
      </c>
      <c r="V1202" s="756">
        <f>IF(ISBLANK(YourData!$S101),"",YourData!$S101)</f>
        <v>19</v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>
        <f>IF(ISBLANK(YourData!$Q102),"",YourData!$Q102)</f>
        <v>5.0919779898485302</v>
      </c>
      <c r="U1203" s="755" t="str">
        <f>IF(ISBLANK(YourData!$R102),"",YourData!$R102)</f>
        <v>20-Apr</v>
      </c>
      <c r="V1203" s="756">
        <f>IF(ISBLANK(YourData!$S102),"",YourData!$S102)</f>
        <v>5</v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>
        <f>IF(ISBLANK(YourData!$Q103),"",YourData!$Q103)</f>
        <v>4.13892334927628</v>
      </c>
      <c r="U1204" s="755" t="str">
        <f>IF(ISBLANK(YourData!$R103),"",YourData!$R103)</f>
        <v>01-Jan</v>
      </c>
      <c r="V1204" s="756">
        <f>IF(ISBLANK(YourData!$S103),"",YourData!$S103)</f>
        <v>1</v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>
        <f>IF(ISBLANK(YourData!$Q104),"",YourData!$Q104)</f>
        <v>4.3917205592731499</v>
      </c>
      <c r="U1205" s="755" t="str">
        <f>IF(ISBLANK(YourData!$R104),"",YourData!$R104)</f>
        <v>01-Jan</v>
      </c>
      <c r="V1205" s="756">
        <f>IF(ISBLANK(YourData!$S104),"",YourData!$S104)</f>
        <v>1</v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>
        <f>IF(ISBLANK(YourData!$Q105),"",YourData!$Q105)</f>
        <v>4.8936181718957297</v>
      </c>
      <c r="U1206" s="755" t="str">
        <f>IF(ISBLANK(YourData!$R105),"",YourData!$R105)</f>
        <v>11-Apr</v>
      </c>
      <c r="V1206" s="756">
        <f>IF(ISBLANK(YourData!$S105),"",YourData!$S105)</f>
        <v>19</v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>
        <f>IF(ISBLANK(YourData!$Q106),"",YourData!$Q106)</f>
        <v>4.0693765139429896</v>
      </c>
      <c r="U1207" s="755" t="str">
        <f>IF(ISBLANK(YourData!$R106),"",YourData!$R106)</f>
        <v>11-Apr</v>
      </c>
      <c r="V1207" s="756">
        <f>IF(ISBLANK(YourData!$S106),"",YourData!$S106)</f>
        <v>19</v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>
        <f>IF(ISBLANK(YourData!$Q107),"",YourData!$Q107)</f>
        <v>4.13892334927628</v>
      </c>
      <c r="U1208" s="755" t="str">
        <f>IF(ISBLANK(YourData!$R107),"",YourData!$R107)</f>
        <v>01-Jan</v>
      </c>
      <c r="V1208" s="756">
        <f>IF(ISBLANK(YourData!$S107),"",YourData!$S107)</f>
        <v>1</v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>
        <f>IF(ISBLANK(YourData!$Q108),"",YourData!$Q108)</f>
        <v>4.4279322900678499</v>
      </c>
      <c r="U1209" s="755" t="str">
        <f>IF(ISBLANK(YourData!$R108),"",YourData!$R108)</f>
        <v>11-Apr</v>
      </c>
      <c r="V1209" s="756">
        <f>IF(ISBLANK(YourData!$S108),"",YourData!$S108)</f>
        <v>19</v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>
        <f>IF(ISBLANK(YourData!$T89),"",YourData!$T89)</f>
        <v>2.8013206775315398</v>
      </c>
      <c r="U1220" s="755">
        <f>IF(ISBLANK(YourData!$U89),"",YourData!$U89)</f>
        <v>45821</v>
      </c>
      <c r="V1220" s="756">
        <f>IF(ISBLANK(YourData!$V89),"",YourData!$V89)</f>
        <v>17</v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>
        <f>IF(ISBLANK(YourData!$T90),"",YourData!$T90)</f>
        <v>2.8851613528303601</v>
      </c>
      <c r="U1221" s="755" t="str">
        <f>IF(ISBLANK(YourData!$U90),"",YourData!$U90)</f>
        <v>01-Dec</v>
      </c>
      <c r="V1221" s="756">
        <f>IF(ISBLANK(YourData!$V90),"",YourData!$V90)</f>
        <v>15</v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>
        <f>IF(ISBLANK(YourData!$T91),"",YourData!$T91)</f>
        <v>2.8280972129445101</v>
      </c>
      <c r="U1222" s="755">
        <f>IF(ISBLANK(YourData!$U91),"",YourData!$U91)</f>
        <v>45747</v>
      </c>
      <c r="V1222" s="756">
        <f>IF(ISBLANK(YourData!$V91),"",YourData!$V91)</f>
        <v>15</v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>
        <f>IF(ISBLANK(YourData!$T92),"",YourData!$T92)</f>
        <v>2.8377756187329699</v>
      </c>
      <c r="U1223" s="755">
        <f>IF(ISBLANK(YourData!$U92),"",YourData!$U92)</f>
        <v>45747</v>
      </c>
      <c r="V1223" s="756">
        <f>IF(ISBLANK(YourData!$V92),"",YourData!$V92)</f>
        <v>15</v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>
        <f>IF(ISBLANK(YourData!$T93),"",YourData!$T93)</f>
        <v>2.8377756187329699</v>
      </c>
      <c r="U1224" s="755">
        <f>IF(ISBLANK(YourData!$U93),"",YourData!$U93)</f>
        <v>45747</v>
      </c>
      <c r="V1224" s="756">
        <f>IF(ISBLANK(YourData!$V93),"",YourData!$V93)</f>
        <v>15</v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>
        <f>IF(ISBLANK(YourData!$T94),"",YourData!$T94)</f>
        <v>2.8013206842540699</v>
      </c>
      <c r="U1225" s="755">
        <f>IF(ISBLANK(YourData!$U94),"",YourData!$U94)</f>
        <v>45821</v>
      </c>
      <c r="V1225" s="756">
        <f>IF(ISBLANK(YourData!$V94),"",YourData!$V94)</f>
        <v>17</v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>
        <f>IF(ISBLANK(YourData!$T95),"",YourData!$T95)</f>
        <v>2.8377783020649598</v>
      </c>
      <c r="U1226" s="755">
        <f>IF(ISBLANK(YourData!$U95),"",YourData!$U95)</f>
        <v>45747</v>
      </c>
      <c r="V1226" s="756">
        <f>IF(ISBLANK(YourData!$V95),"",YourData!$V95)</f>
        <v>15</v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>
        <f>IF(ISBLANK(YourData!$T96),"",YourData!$T96)</f>
        <v>2.79704138302725</v>
      </c>
      <c r="U1227" s="755" t="str">
        <f>IF(ISBLANK(YourData!$U96),"",YourData!$U96)</f>
        <v>03-Dec</v>
      </c>
      <c r="V1227" s="756">
        <f>IF(ISBLANK(YourData!$V96),"",YourData!$V96)</f>
        <v>14</v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>
        <f>IF(ISBLANK(YourData!$T97),"",YourData!$T97)</f>
        <v>2.80195318289331</v>
      </c>
      <c r="U1228" s="755">
        <f>IF(ISBLANK(YourData!$U97),"",YourData!$U97)</f>
        <v>45821</v>
      </c>
      <c r="V1228" s="756">
        <f>IF(ISBLANK(YourData!$V97),"",YourData!$V97)</f>
        <v>17</v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>
        <f>IF(ISBLANK(YourData!$T98),"",YourData!$T98)</f>
        <v>2.8019531826623099</v>
      </c>
      <c r="U1229" s="755">
        <f>IF(ISBLANK(YourData!$U98),"",YourData!$U98)</f>
        <v>45821</v>
      </c>
      <c r="V1229" s="756">
        <f>IF(ISBLANK(YourData!$V98),"",YourData!$V98)</f>
        <v>17</v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>
        <f>IF(ISBLANK(YourData!$T99),"",YourData!$T99)</f>
        <v>2.8019531828932398</v>
      </c>
      <c r="U1230" s="755">
        <f>IF(ISBLANK(YourData!$U99),"",YourData!$U99)</f>
        <v>45821</v>
      </c>
      <c r="V1230" s="756">
        <f>IF(ISBLANK(YourData!$V99),"",YourData!$V99)</f>
        <v>17</v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>
        <f>IF(ISBLANK(YourData!$T100),"",YourData!$T100)</f>
        <v>2.8018674154244199</v>
      </c>
      <c r="U1231" s="755">
        <f>IF(ISBLANK(YourData!$U100),"",YourData!$U100)</f>
        <v>45821</v>
      </c>
      <c r="V1231" s="756">
        <f>IF(ISBLANK(YourData!$V100),"",YourData!$V100)</f>
        <v>17</v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>
        <f>IF(ISBLANK(YourData!$T101),"",YourData!$T101)</f>
        <v>2.6773316045487201</v>
      </c>
      <c r="U1232" s="755">
        <f>IF(ISBLANK(YourData!$U101),"",YourData!$U101)</f>
        <v>45867</v>
      </c>
      <c r="V1232" s="756">
        <f>IF(ISBLANK(YourData!$V101),"",YourData!$V101)</f>
        <v>12</v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>
        <f>IF(ISBLANK(YourData!$T102),"",YourData!$T102)</f>
        <v>2.88558991314776</v>
      </c>
      <c r="U1233" s="755">
        <f>IF(ISBLANK(YourData!$U102),"",YourData!$U102)</f>
        <v>45747</v>
      </c>
      <c r="V1233" s="756">
        <f>IF(ISBLANK(YourData!$V102),"",YourData!$V102)</f>
        <v>15</v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>
        <f>IF(ISBLANK(YourData!$T103),"",YourData!$T103)</f>
        <v>2.42122874818405</v>
      </c>
      <c r="U1234" s="755">
        <f>IF(ISBLANK(YourData!$U103),"",YourData!$U103)</f>
        <v>45966</v>
      </c>
      <c r="V1234" s="756">
        <f>IF(ISBLANK(YourData!$V103),"",YourData!$V103)</f>
        <v>15</v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>
        <f>IF(ISBLANK(YourData!$T104),"",YourData!$T104)</f>
        <v>2.5464017740666498</v>
      </c>
      <c r="U1235" s="755">
        <f>IF(ISBLANK(YourData!$U104),"",YourData!$U104)</f>
        <v>45867</v>
      </c>
      <c r="V1235" s="756">
        <f>IF(ISBLANK(YourData!$V104),"",YourData!$V104)</f>
        <v>12</v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>
        <f>IF(ISBLANK(YourData!$T105),"",YourData!$T105)</f>
        <v>2.8865522544328401</v>
      </c>
      <c r="U1236" s="755">
        <f>IF(ISBLANK(YourData!$U105),"",YourData!$U105)</f>
        <v>45867</v>
      </c>
      <c r="V1236" s="756">
        <f>IF(ISBLANK(YourData!$V105),"",YourData!$V105)</f>
        <v>12</v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>
        <f>IF(ISBLANK(YourData!$T106),"",YourData!$T106)</f>
        <v>2.5689935558499801</v>
      </c>
      <c r="U1237" s="755">
        <f>IF(ISBLANK(YourData!$U106),"",YourData!$U106)</f>
        <v>45867</v>
      </c>
      <c r="V1237" s="756">
        <f>IF(ISBLANK(YourData!$V106),"",YourData!$V106)</f>
        <v>12</v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>
        <f>IF(ISBLANK(YourData!$T107),"",YourData!$T107)</f>
        <v>2.2540173633697398</v>
      </c>
      <c r="U1238" s="755">
        <f>IF(ISBLANK(YourData!$U107),"",YourData!$U107)</f>
        <v>45867</v>
      </c>
      <c r="V1238" s="756">
        <f>IF(ISBLANK(YourData!$V107),"",YourData!$V107)</f>
        <v>12</v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>
        <f>IF(ISBLANK(YourData!$T108),"",YourData!$T108)</f>
        <v>2.7619895607951599</v>
      </c>
      <c r="U1239" s="755">
        <f>IF(ISBLANK(YourData!$U108),"",YourData!$U108)</f>
        <v>45867</v>
      </c>
      <c r="V1239" s="756">
        <f>IF(ISBLANK(YourData!$V108),"",YourData!$V108)</f>
        <v>12</v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>
        <f>IF(ISBLANK(YourData!$W89),"",YourData!$W89)</f>
        <v>25.0897312546448</v>
      </c>
      <c r="U1250" s="755">
        <f>IF(ISBLANK(YourData!$X89),"",YourData!$X89)</f>
        <v>45818</v>
      </c>
      <c r="V1250" s="756">
        <f>IF(ISBLANK(YourData!$Y89),"",YourData!$Y89)</f>
        <v>16</v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>
        <f>IF(ISBLANK(YourData!$W90),"",YourData!$W90)</f>
        <v>26.411200516441699</v>
      </c>
      <c r="U1251" s="755">
        <f>IF(ISBLANK(YourData!$X90),"",YourData!$X90)</f>
        <v>45858</v>
      </c>
      <c r="V1251" s="756">
        <f>IF(ISBLANK(YourData!$Y90),"",YourData!$Y90)</f>
        <v>15</v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>
        <f>IF(ISBLANK(YourData!$W91),"",YourData!$W91)</f>
        <v>32.2739289753642</v>
      </c>
      <c r="U1252" s="755">
        <f>IF(ISBLANK(YourData!$X91),"",YourData!$X91)</f>
        <v>45858</v>
      </c>
      <c r="V1252" s="756">
        <f>IF(ISBLANK(YourData!$Y91),"",YourData!$Y91)</f>
        <v>15</v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>
        <f>IF(ISBLANK(YourData!$W92),"",YourData!$W92)</f>
        <v>32.310345261593099</v>
      </c>
      <c r="U1253" s="755">
        <f>IF(ISBLANK(YourData!$X92),"",YourData!$X92)</f>
        <v>45858</v>
      </c>
      <c r="V1253" s="756">
        <f>IF(ISBLANK(YourData!$Y92),"",YourData!$Y92)</f>
        <v>15</v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>
        <f>IF(ISBLANK(YourData!$W93),"",YourData!$W93)</f>
        <v>32.215800862388903</v>
      </c>
      <c r="U1254" s="755">
        <f>IF(ISBLANK(YourData!$X93),"",YourData!$X93)</f>
        <v>45858</v>
      </c>
      <c r="V1254" s="756">
        <f>IF(ISBLANK(YourData!$Y93),"",YourData!$Y93)</f>
        <v>15</v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>
        <f>IF(ISBLANK(YourData!$W94),"",YourData!$W94)</f>
        <v>35</v>
      </c>
      <c r="U1255" s="755" t="str">
        <f>IF(ISBLANK(YourData!$X94),"",YourData!$X94)</f>
        <v>20-Apr</v>
      </c>
      <c r="V1255" s="756">
        <f>IF(ISBLANK(YourData!$Y94),"",YourData!$Y94)</f>
        <v>2</v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>
        <f>IF(ISBLANK(YourData!$W95),"",YourData!$W95)</f>
        <v>33.834234894632097</v>
      </c>
      <c r="U1256" s="755">
        <f>IF(ISBLANK(YourData!$X95),"",YourData!$X95)</f>
        <v>45858</v>
      </c>
      <c r="V1256" s="756">
        <f>IF(ISBLANK(YourData!$Y95),"",YourData!$Y95)</f>
        <v>15</v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>
        <f>IF(ISBLANK(YourData!$W96),"",YourData!$W96)</f>
        <v>27.063554448971999</v>
      </c>
      <c r="U1257" s="755">
        <f>IF(ISBLANK(YourData!$X96),"",YourData!$X96)</f>
        <v>45916</v>
      </c>
      <c r="V1257" s="756">
        <f>IF(ISBLANK(YourData!$Y96),"",YourData!$Y96)</f>
        <v>15</v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>
        <f>IF(ISBLANK(YourData!$W97),"",YourData!$W97)</f>
        <v>25.089701442602902</v>
      </c>
      <c r="U1258" s="755">
        <f>IF(ISBLANK(YourData!$X97),"",YourData!$X97)</f>
        <v>45846</v>
      </c>
      <c r="V1258" s="756">
        <f>IF(ISBLANK(YourData!$Y97),"",YourData!$Y97)</f>
        <v>16</v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>
        <f>IF(ISBLANK(YourData!$W98),"",YourData!$W98)</f>
        <v>25.089701442602902</v>
      </c>
      <c r="U1259" s="755">
        <f>IF(ISBLANK(YourData!$X98),"",YourData!$X98)</f>
        <v>45846</v>
      </c>
      <c r="V1259" s="756">
        <f>IF(ISBLANK(YourData!$Y98),"",YourData!$Y98)</f>
        <v>16</v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>
        <f>IF(ISBLANK(YourData!$W99),"",YourData!$W99)</f>
        <v>25.089701442602902</v>
      </c>
      <c r="U1260" s="755">
        <f>IF(ISBLANK(YourData!$X99),"",YourData!$X99)</f>
        <v>45846</v>
      </c>
      <c r="V1260" s="756">
        <f>IF(ISBLANK(YourData!$Y99),"",YourData!$Y99)</f>
        <v>16</v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>
        <f>IF(ISBLANK(YourData!$W100),"",YourData!$W100)</f>
        <v>25.068905536396301</v>
      </c>
      <c r="U1261" s="755">
        <f>IF(ISBLANK(YourData!$X100),"",YourData!$X100)</f>
        <v>45903</v>
      </c>
      <c r="V1261" s="756">
        <f>IF(ISBLANK(YourData!$Y100),"",YourData!$Y100)</f>
        <v>15</v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>
        <f>IF(ISBLANK(YourData!$W101),"",YourData!$W101)</f>
        <v>25.4040957539011</v>
      </c>
      <c r="U1262" s="755">
        <f>IF(ISBLANK(YourData!$X101),"",YourData!$X101)</f>
        <v>45858</v>
      </c>
      <c r="V1262" s="756">
        <f>IF(ISBLANK(YourData!$Y101),"",YourData!$Y101)</f>
        <v>15</v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>
        <f>IF(ISBLANK(YourData!$W102),"",YourData!$W102)</f>
        <v>25.509587983476202</v>
      </c>
      <c r="U1263" s="755">
        <f>IF(ISBLANK(YourData!$X102),"",YourData!$X102)</f>
        <v>45858</v>
      </c>
      <c r="V1263" s="756">
        <f>IF(ISBLANK(YourData!$Y102),"",YourData!$Y102)</f>
        <v>14</v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>
        <f>IF(ISBLANK(YourData!$W103),"",YourData!$W103)</f>
        <v>17.2946335720357</v>
      </c>
      <c r="U1264" s="755">
        <f>IF(ISBLANK(YourData!$X103),"",YourData!$X103)</f>
        <v>45812</v>
      </c>
      <c r="V1264" s="756">
        <f>IF(ISBLANK(YourData!$Y103),"",YourData!$Y103)</f>
        <v>16</v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>
        <f>IF(ISBLANK(YourData!$W104),"",YourData!$W104)</f>
        <v>20.520040865515199</v>
      </c>
      <c r="U1265" s="755">
        <f>IF(ISBLANK(YourData!$X104),"",YourData!$X104)</f>
        <v>45858</v>
      </c>
      <c r="V1265" s="756">
        <f>IF(ISBLANK(YourData!$Y104),"",YourData!$Y104)</f>
        <v>15</v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>
        <f>IF(ISBLANK(YourData!$W105),"",YourData!$W105)</f>
        <v>35.2685824371598</v>
      </c>
      <c r="U1266" s="755">
        <f>IF(ISBLANK(YourData!$X105),"",YourData!$X105)</f>
        <v>45858</v>
      </c>
      <c r="V1266" s="756">
        <f>IF(ISBLANK(YourData!$Y105),"",YourData!$Y105)</f>
        <v>15</v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>
        <f>IF(ISBLANK(YourData!$W106),"",YourData!$W106)</f>
        <v>25.1173991234262</v>
      </c>
      <c r="U1267" s="755">
        <f>IF(ISBLANK(YourData!$X106),"",YourData!$X106)</f>
        <v>45858</v>
      </c>
      <c r="V1267" s="756">
        <f>IF(ISBLANK(YourData!$Y106),"",YourData!$Y106)</f>
        <v>15</v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>
        <f>IF(ISBLANK(YourData!$W107),"",YourData!$W107)</f>
        <v>15.320445776004201</v>
      </c>
      <c r="U1268" s="755">
        <f>IF(ISBLANK(YourData!$X107),"",YourData!$X107)</f>
        <v>45858</v>
      </c>
      <c r="V1268" s="756">
        <f>IF(ISBLANK(YourData!$Y107),"",YourData!$Y107)</f>
        <v>15</v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>
        <f>IF(ISBLANK(YourData!$W108),"",YourData!$W108)</f>
        <v>35.023435738147299</v>
      </c>
      <c r="U1269" s="755">
        <f>IF(ISBLANK(YourData!$X108),"",YourData!$X108)</f>
        <v>45858</v>
      </c>
      <c r="V1269" s="756">
        <f>IF(ISBLANK(YourData!$Y108),"",YourData!$Y108)</f>
        <v>15</v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>
        <f>IF(ISBLANK(YourData!$Z89),"",YourData!$Z89)</f>
        <v>8.1795447772777301</v>
      </c>
      <c r="U1280" s="755" t="str">
        <f>IF(ISBLANK(YourData!$AA89),"",YourData!$AA89)</f>
        <v>06-Jan</v>
      </c>
      <c r="V1280" s="756">
        <f>IF(ISBLANK(YourData!$AB89),"",YourData!$AB89)</f>
        <v>5</v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>
        <f>IF(ISBLANK(YourData!$Z90),"",YourData!$Z90)</f>
        <v>8.1795447772777301</v>
      </c>
      <c r="U1281" s="755" t="str">
        <f>IF(ISBLANK(YourData!$AA90),"",YourData!$AA90)</f>
        <v>06-Jan</v>
      </c>
      <c r="V1281" s="756">
        <f>IF(ISBLANK(YourData!$AB90),"",YourData!$AB90)</f>
        <v>5</v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>
        <f>IF(ISBLANK(YourData!$Z91),"",YourData!$Z91)</f>
        <v>8.1808283767398695</v>
      </c>
      <c r="U1282" s="755" t="str">
        <f>IF(ISBLANK(YourData!$AA91),"",YourData!$AA91)</f>
        <v>06-Jan</v>
      </c>
      <c r="V1282" s="756">
        <f>IF(ISBLANK(YourData!$AB91),"",YourData!$AB91)</f>
        <v>5</v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>
        <f>IF(ISBLANK(YourData!$Z92),"",YourData!$Z92)</f>
        <v>8.1795447772777301</v>
      </c>
      <c r="U1283" s="755" t="str">
        <f>IF(ISBLANK(YourData!$AA92),"",YourData!$AA92)</f>
        <v>06-Jan</v>
      </c>
      <c r="V1283" s="756">
        <f>IF(ISBLANK(YourData!$AB92),"",YourData!$AB92)</f>
        <v>5</v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>
        <f>IF(ISBLANK(YourData!$Z93),"",YourData!$Z93)</f>
        <v>8.1795447772777301</v>
      </c>
      <c r="U1284" s="755" t="str">
        <f>IF(ISBLANK(YourData!$AA93),"",YourData!$AA93)</f>
        <v>06-Jan</v>
      </c>
      <c r="V1284" s="756">
        <f>IF(ISBLANK(YourData!$AB93),"",YourData!$AB93)</f>
        <v>5</v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>
        <f>IF(ISBLANK(YourData!$Z94),"",YourData!$Z94)</f>
        <v>8.1795447772777301</v>
      </c>
      <c r="U1285" s="755" t="str">
        <f>IF(ISBLANK(YourData!$AA94),"",YourData!$AA94)</f>
        <v>06-Jan</v>
      </c>
      <c r="V1285" s="756">
        <f>IF(ISBLANK(YourData!$AB94),"",YourData!$AB94)</f>
        <v>5</v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>
        <f>IF(ISBLANK(YourData!$Z95),"",YourData!$Z95)</f>
        <v>8.1796887678929195</v>
      </c>
      <c r="U1286" s="755" t="str">
        <f>IF(ISBLANK(YourData!$AA95),"",YourData!$AA95)</f>
        <v>06-Jan</v>
      </c>
      <c r="V1286" s="756">
        <f>IF(ISBLANK(YourData!$AB95),"",YourData!$AB95)</f>
        <v>5</v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>
        <f>IF(ISBLANK(YourData!$Z96),"",YourData!$Z96)</f>
        <v>8.1175429600543207</v>
      </c>
      <c r="U1287" s="755" t="str">
        <f>IF(ISBLANK(YourData!$AA96),"",YourData!$AA96)</f>
        <v>06-Jan</v>
      </c>
      <c r="V1287" s="756">
        <f>IF(ISBLANK(YourData!$AB96),"",YourData!$AB96)</f>
        <v>5</v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>
        <f>IF(ISBLANK(YourData!$Z97),"",YourData!$Z97)</f>
        <v>8.1175429600543207</v>
      </c>
      <c r="U1288" s="755" t="str">
        <f>IF(ISBLANK(YourData!$AA97),"",YourData!$AA97)</f>
        <v>06-Jan</v>
      </c>
      <c r="V1288" s="756">
        <f>IF(ISBLANK(YourData!$AB97),"",YourData!$AB97)</f>
        <v>5</v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>
        <f>IF(ISBLANK(YourData!$Z98),"",YourData!$Z98)</f>
        <v>8.1175429600543207</v>
      </c>
      <c r="U1289" s="755" t="str">
        <f>IF(ISBLANK(YourData!$AA98),"",YourData!$AA98)</f>
        <v>06-Jan</v>
      </c>
      <c r="V1289" s="756">
        <f>IF(ISBLANK(YourData!$AB98),"",YourData!$AB98)</f>
        <v>5</v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>
        <f>IF(ISBLANK(YourData!$Z99),"",YourData!$Z99)</f>
        <v>8.1175429600543207</v>
      </c>
      <c r="U1290" s="755" t="str">
        <f>IF(ISBLANK(YourData!$AA99),"",YourData!$AA99)</f>
        <v>06-Jan</v>
      </c>
      <c r="V1290" s="756">
        <f>IF(ISBLANK(YourData!$AB99),"",YourData!$AB99)</f>
        <v>5</v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>
        <f>IF(ISBLANK(YourData!$Z100),"",YourData!$Z100)</f>
        <v>8.1175429600543207</v>
      </c>
      <c r="U1291" s="755" t="str">
        <f>IF(ISBLANK(YourData!$AA100),"",YourData!$AA100)</f>
        <v>06-Jan</v>
      </c>
      <c r="V1291" s="756">
        <f>IF(ISBLANK(YourData!$AB100),"",YourData!$AB100)</f>
        <v>5</v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>
        <f>IF(ISBLANK(YourData!$Z101),"",YourData!$Z101)</f>
        <v>5.6218218982062904</v>
      </c>
      <c r="U1292" s="755" t="str">
        <f>IF(ISBLANK(YourData!$AA101),"",YourData!$AA101)</f>
        <v>14-Jan</v>
      </c>
      <c r="V1292" s="756">
        <f>IF(ISBLANK(YourData!$AB101),"",YourData!$AB101)</f>
        <v>8</v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>
        <f>IF(ISBLANK(YourData!$Z102),"",YourData!$Z102)</f>
        <v>5.6218218982062904</v>
      </c>
      <c r="U1293" s="755" t="str">
        <f>IF(ISBLANK(YourData!$AA102),"",YourData!$AA102)</f>
        <v>14-Jan</v>
      </c>
      <c r="V1293" s="756">
        <f>IF(ISBLANK(YourData!$AB102),"",YourData!$AB102)</f>
        <v>8</v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>
        <f>IF(ISBLANK(YourData!$Z103),"",YourData!$Z103)</f>
        <v>5.4111348371870402</v>
      </c>
      <c r="U1294" s="755" t="str">
        <f>IF(ISBLANK(YourData!$AA103),"",YourData!$AA103)</f>
        <v>14-Jan</v>
      </c>
      <c r="V1294" s="756">
        <f>IF(ISBLANK(YourData!$AB103),"",YourData!$AB103)</f>
        <v>8</v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>
        <f>IF(ISBLANK(YourData!$Z104),"",YourData!$Z104)</f>
        <v>5.6089908722211002</v>
      </c>
      <c r="U1295" s="755" t="str">
        <f>IF(ISBLANK(YourData!$AA104),"",YourData!$AA104)</f>
        <v>14-Jan</v>
      </c>
      <c r="V1295" s="756">
        <f>IF(ISBLANK(YourData!$AB104),"",YourData!$AB104)</f>
        <v>8</v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>
        <f>IF(ISBLANK(YourData!$Z105),"",YourData!$Z105)</f>
        <v>5.6218218982062904</v>
      </c>
      <c r="U1296" s="755" t="str">
        <f>IF(ISBLANK(YourData!$AA105),"",YourData!$AA105)</f>
        <v>14-Jan</v>
      </c>
      <c r="V1296" s="756">
        <f>IF(ISBLANK(YourData!$AB105),"",YourData!$AB105)</f>
        <v>8</v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>
        <f>IF(ISBLANK(YourData!$Z106),"",YourData!$Z106)</f>
        <v>5.6218218982062904</v>
      </c>
      <c r="U1297" s="755" t="str">
        <f>IF(ISBLANK(YourData!$AA106),"",YourData!$AA106)</f>
        <v>14-Jan</v>
      </c>
      <c r="V1297" s="756">
        <f>IF(ISBLANK(YourData!$AB106),"",YourData!$AB106)</f>
        <v>8</v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>
        <f>IF(ISBLANK(YourData!$Z107),"",YourData!$Z107)</f>
        <v>5.4111348371870402</v>
      </c>
      <c r="U1298" s="755" t="str">
        <f>IF(ISBLANK(YourData!$AA107),"",YourData!$AA107)</f>
        <v>14-Jan</v>
      </c>
      <c r="V1298" s="756">
        <f>IF(ISBLANK(YourData!$AB107),"",YourData!$AB107)</f>
        <v>8</v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>
        <f>IF(ISBLANK(YourData!$Z108),"",YourData!$Z108)</f>
        <v>5.6218218982062904</v>
      </c>
      <c r="U1299" s="755" t="str">
        <f>IF(ISBLANK(YourData!$AA108),"",YourData!$AA108)</f>
        <v>14-Jan</v>
      </c>
      <c r="V1299" s="756">
        <f>IF(ISBLANK(YourData!$AB108),"",YourData!$AB108)</f>
        <v>8</v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>
        <f>IF(ISBLANK(YourData!$AC89),"",YourData!$AC89)</f>
        <v>1.3855512034707199E-2</v>
      </c>
      <c r="U1310" s="755">
        <f>IF(ISBLANK(YourData!$AD89),"",YourData!$AD89)</f>
        <v>45977</v>
      </c>
      <c r="V1310" s="756">
        <f>IF(ISBLANK(YourData!$AE89),"",YourData!$AE89)</f>
        <v>16</v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>
        <f>IF(ISBLANK(YourData!$AC90),"",YourData!$AC90)</f>
        <v>1.58573588056042E-2</v>
      </c>
      <c r="U1311" s="755">
        <f>IF(ISBLANK(YourData!$AD90),"",YourData!$AD90)</f>
        <v>45931</v>
      </c>
      <c r="V1311" s="756">
        <f>IF(ISBLANK(YourData!$AE90),"",YourData!$AE90)</f>
        <v>8</v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>
        <f>IF(ISBLANK(YourData!$AC91),"",YourData!$AC91)</f>
        <v>1.8204983126852401E-2</v>
      </c>
      <c r="U1312" s="755">
        <f>IF(ISBLANK(YourData!$AD91),"",YourData!$AD91)</f>
        <v>45932</v>
      </c>
      <c r="V1312" s="756">
        <f>IF(ISBLANK(YourData!$AE91),"",YourData!$AE91)</f>
        <v>9</v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>
        <f>IF(ISBLANK(YourData!$AC92),"",YourData!$AC92)</f>
        <v>1.7916135081865001E-2</v>
      </c>
      <c r="U1313" s="755">
        <f>IF(ISBLANK(YourData!$AD92),"",YourData!$AD92)</f>
        <v>45848</v>
      </c>
      <c r="V1313" s="756">
        <f>IF(ISBLANK(YourData!$AE92),"",YourData!$AE92)</f>
        <v>12</v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>
        <f>IF(ISBLANK(YourData!$AC93),"",YourData!$AC93)</f>
        <v>1.80718109643839E-2</v>
      </c>
      <c r="U1314" s="755">
        <f>IF(ISBLANK(YourData!$AD93),"",YourData!$AD93)</f>
        <v>45848</v>
      </c>
      <c r="V1314" s="756">
        <f>IF(ISBLANK(YourData!$AE93),"",YourData!$AE93)</f>
        <v>12</v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>
        <f>IF(ISBLANK(YourData!$AC94),"",YourData!$AC94)</f>
        <v>1.6975787446282E-2</v>
      </c>
      <c r="U1315" s="755">
        <f>IF(ISBLANK(YourData!$AD94),"",YourData!$AD94)</f>
        <v>45932</v>
      </c>
      <c r="V1315" s="756">
        <f>IF(ISBLANK(YourData!$AE94),"",YourData!$AE94)</f>
        <v>8</v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>
        <f>IF(ISBLANK(YourData!$AC95),"",YourData!$AC95)</f>
        <v>1.38554846790648E-2</v>
      </c>
      <c r="U1316" s="755">
        <f>IF(ISBLANK(YourData!$AD95),"",YourData!$AD95)</f>
        <v>45977</v>
      </c>
      <c r="V1316" s="756">
        <f>IF(ISBLANK(YourData!$AE95),"",YourData!$AE95)</f>
        <v>16</v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>
        <f>IF(ISBLANK(YourData!$AC96),"",YourData!$AC96)</f>
        <v>1.6836226924205801E-2</v>
      </c>
      <c r="U1317" s="755" t="str">
        <f>IF(ISBLANK(YourData!$AD96),"",YourData!$AD96)</f>
        <v>05-Apr</v>
      </c>
      <c r="V1317" s="756">
        <f>IF(ISBLANK(YourData!$AE96),"",YourData!$AE96)</f>
        <v>22</v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>
        <f>IF(ISBLANK(YourData!$AC97),"",YourData!$AC97)</f>
        <v>1.6773302433956899E-2</v>
      </c>
      <c r="U1318" s="755" t="str">
        <f>IF(ISBLANK(YourData!$AD97),"",YourData!$AD97)</f>
        <v>02-Apr</v>
      </c>
      <c r="V1318" s="756">
        <f>IF(ISBLANK(YourData!$AE97),"",YourData!$AE97)</f>
        <v>5</v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>
        <f>IF(ISBLANK(YourData!$AC98),"",YourData!$AC98)</f>
        <v>1.4013776384074601E-2</v>
      </c>
      <c r="U1319" s="755" t="str">
        <f>IF(ISBLANK(YourData!$AD98),"",YourData!$AD98)</f>
        <v>17-Apr</v>
      </c>
      <c r="V1319" s="756">
        <f>IF(ISBLANK(YourData!$AE98),"",YourData!$AE98)</f>
        <v>3</v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>
        <f>IF(ISBLANK(YourData!$AC99),"",YourData!$AC99)</f>
        <v>1.6773302347860598E-2</v>
      </c>
      <c r="U1320" s="755" t="str">
        <f>IF(ISBLANK(YourData!$AD99),"",YourData!$AD99)</f>
        <v>02-Apr</v>
      </c>
      <c r="V1320" s="756">
        <f>IF(ISBLANK(YourData!$AE99),"",YourData!$AE99)</f>
        <v>5</v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>
        <f>IF(ISBLANK(YourData!$AC100),"",YourData!$AC100)</f>
        <v>1.38670363905843E-2</v>
      </c>
      <c r="U1321" s="755">
        <f>IF(ISBLANK(YourData!$AD100),"",YourData!$AD100)</f>
        <v>45977</v>
      </c>
      <c r="V1321" s="756">
        <f>IF(ISBLANK(YourData!$AE100),"",YourData!$AE100)</f>
        <v>16</v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>
        <f>IF(ISBLANK(YourData!$AC101),"",YourData!$AC101)</f>
        <v>1.17223348496951E-2</v>
      </c>
      <c r="U1322" s="755">
        <f>IF(ISBLANK(YourData!$AD101),"",YourData!$AD101)</f>
        <v>45858</v>
      </c>
      <c r="V1322" s="756">
        <f>IF(ISBLANK(YourData!$AE101),"",YourData!$AE101)</f>
        <v>15</v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>
        <f>IF(ISBLANK(YourData!$AC102),"",YourData!$AC102)</f>
        <v>1.1803846389887801E-2</v>
      </c>
      <c r="U1323" s="755">
        <f>IF(ISBLANK(YourData!$AD102),"",YourData!$AD102)</f>
        <v>45858</v>
      </c>
      <c r="V1323" s="756">
        <f>IF(ISBLANK(YourData!$AE102),"",YourData!$AE102)</f>
        <v>15</v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>
        <f>IF(ISBLANK(YourData!$AC103),"",YourData!$AC103)</f>
        <v>7.5991157800814604E-3</v>
      </c>
      <c r="U1324" s="755">
        <f>IF(ISBLANK(YourData!$AD103),"",YourData!$AD103)</f>
        <v>45812</v>
      </c>
      <c r="V1324" s="756">
        <f>IF(ISBLANK(YourData!$AE103),"",YourData!$AE103)</f>
        <v>16</v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>
        <f>IF(ISBLANK(YourData!$AC104),"",YourData!$AC104)</f>
        <v>8.9703828769779892E-3</v>
      </c>
      <c r="U1325" s="755">
        <f>IF(ISBLANK(YourData!$AD104),"",YourData!$AD104)</f>
        <v>45858</v>
      </c>
      <c r="V1325" s="756">
        <f>IF(ISBLANK(YourData!$AE104),"",YourData!$AE104)</f>
        <v>15</v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>
        <f>IF(ISBLANK(YourData!$AC105),"",YourData!$AC105)</f>
        <v>1.6307176050817301E-2</v>
      </c>
      <c r="U1326" s="755">
        <f>IF(ISBLANK(YourData!$AD105),"",YourData!$AD105)</f>
        <v>45858</v>
      </c>
      <c r="V1326" s="756">
        <f>IF(ISBLANK(YourData!$AE105),"",YourData!$AE105)</f>
        <v>15</v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>
        <f>IF(ISBLANK(YourData!$AC106),"",YourData!$AC106)</f>
        <v>7.3000000000000001E-3</v>
      </c>
      <c r="U1327" s="755" t="str">
        <f>IF(ISBLANK(YourData!$AD106),"",YourData!$AD106)</f>
        <v>01-Jan</v>
      </c>
      <c r="V1327" s="756">
        <f>IF(ISBLANK(YourData!$AE106),"",YourData!$AE106)</f>
        <v>1</v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>
        <f>IF(ISBLANK(YourData!$AC107),"",YourData!$AC107)</f>
        <v>6.47916377814015E-3</v>
      </c>
      <c r="U1328" s="755" t="str">
        <f>IF(ISBLANK(YourData!$AD107),"",YourData!$AD107)</f>
        <v>01-Jan</v>
      </c>
      <c r="V1328" s="756">
        <f>IF(ISBLANK(YourData!$AE107),"",YourData!$AE107)</f>
        <v>2</v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>
        <f>IF(ISBLANK(YourData!$AC108),"",YourData!$AC108)</f>
        <v>7.3000000000000001E-3</v>
      </c>
      <c r="U1329" s="755" t="str">
        <f>IF(ISBLANK(YourData!$AD108),"",YourData!$AD108)</f>
        <v>01-Jan</v>
      </c>
      <c r="V1329" s="756">
        <f>IF(ISBLANK(YourData!$AE108),"",YourData!$AE108)</f>
        <v>1</v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>
        <f>IF(ISBLANK(YourData!$AF89),"",YourData!$AF89)</f>
        <v>1.8629265498176001E-3</v>
      </c>
      <c r="U1340" s="755" t="str">
        <f>IF(ISBLANK(YourData!$AG89),"",YourData!$AG89)</f>
        <v>11-Jan</v>
      </c>
      <c r="V1340" s="756">
        <f>IF(ISBLANK(YourData!$AH89),"",YourData!$AH89)</f>
        <v>2</v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>
        <f>IF(ISBLANK(YourData!$AF90),"",YourData!$AF90)</f>
        <v>1.8660560683963999E-3</v>
      </c>
      <c r="U1341" s="755" t="str">
        <f>IF(ISBLANK(YourData!$AG90),"",YourData!$AG90)</f>
        <v>11-Jan</v>
      </c>
      <c r="V1341" s="756">
        <f>IF(ISBLANK(YourData!$AH90),"",YourData!$AH90)</f>
        <v>2</v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>
        <f>IF(ISBLANK(YourData!$AF91),"",YourData!$AF91)</f>
        <v>1.8629294906586001E-3</v>
      </c>
      <c r="U1342" s="755" t="str">
        <f>IF(ISBLANK(YourData!$AG91),"",YourData!$AG91)</f>
        <v>11-Jan</v>
      </c>
      <c r="V1342" s="756">
        <f>IF(ISBLANK(YourData!$AH91),"",YourData!$AH91)</f>
        <v>2</v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>
        <f>IF(ISBLANK(YourData!$AF92),"",YourData!$AF92)</f>
        <v>1.8629265498176001E-3</v>
      </c>
      <c r="U1343" s="755" t="str">
        <f>IF(ISBLANK(YourData!$AG92),"",YourData!$AG92)</f>
        <v>11-Jan</v>
      </c>
      <c r="V1343" s="756">
        <f>IF(ISBLANK(YourData!$AH92),"",YourData!$AH92)</f>
        <v>2</v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>
        <f>IF(ISBLANK(YourData!$AF93),"",YourData!$AF93)</f>
        <v>1.8629265498176001E-3</v>
      </c>
      <c r="U1344" s="755" t="str">
        <f>IF(ISBLANK(YourData!$AG93),"",YourData!$AG93)</f>
        <v>11-Jan</v>
      </c>
      <c r="V1344" s="756">
        <f>IF(ISBLANK(YourData!$AH93),"",YourData!$AH93)</f>
        <v>2</v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>
        <f>IF(ISBLANK(YourData!$AF94),"",YourData!$AF94)</f>
        <v>1.8629265498176001E-3</v>
      </c>
      <c r="U1345" s="755" t="str">
        <f>IF(ISBLANK(YourData!$AG94),"",YourData!$AG94)</f>
        <v>11-Jan</v>
      </c>
      <c r="V1345" s="756">
        <f>IF(ISBLANK(YourData!$AH94),"",YourData!$AH94)</f>
        <v>2</v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>
        <f>IF(ISBLANK(YourData!$AF95),"",YourData!$AF95)</f>
        <v>1.8629265498176001E-3</v>
      </c>
      <c r="U1346" s="755" t="str">
        <f>IF(ISBLANK(YourData!$AG95),"",YourData!$AG95)</f>
        <v>11-Jan</v>
      </c>
      <c r="V1346" s="756">
        <f>IF(ISBLANK(YourData!$AH95),"",YourData!$AH95)</f>
        <v>2</v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>
        <f>IF(ISBLANK(YourData!$AF96),"",YourData!$AF96)</f>
        <v>1.86292123932925E-3</v>
      </c>
      <c r="U1347" s="755" t="str">
        <f>IF(ISBLANK(YourData!$AG96),"",YourData!$AG96)</f>
        <v>11-Jan</v>
      </c>
      <c r="V1347" s="756">
        <f>IF(ISBLANK(YourData!$AH96),"",YourData!$AH96)</f>
        <v>2</v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>
        <f>IF(ISBLANK(YourData!$AF97),"",YourData!$AF97)</f>
        <v>1.86292123932925E-3</v>
      </c>
      <c r="U1348" s="755" t="str">
        <f>IF(ISBLANK(YourData!$AG97),"",YourData!$AG97)</f>
        <v>11-Jan</v>
      </c>
      <c r="V1348" s="756">
        <f>IF(ISBLANK(YourData!$AH97),"",YourData!$AH97)</f>
        <v>2</v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>
        <f>IF(ISBLANK(YourData!$AF98),"",YourData!$AF98)</f>
        <v>1.86292123932925E-3</v>
      </c>
      <c r="U1349" s="755" t="str">
        <f>IF(ISBLANK(YourData!$AG98),"",YourData!$AG98)</f>
        <v>11-Jan</v>
      </c>
      <c r="V1349" s="756">
        <f>IF(ISBLANK(YourData!$AH98),"",YourData!$AH98)</f>
        <v>2</v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>
        <f>IF(ISBLANK(YourData!$AF99),"",YourData!$AF99)</f>
        <v>1.86292123932925E-3</v>
      </c>
      <c r="U1350" s="755" t="str">
        <f>IF(ISBLANK(YourData!$AG99),"",YourData!$AG99)</f>
        <v>11-Jan</v>
      </c>
      <c r="V1350" s="756">
        <f>IF(ISBLANK(YourData!$AH99),"",YourData!$AH99)</f>
        <v>2</v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>
        <f>IF(ISBLANK(YourData!$AF100),"",YourData!$AF100)</f>
        <v>1.86292123932925E-3</v>
      </c>
      <c r="U1351" s="755" t="str">
        <f>IF(ISBLANK(YourData!$AG100),"",YourData!$AG100)</f>
        <v>11-Jan</v>
      </c>
      <c r="V1351" s="756">
        <f>IF(ISBLANK(YourData!$AH100),"",YourData!$AH100)</f>
        <v>2</v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>
        <f>IF(ISBLANK(YourData!$AF101),"",YourData!$AF101)</f>
        <v>5.6449448134904701E-3</v>
      </c>
      <c r="U1352" s="755" t="str">
        <f>IF(ISBLANK(YourData!$AG101),"",YourData!$AG101)</f>
        <v>14-Jan</v>
      </c>
      <c r="V1352" s="756">
        <f>IF(ISBLANK(YourData!$AH101),"",YourData!$AH101)</f>
        <v>8</v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>
        <f>IF(ISBLANK(YourData!$AF102),"",YourData!$AF102)</f>
        <v>5.6449448134904701E-3</v>
      </c>
      <c r="U1353" s="755" t="str">
        <f>IF(ISBLANK(YourData!$AG102),"",YourData!$AG102)</f>
        <v>14-Jan</v>
      </c>
      <c r="V1353" s="756">
        <f>IF(ISBLANK(YourData!$AH102),"",YourData!$AH102)</f>
        <v>8</v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>
        <f>IF(ISBLANK(YourData!$AF103),"",YourData!$AF103)</f>
        <v>5.4637010745142199E-3</v>
      </c>
      <c r="U1354" s="755">
        <f>IF(ISBLANK(YourData!$AG103),"",YourData!$AG103)</f>
        <v>45689</v>
      </c>
      <c r="V1354" s="756">
        <f>IF(ISBLANK(YourData!$AH103),"",YourData!$AH103)</f>
        <v>17</v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>
        <f>IF(ISBLANK(YourData!$AF104),"",YourData!$AF104)</f>
        <v>5.63987504749674E-3</v>
      </c>
      <c r="U1355" s="755" t="str">
        <f>IF(ISBLANK(YourData!$AG104),"",YourData!$AG104)</f>
        <v>14-Jan</v>
      </c>
      <c r="V1355" s="756">
        <f>IF(ISBLANK(YourData!$AH104),"",YourData!$AH104)</f>
        <v>8</v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>
        <f>IF(ISBLANK(YourData!$AF105),"",YourData!$AF105)</f>
        <v>5.6449448134904701E-3</v>
      </c>
      <c r="U1356" s="755" t="str">
        <f>IF(ISBLANK(YourData!$AG105),"",YourData!$AG105)</f>
        <v>14-Jan</v>
      </c>
      <c r="V1356" s="756">
        <f>IF(ISBLANK(YourData!$AH105),"",YourData!$AH105)</f>
        <v>8</v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>
        <f>IF(ISBLANK(YourData!$AF106),"",YourData!$AF106)</f>
        <v>5.0768514169896896E-3</v>
      </c>
      <c r="U1357" s="755" t="str">
        <f>IF(ISBLANK(YourData!$AG106),"",YourData!$AG106)</f>
        <v>20-Apr</v>
      </c>
      <c r="V1357" s="756">
        <f>IF(ISBLANK(YourData!$AH106),"",YourData!$AH106)</f>
        <v>7</v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>
        <f>IF(ISBLANK(YourData!$AF107),"",YourData!$AF107)</f>
        <v>2.54005310203407E-3</v>
      </c>
      <c r="U1358" s="755" t="str">
        <f>IF(ISBLANK(YourData!$AG107),"",YourData!$AG107)</f>
        <v>10-Aug</v>
      </c>
      <c r="V1358" s="756">
        <f>IF(ISBLANK(YourData!$AH107),"",YourData!$AH107)</f>
        <v>24</v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>
        <f>IF(ISBLANK(YourData!$AF108),"",YourData!$AF108)</f>
        <v>5.6449448134903296E-3</v>
      </c>
      <c r="U1359" s="755">
        <f>IF(ISBLANK(YourData!$AG108),"",YourData!$AG108)</f>
        <v>45963</v>
      </c>
      <c r="V1359" s="756">
        <f>IF(ISBLANK(YourData!$AH108),"",YourData!$AH108)</f>
        <v>14</v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>
        <f>IF(ISBLANK(YourData!$AI89),"",YourData!$AI89)</f>
        <v>69.648527381133903</v>
      </c>
      <c r="U1370" s="755">
        <f>IF(ISBLANK(YourData!$AJ89),"",YourData!$AJ89)</f>
        <v>45977</v>
      </c>
      <c r="V1370" s="756">
        <f>IF(ISBLANK(YourData!$AK89),"",YourData!$AK89)</f>
        <v>17</v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>
        <f>IF(ISBLANK(YourData!$AI90),"",YourData!$AI90)</f>
        <v>79.461171536522201</v>
      </c>
      <c r="U1371" s="755">
        <f>IF(ISBLANK(YourData!$AJ90),"",YourData!$AJ90)</f>
        <v>45931</v>
      </c>
      <c r="V1371" s="756">
        <f>IF(ISBLANK(YourData!$AK90),"",YourData!$AK90)</f>
        <v>9</v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>
        <f>IF(ISBLANK(YourData!$AI91),"",YourData!$AI91)</f>
        <v>83.375211216429804</v>
      </c>
      <c r="U1372" s="755" t="str">
        <f>IF(ISBLANK(YourData!$AJ91),"",YourData!$AJ91)</f>
        <v>22-Apr</v>
      </c>
      <c r="V1372" s="756">
        <f>IF(ISBLANK(YourData!$AK91),"",YourData!$AK91)</f>
        <v>19</v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>
        <f>IF(ISBLANK(YourData!$AI92),"",YourData!$AI92)</f>
        <v>77.8765621839826</v>
      </c>
      <c r="U1373" s="755">
        <f>IF(ISBLANK(YourData!$AJ92),"",YourData!$AJ92)</f>
        <v>45931</v>
      </c>
      <c r="V1373" s="756">
        <f>IF(ISBLANK(YourData!$AK92),"",YourData!$AK92)</f>
        <v>21</v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>
        <f>IF(ISBLANK(YourData!$AI93),"",YourData!$AI93)</f>
        <v>80.927550742384597</v>
      </c>
      <c r="U1374" s="755" t="str">
        <f>IF(ISBLANK(YourData!$AJ93),"",YourData!$AJ93)</f>
        <v>22-Apr</v>
      </c>
      <c r="V1374" s="756">
        <f>IF(ISBLANK(YourData!$AK93),"",YourData!$AK93)</f>
        <v>19</v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>
        <f>IF(ISBLANK(YourData!$AI94),"",YourData!$AI94)</f>
        <v>69.648527381133903</v>
      </c>
      <c r="U1375" s="755">
        <f>IF(ISBLANK(YourData!$AJ94),"",YourData!$AJ94)</f>
        <v>45977</v>
      </c>
      <c r="V1375" s="756">
        <f>IF(ISBLANK(YourData!$AK94),"",YourData!$AK94)</f>
        <v>17</v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>
        <f>IF(ISBLANK(YourData!$AI95),"",YourData!$AI95)</f>
        <v>69.648392867159998</v>
      </c>
      <c r="U1376" s="755">
        <f>IF(ISBLANK(YourData!$AJ95),"",YourData!$AJ95)</f>
        <v>45977</v>
      </c>
      <c r="V1376" s="756">
        <f>IF(ISBLANK(YourData!$AK95),"",YourData!$AK95)</f>
        <v>17</v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>
        <f>IF(ISBLANK(YourData!$AI96),"",YourData!$AI96)</f>
        <v>84.236993529026407</v>
      </c>
      <c r="U1377" s="755" t="str">
        <f>IF(ISBLANK(YourData!$AJ96),"",YourData!$AJ96)</f>
        <v>05-Apr</v>
      </c>
      <c r="V1377" s="756">
        <f>IF(ISBLANK(YourData!$AK96),"",YourData!$AK96)</f>
        <v>23</v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>
        <f>IF(ISBLANK(YourData!$AI97),"",YourData!$AI97)</f>
        <v>83.930430051924006</v>
      </c>
      <c r="U1378" s="755" t="str">
        <f>IF(ISBLANK(YourData!$AJ97),"",YourData!$AJ97)</f>
        <v>02-Apr</v>
      </c>
      <c r="V1378" s="756">
        <f>IF(ISBLANK(YourData!$AK97),"",YourData!$AK97)</f>
        <v>6</v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>
        <f>IF(ISBLANK(YourData!$AI98),"",YourData!$AI98)</f>
        <v>70.426555818153005</v>
      </c>
      <c r="U1379" s="755" t="str">
        <f>IF(ISBLANK(YourData!$AJ98),"",YourData!$AJ98)</f>
        <v>17-Apr</v>
      </c>
      <c r="V1379" s="756">
        <f>IF(ISBLANK(YourData!$AK98),"",YourData!$AK98)</f>
        <v>4</v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>
        <f>IF(ISBLANK(YourData!$AI99),"",YourData!$AI99)</f>
        <v>83.930429632427803</v>
      </c>
      <c r="U1380" s="755" t="str">
        <f>IF(ISBLANK(YourData!$AJ99),"",YourData!$AJ99)</f>
        <v>02-Apr</v>
      </c>
      <c r="V1380" s="756">
        <f>IF(ISBLANK(YourData!$AK99),"",YourData!$AK99)</f>
        <v>6</v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>
        <f>IF(ISBLANK(YourData!$AI100),"",YourData!$AI100)</f>
        <v>69.705194255048994</v>
      </c>
      <c r="U1381" s="755">
        <f>IF(ISBLANK(YourData!$AJ100),"",YourData!$AJ100)</f>
        <v>45977</v>
      </c>
      <c r="V1381" s="756">
        <f>IF(ISBLANK(YourData!$AK100),"",YourData!$AK100)</f>
        <v>17</v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>
        <f>IF(ISBLANK(YourData!$AI101),"",YourData!$AI101)</f>
        <v>100</v>
      </c>
      <c r="U1382" s="755" t="str">
        <f>IF(ISBLANK(YourData!$AJ101),"",YourData!$AJ101)</f>
        <v>06-Dec</v>
      </c>
      <c r="V1382" s="756">
        <f>IF(ISBLANK(YourData!$AK101),"",YourData!$AK101)</f>
        <v>10</v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>
        <f>IF(ISBLANK(YourData!$AI102),"",YourData!$AI102)</f>
        <v>100</v>
      </c>
      <c r="U1383" s="755" t="str">
        <f>IF(ISBLANK(YourData!$AJ102),"",YourData!$AJ102)</f>
        <v>06-Jan</v>
      </c>
      <c r="V1383" s="756">
        <f>IF(ISBLANK(YourData!$AK102),"",YourData!$AK102)</f>
        <v>8</v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>
        <f>IF(ISBLANK(YourData!$AI103),"",YourData!$AI103)</f>
        <v>100</v>
      </c>
      <c r="U1384" s="755" t="str">
        <f>IF(ISBLANK(YourData!$AJ103),"",YourData!$AJ103)</f>
        <v>05-Jan</v>
      </c>
      <c r="V1384" s="756">
        <f>IF(ISBLANK(YourData!$AK103),"",YourData!$AK103)</f>
        <v>21</v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>
        <f>IF(ISBLANK(YourData!$AI104),"",YourData!$AI104)</f>
        <v>100</v>
      </c>
      <c r="U1385" s="755" t="str">
        <f>IF(ISBLANK(YourData!$AJ104),"",YourData!$AJ104)</f>
        <v>13-Dec</v>
      </c>
      <c r="V1385" s="756">
        <f>IF(ISBLANK(YourData!$AK104),"",YourData!$AK104)</f>
        <v>12</v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>
        <f>IF(ISBLANK(YourData!$AI105),"",YourData!$AI105)</f>
        <v>100</v>
      </c>
      <c r="U1386" s="755">
        <f>IF(ISBLANK(YourData!$AJ105),"",YourData!$AJ105)</f>
        <v>45972</v>
      </c>
      <c r="V1386" s="756">
        <f>IF(ISBLANK(YourData!$AK105),"",YourData!$AK105)</f>
        <v>8</v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>
        <f>IF(ISBLANK(YourData!$AI106),"",YourData!$AI106)</f>
        <v>100</v>
      </c>
      <c r="U1387" s="755" t="str">
        <f>IF(ISBLANK(YourData!$AJ106),"",YourData!$AJ106)</f>
        <v>06-Jan</v>
      </c>
      <c r="V1387" s="756">
        <f>IF(ISBLANK(YourData!$AK106),"",YourData!$AK106)</f>
        <v>8</v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>
        <f>IF(ISBLANK(YourData!$AI107),"",YourData!$AI107)</f>
        <v>100</v>
      </c>
      <c r="U1388" s="755" t="str">
        <f>IF(ISBLANK(YourData!$AJ107),"",YourData!$AJ107)</f>
        <v>05-Jan</v>
      </c>
      <c r="V1388" s="756">
        <f>IF(ISBLANK(YourData!$AK107),"",YourData!$AK107)</f>
        <v>21</v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>
        <f>IF(ISBLANK(YourData!$AI108),"",YourData!$AI108)</f>
        <v>100</v>
      </c>
      <c r="U1389" s="755" t="str">
        <f>IF(ISBLANK(YourData!$AJ108),"",YourData!$AJ108)</f>
        <v>06-Jan</v>
      </c>
      <c r="V1389" s="756">
        <f>IF(ISBLANK(YourData!$AK108),"",YourData!$AK108)</f>
        <v>8</v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>
        <f>IF(ISBLANK(YourData!$AL89),"",YourData!$AL89)</f>
        <v>13.107928566257501</v>
      </c>
      <c r="U1400" s="755">
        <f>IF(ISBLANK(YourData!$AM89),"",YourData!$AM89)</f>
        <v>45967</v>
      </c>
      <c r="V1400" s="756">
        <f>IF(ISBLANK(YourData!$AN89),"",YourData!$AN89)</f>
        <v>6</v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>
        <f>IF(ISBLANK(YourData!$AL90),"",YourData!$AL90)</f>
        <v>13.108538938613499</v>
      </c>
      <c r="U1401" s="755">
        <f>IF(ISBLANK(YourData!$AM90),"",YourData!$AM90)</f>
        <v>45967</v>
      </c>
      <c r="V1401" s="756">
        <f>IF(ISBLANK(YourData!$AN90),"",YourData!$AN90)</f>
        <v>6</v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>
        <f>IF(ISBLANK(YourData!$AL91),"",YourData!$AL91)</f>
        <v>13.1080082620085</v>
      </c>
      <c r="U1402" s="755">
        <f>IF(ISBLANK(YourData!$AM91),"",YourData!$AM91)</f>
        <v>45967</v>
      </c>
      <c r="V1402" s="756">
        <f>IF(ISBLANK(YourData!$AN91),"",YourData!$AN91)</f>
        <v>6</v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>
        <f>IF(ISBLANK(YourData!$AL92),"",YourData!$AL92)</f>
        <v>13.107928566257501</v>
      </c>
      <c r="U1403" s="755">
        <f>IF(ISBLANK(YourData!$AM92),"",YourData!$AM92)</f>
        <v>45967</v>
      </c>
      <c r="V1403" s="756">
        <f>IF(ISBLANK(YourData!$AN92),"",YourData!$AN92)</f>
        <v>6</v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>
        <f>IF(ISBLANK(YourData!$AL93),"",YourData!$AL93)</f>
        <v>13.107928566257501</v>
      </c>
      <c r="U1404" s="755">
        <f>IF(ISBLANK(YourData!$AM93),"",YourData!$AM93)</f>
        <v>45967</v>
      </c>
      <c r="V1404" s="756">
        <f>IF(ISBLANK(YourData!$AN93),"",YourData!$AN93)</f>
        <v>6</v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>
        <f>IF(ISBLANK(YourData!$AL94),"",YourData!$AL94)</f>
        <v>13.107928566257501</v>
      </c>
      <c r="U1405" s="755">
        <f>IF(ISBLANK(YourData!$AM94),"",YourData!$AM94)</f>
        <v>45967</v>
      </c>
      <c r="V1405" s="756">
        <f>IF(ISBLANK(YourData!$AN94),"",YourData!$AN94)</f>
        <v>6</v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>
        <f>IF(ISBLANK(YourData!$AL95),"",YourData!$AL95)</f>
        <v>13.1079285638175</v>
      </c>
      <c r="U1406" s="755">
        <f>IF(ISBLANK(YourData!$AM95),"",YourData!$AM95)</f>
        <v>45967</v>
      </c>
      <c r="V1406" s="756">
        <f>IF(ISBLANK(YourData!$AN95),"",YourData!$AN95)</f>
        <v>6</v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>
        <f>IF(ISBLANK(YourData!$AL96),"",YourData!$AL96)</f>
        <v>13.100109851449901</v>
      </c>
      <c r="U1407" s="755">
        <f>IF(ISBLANK(YourData!$AM96),"",YourData!$AM96)</f>
        <v>45967</v>
      </c>
      <c r="V1407" s="756">
        <f>IF(ISBLANK(YourData!$AN96),"",YourData!$AN96)</f>
        <v>6</v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>
        <f>IF(ISBLANK(YourData!$AL97),"",YourData!$AL97)</f>
        <v>13.100109785587</v>
      </c>
      <c r="U1408" s="755">
        <f>IF(ISBLANK(YourData!$AM97),"",YourData!$AM97)</f>
        <v>45967</v>
      </c>
      <c r="V1408" s="756">
        <f>IF(ISBLANK(YourData!$AN97),"",YourData!$AN97)</f>
        <v>6</v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>
        <f>IF(ISBLANK(YourData!$AL98),"",YourData!$AL98)</f>
        <v>13.100133942073199</v>
      </c>
      <c r="U1409" s="755">
        <f>IF(ISBLANK(YourData!$AM98),"",YourData!$AM98)</f>
        <v>45967</v>
      </c>
      <c r="V1409" s="756">
        <f>IF(ISBLANK(YourData!$AN98),"",YourData!$AN98)</f>
        <v>6</v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>
        <f>IF(ISBLANK(YourData!$AL99),"",YourData!$AL99)</f>
        <v>13.1001098202118</v>
      </c>
      <c r="U1410" s="755">
        <f>IF(ISBLANK(YourData!$AM99),"",YourData!$AM99)</f>
        <v>45967</v>
      </c>
      <c r="V1410" s="756">
        <f>IF(ISBLANK(YourData!$AN99),"",YourData!$AN99)</f>
        <v>6</v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>
        <f>IF(ISBLANK(YourData!$AL100),"",YourData!$AL100)</f>
        <v>13.100109820182</v>
      </c>
      <c r="U1411" s="755">
        <f>IF(ISBLANK(YourData!$AM100),"",YourData!$AM100)</f>
        <v>45967</v>
      </c>
      <c r="V1411" s="756">
        <f>IF(ISBLANK(YourData!$AN100),"",YourData!$AN100)</f>
        <v>6</v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>
        <f>IF(ISBLANK(YourData!$AL101),"",YourData!$AL101)</f>
        <v>47.715195196266201</v>
      </c>
      <c r="U1412" s="755">
        <f>IF(ISBLANK(YourData!$AM101),"",YourData!$AM101)</f>
        <v>45726</v>
      </c>
      <c r="V1412" s="756">
        <f>IF(ISBLANK(YourData!$AN101),"",YourData!$AN101)</f>
        <v>11</v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>
        <f>IF(ISBLANK(YourData!$AL102),"",YourData!$AL102)</f>
        <v>47.713773019057598</v>
      </c>
      <c r="U1413" s="755">
        <f>IF(ISBLANK(YourData!$AM102),"",YourData!$AM102)</f>
        <v>45726</v>
      </c>
      <c r="V1413" s="756">
        <f>IF(ISBLANK(YourData!$AN102),"",YourData!$AN102)</f>
        <v>11</v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>
        <f>IF(ISBLANK(YourData!$AL103),"",YourData!$AL103)</f>
        <v>50.2425242235445</v>
      </c>
      <c r="U1414" s="755" t="str">
        <f>IF(ISBLANK(YourData!$AM103),"",YourData!$AM103)</f>
        <v>01-Jan</v>
      </c>
      <c r="V1414" s="756">
        <f>IF(ISBLANK(YourData!$AN103),"",YourData!$AN103)</f>
        <v>1</v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>
        <f>IF(ISBLANK(YourData!$AL104),"",YourData!$AL104)</f>
        <v>50.2425242235445</v>
      </c>
      <c r="U1415" s="755" t="str">
        <f>IF(ISBLANK(YourData!$AM104),"",YourData!$AM104)</f>
        <v>01-Jan</v>
      </c>
      <c r="V1415" s="756">
        <f>IF(ISBLANK(YourData!$AN104),"",YourData!$AN104)</f>
        <v>1</v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>
        <f>IF(ISBLANK(YourData!$AL105),"",YourData!$AL105)</f>
        <v>31.404828978691398</v>
      </c>
      <c r="U1416" s="755">
        <f>IF(ISBLANK(YourData!$AM105),"",YourData!$AM105)</f>
        <v>45726</v>
      </c>
      <c r="V1416" s="756">
        <f>IF(ISBLANK(YourData!$AN105),"",YourData!$AN105)</f>
        <v>11</v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>
        <f>IF(ISBLANK(YourData!$AL106),"",YourData!$AL106)</f>
        <v>25.697085922149501</v>
      </c>
      <c r="U1417" s="755">
        <f>IF(ISBLANK(YourData!$AM106),"",YourData!$AM106)</f>
        <v>45858</v>
      </c>
      <c r="V1417" s="756">
        <f>IF(ISBLANK(YourData!$AN106),"",YourData!$AN106)</f>
        <v>16</v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>
        <f>IF(ISBLANK(YourData!$AL107),"",YourData!$AL107)</f>
        <v>23.6642596046336</v>
      </c>
      <c r="U1418" s="755">
        <f>IF(ISBLANK(YourData!$AM107),"",YourData!$AM107)</f>
        <v>45858</v>
      </c>
      <c r="V1418" s="756">
        <f>IF(ISBLANK(YourData!$AN107),"",YourData!$AN107)</f>
        <v>16</v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>
        <f>IF(ISBLANK(YourData!$AL108),"",YourData!$AL108)</f>
        <v>16.167498345396599</v>
      </c>
      <c r="U1419" s="755">
        <f>IF(ISBLANK(YourData!$AM108),"",YourData!$AM108)</f>
        <v>45858</v>
      </c>
      <c r="V1419" s="756">
        <f>IF(ISBLANK(YourData!$AN108),"",YourData!$AN108)</f>
        <v>16</v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4361.1291235733006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4382.709848873601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5251.7482514442017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869.03840257060074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4930.1918151429054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321.55643630129634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-3674.9711690778968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20231.679412546502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-3884.9488389359976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-3154.9029689277959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-1948.3533838189978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-3176.5526385921985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-1616.6108634997945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-11499.491064157395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17611.451717347103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-5223.7460276874008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-5586.6704879113022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-4516.2366909534994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3998.4815430234994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4036.8866567422992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4871.231605295201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834.34494855290177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4554.3647037191004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316.86690157610064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-3288.0054195972989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18265.797935204999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-3444.4983811431994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-2809.9895484302979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-1729.8114076397978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-2829.3145754942998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-1434.6431170616997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-2995.6103185453976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14104.502167367198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-3391.4559212651002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-4593.6850007803023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-2984.6061132555988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362.64758054976028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345.82319213123037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380.51664614898027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34.6934540177499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375.82711142380003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4.6895347251802377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-386.96574948050988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1965.8814773414201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-440.45045779284987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-344.91342049753985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-218.54197617922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-347.23806309787983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-181.96774643808976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-309.65023342562972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1501.5944205715102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-784.54410634108967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-425.17334393733017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-655.80867277119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-8194.2305121863901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2005.3551294083902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-1047.7460000813298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-567.81214319371975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-875.82190492668997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18741.5798867884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19178.650387602596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24348.541135288688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5169.8907476860913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22104.768810474401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2243.7723248142865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-11821.2415694831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85217.806493508688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-12364.586337912107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-10790.379372823809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-6775.6938292845007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-10878.886903833802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-5569.5732713042089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-11136.764488942106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62402.586186555796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-1279.1417103986896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-19163.102784575698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-1060.1451747426036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-4.4522414576058509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7060.6784656035961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8140.0739301349968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1079.3954645314006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7685.0790810445978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454.99484909039893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-7144.9310956008048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79693.672438633716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-14738.634058673604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-8352.0944302693024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-5424.6818919671059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-8517.2383881696005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-4716.5472110225019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-7278.1183442749025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44953.456413796106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-1271.6980500550999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-554.48516081919661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-1058.2705521340031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18746.032128246101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12117.971921999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16208.467205154397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4090.4952831553965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14419.689729429898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1788.7774757244988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-4676.3104738823022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5524.1340548754997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2374.0477207615004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-2438.2849425545028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-1351.0119373173002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-2361.6485156641029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-853.02606028169976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-3858.6461446671019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17449.129772760003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-7.4436603436006408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-18608.617623756469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-1.87462260855435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0.16320518644138016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0.1759942169659201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0.25127501756892023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7.5280800603000131E-2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0.21253414349193012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3.8740874076990117E-2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3.0849324560802138E-3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0.4468638860004801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9.842094480860375E-3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-2.8128762574059607E-2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-2.1486170869839949E-2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-2.9043618131509685E-2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-1.5227941582519833E-2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-2.1594874497959715E-2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0.42459423317081013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0.5676202860490096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-0.19327803037224989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0.59340133520998029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6.6461715369996455E-3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0.23278883287980179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0.1780048126255025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-5.4784020254299293E-2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0.20110227771350253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-2.3097465088000035E-2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2.3969163200828021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1.370413003271203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9.6195847109008525E-3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-1.2223709061998989E-2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-1.2223709065398936E-2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-1.2223709061899513E-2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-1.1585311323496938E-2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-4.0306133357135998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0.54212254643180202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13.221203516070201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-5.7774924054200483E-2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13.255719022825998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2.1060500896520305E-3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8.7972146710373067E-4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6.823356506563405E-4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-1.9738581644739017E-4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7.1987354189373062E-4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-3.7537891237390125E-5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6.3478676078694042E-4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-7.3251062265733934E-4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8.3526062933193118E-4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3.0387410307186093E-4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1.6956015644568022E-4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2.9726972890703127E-4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8.8707321670850048E-5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4.1453717982182017E-4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3.1471190796089968E-4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6.0856288398167301E-3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-4.3575586773126895E-3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2.5663554694469702E-3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10.539427725458999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3.3605054583672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2.6258440684430013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-0.73466138992419872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2.7013907993894009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-7.5546730946399521E-2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-3.9732143669573006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-7.4003650195223969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4.0907828615825039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1.5315542046202992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0.86765093783699854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1.4991653210539013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0.46477071027400285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17.563128951341604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-0.26829118025200671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-11.116974486885191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-24.458203465397304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0.14466628742489718</v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844.17799598619968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1292.1009149386991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1624.9659488969992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332.86503395830005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1451.6893112905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173.27663760649921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1.490345499405521E-3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1111.2029103958994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306.35297183249895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8.0371887012988736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8.0371887012988736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8.0371887012988736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12.349866222799392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-1364.480702864601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1042.0438319883015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-1484.4097024686798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-2495.9788747186994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-1678.6266903605401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-257.7705545860008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8025.9379305432012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10361.654208536103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2335.7162779929022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10220.524343397901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141.12986513820215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1.789562993508298E-4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8711.9573790964023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3.0326900741783902E-5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11.457176729702041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11.457176729702041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11.457176729702041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17.343667764402198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-3602.7434995887998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2481.5214409190012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-624.65178525080046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-265.29370050540092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-403.96517274749931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5742.6197471963806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12067.25101593728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17720.767118210879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5653.5161022735992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13777.905525210779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3942.8615930000997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947.69200073347929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-853.66072447857914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17720.767118210879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26.794299964059974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26.794299964059974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26.794299964059974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28.030042074460653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-2137.9122640394498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1014.2124317217304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-0.72080106593966775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-7654.1845743133417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-632.60543840213199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5024.1293220762018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7990.6006819678005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11551.801263740701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3561.2005817729005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9553.3246698423973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1998.4765938983037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6.436895298975287E-3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6609.6740137664019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9954.0130127910015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33.498022945797857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33.498022945797857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33.498022945797857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45.128825243900792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-4621.535932221399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3435.5394129132983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-673.07755271950009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-7938.965718483003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-403.96517274749931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0.34296844701642959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7.8518956831750142E-2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0.13664753043529965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5.8128573603549505E-2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2.0814317083289957E-2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0.11583321335200969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8.4471898487400221E-2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0.68516918209909994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0.13506788456976038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-7.5459965745400037E-2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-0.13582989363210007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-0.13582990963182029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-0.13582991132924027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0.49963582236440951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0.61956845417690065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0.75469482261944965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-0.40303302172863997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0.28900894079156991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8.3840675298820333E-2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2.6776535412970315E-2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3.6454941201430113E-2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9.6784057884597985E-3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3.6454941201430113E-2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6.7225300881545991E-9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3.6457624533420052E-2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-4.2792945042897657E-3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6.325053617701748E-4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6.3250513077006687E-4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6.3250536170000871E-4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5.4673789288006702E-4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-0.12398907298281969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0.20825830859903993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0.46532350624879015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-0.10833804869873997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0.5079721974254201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1.3214692617968993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7.1841977207193999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7.2206140069482991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3.6416286228899253E-2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7.1260696077441033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9.4544399204195884E-2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9.9102687453552001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8.7445036399872969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1.9738231943271991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-2.9812041898225061E-5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-2.9812041898225061E-5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-2.9812041898225061E-5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-2.0825718248499214E-2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0.31436449925629972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0.10549222957510196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17.9739488651241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-0.28669663047489991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19.7029899621431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1.2835994621394065E-3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0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-1.2835994621394065E-3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0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0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1.4399061518943768E-4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-6.2001817223409361E-2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-6.2001817223409361E-2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-6.2001817223409361E-2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-6.2001817223409361E-2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-6.2001817223409361E-2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-2.5577228790714397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0.21068706101925017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0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0.21068706101925017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2.0018467708970006E-3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4.3494710921452018E-3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4.0606230471578013E-3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-2.8884804498740049E-4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4.2162989296767005E-3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-1.5567588251889919E-4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3.1202754115748008E-3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-2.7355642398876889E-8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2.9807148894986021E-3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2.9177903992496992E-3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1.582643493674013E-4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2.917790313153399E-3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1.1524355877100961E-5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-2.1331771850120994E-3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8.1511540192700724E-5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8.7080602707358401E-3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-4.4223348496950999E-3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8.2083622185985007E-4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3.1295185787998461E-6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2.940840999974409E-9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-2.940840999974409E-9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-5.310488350061468E-9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-5.310488350061468E-9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-5.310488350061468E-9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-5.310488350061468E-9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-5.310488350061468E-9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3.7820182636728698E-3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1.8124373897625019E-4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-5.6809339650078054E-4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3.1048917114562596E-3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9.8126441553882984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13.726683835295901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8.2280348028486969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-5.4986490324472044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11.279023361250694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-3.0509885584019969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0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-1.3451397390440434E-4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14.588466147892504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14.281902670790103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0.77802843701910263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14.2819022512939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5.6666873915091287E-2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30.351472618866097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6.1037235599847861E-4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7.9695750999420056E-5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0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-7.9695750999420056E-5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0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0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-2.4400002018865052E-9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-7.8187148076001023E-3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-7.8187806705010132E-3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-7.7946241843012132E-3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-7.8187460457002089E-3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-7.8187460755003713E-3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34.607266630008702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-1.4221772086031592E-3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-18.837695244853101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-22.0181092741167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-7.496761259237001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34940.384111248197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39301.513234821497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39323.093960121798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40192.132362692399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39870.575926391102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31265.4129421703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55172.063523794699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31055.435272312199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31785.481142320401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32992.030727429199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31763.831472655998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33323.773247748402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23440.893047090802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17895.077988610799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35506.529705957902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26569.930368606099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24976.552418387899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21346.184340918699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17854.2225591795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20821.811126891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16305.5744359375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21739.790348300299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25738.271891323799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25776.677005042598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26611.0219535955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26294.1550520194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18451.784928703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40005.588283505298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18295.2919671571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18929.800799870001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20009.978940660501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18910.475772805999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20305.147231238599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18744.180029754902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14360.2778325254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28464.779999892598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20768.125557212701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19740.607957001601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17376.669635947601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14150.495028974599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16134.686224422499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13150.080111166901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2685.68948781361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2021.28075223667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4026.6358816450602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3317.6066186697199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2994.03454007449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2269.86061858839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2117.8773446198902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2680.2067812457999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1804.3848763191099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2320.6737629478998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2683.3213434976601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2666.4969550791302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2701.1904090968801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2696.5008743716999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1933.7080134673899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4286.55524028932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1880.22330515505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1975.76034245036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2102.1317867686798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1973.43569985002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2138.7060165098101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2011.0235295222701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1513.51940384871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3015.1138244202202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2484.1981927236998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2241.9099213118102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1699.6540863826101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1585.8501855849399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2006.9181212226999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1351.1094484515099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77806.779070662305</v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96548.358957450706</v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96985.429458264902</v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102155.32020595099</v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99911.547881136707</v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65985.537501179206</v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163024.58556417099</v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65442.192732750198</v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67016.399697838497</v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71031.085241377805</v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66927.892166828504</v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72237.205799358097</v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66670.014581720199</v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49877.555398659199</v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112280.14158521499</v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67414.199174805995</v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67032.162897264905</v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66135.057464407306</v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47506.911797144501</v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48165.3075342066</v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47105.162359463997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55339.242584780302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55334.790343322697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62399.921050383899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63479.316514915299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63024.3216658249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48194.311489179498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135032.91502341401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40600.608526106698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46987.148154511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49914.560692813197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46822.004196610702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50622.695373757801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48061.1242405054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35964.596422377501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80918.052836173607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48811.097620670698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48425.650184241298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47539.399570615598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47506.639079686203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48163.432911598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47105.162359463997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22467.536485881901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41213.568614128002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34585.508407880901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38676.003691036298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36887.226215311799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17791.226011999599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27991.670540757401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24841.584206643402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20029.251543327398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21116.524548564601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20105.887970217798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21614.510425600201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18608.890341214799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13912.9589762817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31362.088749041701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18603.101554135301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18606.512713023501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18595.6578937917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0.27271745833049499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1.87462260855435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0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3.2338020875618798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3.39700727400326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3.4097963045277999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3.4850771051308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3.4463362310538099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3.23688702001796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3.6806659735623599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3.2436441820427402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3.2056733249878202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3.2123159166920399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3.2047584694303701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3.21857414597936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3.2122072130639201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3.1421313159000599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3.56672554907087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2.8992456796921302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3.0493396283505101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3.4668659657411398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3.0189291826916702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2.6549640603185298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3.2483653955285101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24.118553060069399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24.125199231606398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24.3513418929492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24.296557872694901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24.319655337782901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26.515469380152201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25.488966063340602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24.1281726447803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24.1063293510074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24.106329351004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24.106329351007499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24.106967748745902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20.087939724355799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24.9033469896508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25.445469536082602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13.4414517732117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16.805299871977301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26.662655289281901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20.030164800301598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13.3626205657278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26.618339588553798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9.1766795767805696E-3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1.12827296664326E-2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1.00564010438843E-2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9.8590152274369101E-3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9.8965531186743002E-3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9.81146633756751E-3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8.4441689541232302E-3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1.0011940206112501E-2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9.4805536798524305E-3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9.3462397332262498E-3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9.4739493056876008E-3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9.2653868984514196E-3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9.5912167566023897E-3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1.11147907681428E-2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1.14295026761037E-2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6.5773971782310701E-3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7.8401312536290693E-3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1.26630260180478E-2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5.2336580792897002E-3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3.1173658039105601E-3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5.6837212733575303E-3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47.812195066614599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58.351622792073599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51.172700524981799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50.438039135057601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50.513585866004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43.838980699657299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40.411830047092202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51.902977928197103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49.343749271234898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48.679846004451598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49.3113603876685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48.276965776888602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65.375324017956203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56.431825524107303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56.163534343855297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69.007392722842894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66.530888343398203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57.890418235957704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40.917120552558899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35.028473502042601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35.173139789467498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4014.9185391555602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5233.6846906368701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1218.7661514813099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3117.2330813119002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3949.9084232218001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832.6753419099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388.64976587008101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424.92108450804898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3107.2332795105899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36.271318637967966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4241.2883513342003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310.62796594922099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1134.0550718236104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332.68200462662901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2391.76647696598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22.054038677408016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3172.9349672550902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519.03549377488196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781.1684902891102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567.47525479462001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48.439761019738057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414.83863839670198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444.29145134007899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29.452812943377012</v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13618.8202236079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13691.652241055101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72.832017447200997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9707.6514104257694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9756.4572264533999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48.805816027630499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9808.5214265295399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9877.6873312691096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69.165904739569669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9707.6514104257694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9756.4572264533999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48.805816027630499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3810.2987970784202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3813.9649097860402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3.6661127076199591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0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0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1.07884641010814E-2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1.1240498230355301E-2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4.5203412927390108E-4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5.0768514169897E-3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5.0768514169897E-3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3.8956738674662801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2.9342129686435299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-0.96146089882275021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3.5922407389032598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2.7830927636159801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-0.80914797528727966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16.883333333333301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29.516666666666602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12.633333333333301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24.875034170218001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24.914141817476398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3.9107647258397549E-2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24.7814112177292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24.803612850305701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2.220163257650043E-2</v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11803.3654958278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12647.543491814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13095.466410766499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13255.0548071183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11803.3669861733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12914.5684062237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12109.718467660299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11811.402684529099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11811.402684529099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11811.402684529099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11815.7153620506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10438.884792963199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11480.928624951501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11187.7867268225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10962.213384799101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9703.3770243538202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7942.9059182444998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9098.3064153140404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7419.6797249535002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23399.215419739299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23141.444865153298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31425.1533502825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33760.869628275403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33619.7397631372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23399.215598695599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32111.172798835702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23399.2154500662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23410.672596469001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23410.672596469001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23410.672596469001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23416.559087503701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19796.471920150499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22277.993361069501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20229.147739808901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19942.705776023002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19604.4959545581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19531.178219645099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19798.192549767999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19394.227377020499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9873.07062033072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15615.690367527101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21940.321636268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23650.976145541499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10820.762621064199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9019.4098958521408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27593.837738541599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9899.8649202947799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9899.8649202947799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9899.8649202947799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9901.1006624051806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7735.1583562912701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8749.3707880130005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7772.7977516992996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7697.6459270415799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7772.07695063336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80.973781977928397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632.60543840213199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0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32091.679870349501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37115.809192425702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40082.280552317301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41645.004540191898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32091.6863072448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38701.353884115902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42045.692883140502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32125.177893295298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32125.177893295298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32125.177893295298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32136.808695593401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27470.143938128102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30905.6833510414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28001.945491508199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27593.282507152999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27328.867938788699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19531.178219645099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19798.192549767999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19394.227377020499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3.9727737133072201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4.3157421603236497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4.0512926701389702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4.1094212437425197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3.99358803039051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4.0572456117946203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4.65794289540632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4.1078415978769804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3.89731374756182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3.83694381967512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3.8369438036753998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3.8369438019779798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4.4724095356716296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5.0919779898485302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4.13892334927628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4.3917205592731499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4.8936181718957297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4.0693765139429896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4.13892334927628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4.4279322900678499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2.8013206775315398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2.8851613528303601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2.8280972129445101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2.8377756187329699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2.8377756187329699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2.8013206842540699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2.8377783020649598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2.79704138302725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2.80195318289331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2.8019531826623099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2.8019531828932398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2.8018674154244199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2.6773316045487201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2.88558991314776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2.42122874818405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2.5464017740666498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2.8865522544328401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2.5689935558499801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2.2540173633697398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2.7619895607951599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25.0897312546448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26.411200516441699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32.2739289753642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32.310345261593099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32.215800862388903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33.834234894632097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27.063554448971999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25.089701442602902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25.089701442602902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25.089701442602902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25.068905536396301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25.4040957539011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25.509587983476202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17.2946335720357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20.520040865515199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35.2685824371598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25.1173991234262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15.320445776004201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35.023435738147299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8.1795447772777301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8.1795447772777301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8.1808283767398695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8.1795447772777301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8.1795447772777301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8.1795447772777301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8.1796887678929195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8.1175429600543207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8.1175429600543207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8.1175429600543207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8.1175429600543207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5.6218218982062904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5.6218218982062904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5.4111348371870402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5.6089908722211002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5.6218218982062904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5.6218218982062904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5.4111348371870402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5.6218218982062904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1.3855512034707199E-2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1.58573588056042E-2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1.8204983126852401E-2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1.7916135081865001E-2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1.80718109643839E-2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1.6975787446282E-2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1.38554846790648E-2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1.6836226924205801E-2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1.6773302433956899E-2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1.4013776384074601E-2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1.6773302347860598E-2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1.38670363905843E-2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1.17223348496951E-2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1.1803846389887801E-2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7.5991157800814604E-3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8.9703828769779892E-3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1.6307176050817301E-2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7.3000000000000001E-3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6.47916377814015E-3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7.3000000000000001E-3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1.8629265498176001E-3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1.8660560683963999E-3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1.8629294906586001E-3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1.8629265498176001E-3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1.8629265498176001E-3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1.8629265498176001E-3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1.8629265498176001E-3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1.86292123932925E-3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1.86292123932925E-3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1.86292123932925E-3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1.86292123932925E-3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5.6449448134904701E-3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5.6449448134904701E-3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5.4637010745142199E-3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5.63987504749674E-3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5.6449448134904701E-3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5.0768514169896896E-3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2.54005310203407E-3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5.6449448134903296E-3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69.648527381133903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79.461171536522201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83.375211216429804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77.8765621839826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80.927550742384597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69.648527381133903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69.648392867159998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84.236993529026407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83.930430051924006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70.426555818153005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83.930429632427803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69.705194255048994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100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100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100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100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13.107928566257501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13.108538938613499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13.1080082620085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13.107928566257501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13.107928566257501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13.107928566257501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13.1079285638175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13.100109851449901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13.100109785587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13.100133942073199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13.1001098202118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13.100109820182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47.715195196266201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47.713773019057598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50.2425242235445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50.2425242235445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31.404828978691398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25.697085922149501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23.6642596046336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16.167498345396599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2135.9079555662229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237.691952584093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1898.21600298213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2229.0835795637231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245.70394869334299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1983.37963087038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2134.7951995211952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237.58419674453501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1897.2110027766601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2131.5612445003471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237.27100147028699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1894.2902430300601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1989.412853937871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224.49471009545101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1764.91814384242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2349.4321113484507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254.93894992882099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2094.4931614196298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3425.93710487411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337.51195473671999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3088.4251501373901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3662.368906831196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351.31011874598602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3311.0587880852099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4996.0680594683072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465.02081611510698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4531.0472433532004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5113.4390422971592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474.24629742207901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4639.1927448750803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5821.6441829739142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519.47796605653502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5302.1662169173796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5568.1519213323918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502.38659609362202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5065.7653252387699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6999.328217141393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633.19347080320301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6366.1347463381899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7121.3206084352587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638.92716858968799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6482.3934398455704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8747.578170823921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779.76318064452096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7967.8149901794004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8982.5690753878771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796.99009368902796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8185.5789816988499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5911.0323139351731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523.54548002113302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5387.4868339140403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5969.011084819007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530.61912883161699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5438.3919559873902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5276.0682468274972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489.60717751214702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4786.46106931535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5319.6314134186605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498.09397919951101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4821.5374342191499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4327.5548605887243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405.24993169477398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3922.3049288939501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4223.4997378904754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398.50824246992499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3824.9914954205501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4114.2503754489335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391.58206343881301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3722.6683120101202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4164.0192854933139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395.684678732284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3768.33460676103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5818.8853564745796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1722.00760407077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5988.9012158024198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1823.50736464651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5818.8853564745796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1717.02086087777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5818.8853564745796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1702.5282821754099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5614.8422810738703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1435.02959178677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6363.1038949133199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1656.7876311121599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8267.80327855416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2442.1499862067999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9016.3726591141694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1861.5280814859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11939.6944223339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2939.0314914589198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11940.1242139392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3396.1387983909399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12688.4806559597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4354.6943065068799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12518.5249885798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3794.4998393584401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17377.952995384599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3446.5657553929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17581.897021768302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3379.5005247691902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22441.157311196501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4125.7172786839901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22440.832180109199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5135.0163133759497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12891.338224749999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4200.1601541463797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12686.7406589233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4921.7712751769104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11734.028836360299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4522.9346581893496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11359.8493123555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5607.3870242223402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9015.0978395220009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4435.3998639729398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8845.0963390796696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4396.0883000268796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8641.0980550782206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4404.5660575543297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8641.1114279312696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4603.3546857975298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9.0971355197655892E-3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9.2030659207161108E-3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9.0879233672183507E-3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9.0567212779961992E-3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8.6656801944442093E-3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8.8646508382321902E-3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9.6932047295814998E-3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9.1313515360116997E-3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9.7887534609561993E-3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1.0172913723142499E-2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1.0883875730652101E-2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1.0582026279585301E-2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9.5207078848136405E-3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9.4430561467324804E-3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9.2705715875942892E-3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9.6274033735273806E-3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1.07707706470139E-2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1.1247958470702099E-2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1.0998076827670599E-2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1.1557104337225701E-2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1.1541802342859E-2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1.15259236965966E-2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1.15490978649245E-2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1.16859558503776E-2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3.5305327370936501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3.5047625185853102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3.53003708226557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3.5285937282149402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3.54369474335406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3.4135446975832999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3.1261383197968802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2.9701816003052399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2.97808711504547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2.9992071647813199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2.9275535272855202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2.9297018217913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2.9752167786300001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2.9434705582148002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3.0370548363305598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3.06992891032061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2.8914574428232198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2.9499881444154199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3.0812648233511699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3.1895511207371201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3.10810564783114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3.1351214539722299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3.1708483738569302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3.1806927887846399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23.92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17.115524237963399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23.995000000000001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17.2615956051194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23.92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17.1079311390999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23.92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17.0857904213103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23.83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16.657587426215599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24.16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17.018005973361401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25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18.143204075710901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25.33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17.6159397883746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25.585000000000001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18.264594261560799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25.585000000000001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18.6158393547706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25.914999999999999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19.4273144389058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25.84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19.0273293574215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25.914999999999999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18.1132835432307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26.004999999999999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18.139037471104398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26.079999999999899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18.1247302877949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26.079999999999899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18.588990381621901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26.004999999999999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19.377089284664699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25.914999999999999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19.764490027116899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25.495000000000001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19.340364893535199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25.33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19.9100475916823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25.329999999999899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19.9000486374815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25.254999999999999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19.859926314600798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25.164999999999999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19.852354866671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25.164999999999999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19.988972394699601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4361.1291235733006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4382.709848873601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5251.7482514442017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869.03840257060074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4930.1918151429054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321.55643630129634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-3674.9711690778968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5057.9198531366255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-3884.9488389359976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-3154.9029689277959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-1948.3533838189978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-3176.5526385921985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-1616.6108634997945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-5749.7455320786976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4402.8629293367758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-5223.7460276874008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-5586.6704879113022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-4516.2366909534994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3998.4815430234994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4036.8866567422992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4871.231605295201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834.34494855290177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4554.3647037191004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316.86690157610064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-3288.0054195972989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4566.4494838012497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-3444.4983811431994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-2809.9895484302979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-1729.8114076397978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-2829.3145754942998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-1434.6431170616997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-1497.8051592726988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3526.1255418417995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-3391.4559212651002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-4593.6850007803023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-2984.6061132555988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-8194.2305121863901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2005.3551294083902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-1047.7460000813298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-567.81214319371975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-875.82190492668997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362.64758054976028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345.82319213123037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380.51664614898027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34.6934540177499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375.82711142380003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4.6895347251802377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-386.96574948050988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491.47036933535503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-440.45045779284987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-344.91342049753985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-218.54197617922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-347.23806309787983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-181.96774643808976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-154.82511671281486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375.39860514287756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-784.54410634108967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-425.17334393733017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-655.80867277119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-4.4522414576058509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7060.6784656035961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8140.0739301349968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1079.3954645314006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7685.0790810445978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454.99484909039893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-1786.2327739002012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19923.418109658429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-14738.634058673604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-8352.0944302693024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-5424.6818919671059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-8517.2383881696005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-4716.5472110225019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-7278.1183442749025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11238.364103449027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-1271.6980500550999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-554.48516081919661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-1058.2705521340031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18746.032128246101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12117.971921999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16208.467205154397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4090.4952831553965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14419.689729429898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1788.7774757244988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-4676.3104738823022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5524.1340548754997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2374.0477207615004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-2438.2849425545028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-1351.0119373173002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-2361.6485156641029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-853.02606028169976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-3858.6461446671019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17449.129772760003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-7.4436603436006408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-18608.617623756469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-1.87462260855435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0.16320518644138016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0.1759942169659201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0.25127501756892023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7.5280800603000131E-2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0.21253414349193012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3.8740874076990117E-2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3.0849324560802138E-3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0.4468638860004801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9.842094480860375E-3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-2.8128762574059607E-2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-2.1486170869839949E-2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-2.9043618131509685E-2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-1.5227941582519833E-2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-2.1594874497959715E-2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0.42459423317081013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0.5676202860490096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-0.19327803037224989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0.59340133520998029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6.6461715369996455E-3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0.23278883287980179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0.1780048126255025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-5.4784020254299293E-2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0.20110227771350253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-2.3097465088000035E-2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2.3969163200828021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1.370413003271203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9.6195847109008525E-3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-1.2223709061998989E-2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-1.2223709065398936E-2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-1.2223709061899513E-2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-1.1585311323496938E-2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-4.0306133357135998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0.54212254643180202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13.221203516070201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-5.7774924054200483E-2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13.255719022825998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2.1060500896520305E-3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8.7972146710373067E-4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6.823356506563405E-4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-1.9738581644739017E-4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7.1987354189373062E-4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-3.7537891237390125E-5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6.3478676078694042E-4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-7.3251062265733934E-4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8.3526062933193118E-4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3.0387410307186093E-4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1.6956015644568022E-4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2.9726972890703127E-4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8.8707321670850048E-5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4.1453717982182017E-4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3.1471190796089968E-4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6.0856288398167301E-3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-4.3575586773126895E-3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2.5663554694469702E-3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10.539427725458999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3.3605054583672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2.6258440684430013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-0.73466138992419872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2.7013907993894009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-7.5546730946399521E-2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-3.9732143669573006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-7.4003650195223969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4.0907828615825039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1.5315542046202992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0.86765093783699854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1.4991653210539013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0.46477071027400285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17.563128951341604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-0.26829118025200671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-11.116974486885191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-24.458203465397304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0.14466628742489718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844.17799598619968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1292.1009149386991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1624.9659488969992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332.86503395830005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1451.6893112905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173.27663760649921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1.490345499405521E-3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1111.2029103958994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306.35297183249895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8.0371887012988736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8.0371887012988736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8.0371887012988736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12.349866222799392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-1364.480702864601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1042.0438319883015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-1484.4097024686798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-2495.9788747186994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-1678.6266903605401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5024.1293220762018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7990.6006819678005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11551.801263740701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3561.2005817729005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9553.3246698423973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1998.4765938983037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6.436895298975287E-3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6609.6740137664019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9954.0130127910015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33.498022945797857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33.498022945797857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33.498022945797857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45.128825243900792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-4621.535932221399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3435.5394129132983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-673.07755271950009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-7938.965718483003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-403.96517274749931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-257.7705545860008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8025.9379305432012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10361.654208536103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2335.7162779929022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10220.524343397901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141.12986513820215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1.789562993508298E-4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8711.9573790964023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3.0326900741783902E-5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11.457176729702041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11.457176729702041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11.457176729702041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17.343667764402198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-3602.7434995887998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2481.5214409190012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-624.65178525080046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-265.29370050540092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-403.96517274749931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5742.6197471963806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12067.25101593728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17720.767118210879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5653.5161022735992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13777.905525210779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3942.8615930000997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947.69200073347929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-853.66072447857914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17720.767118210879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26.794299964059974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26.794299964059974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26.794299964059974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28.030042074460653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-2137.9122640394498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1014.2124317217304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-0.72080106593966775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-7654.1845743133417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-632.60543840213199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0.34296844701642959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7.8518956831750142E-2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0.13664753043529965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5.8128573603549505E-2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2.0814317083289957E-2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0.11583321335200969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8.4471898487400221E-2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0.68516918209909994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0.13506788456976038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-7.5459965745400037E-2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-0.13582989363210007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-0.13582990963182029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-0.13582991132924027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0.49963582236440951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0.61956845417690065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0.75469482261944965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-0.40303302172863997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0.28900894079156991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8.3840675298820333E-2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2.6776535412970315E-2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3.6454941201430113E-2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9.6784057884597985E-3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3.6454941201430113E-2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6.7225300881545991E-9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3.6457624533420052E-2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-4.2792945042897657E-3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6.325053617701748E-4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6.3250513077006687E-4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6.3250536170000871E-4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5.4673789288006702E-4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-0.12398907298281969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0.20825830859903993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0.46532350624879015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-0.10833804869873997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0.5079721974254201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1.3214692617968993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7.1841977207193999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7.2206140069482991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3.6416286228899253E-2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7.1260696077441033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9.4544399204195884E-2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9.9102687453552001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8.7445036399872969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1.9738231943271991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-2.9812041898225061E-5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-2.9812041898225061E-5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-2.9812041898225061E-5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-2.0825718248499214E-2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0.31436449925629972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0.10549222957510196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17.9739488651241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-0.28669663047489991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19.7029899621431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1.2835994621394065E-3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0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-1.2835994621394065E-3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0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1.4399061518943768E-4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-6.2001817223409361E-2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-6.2001817223409361E-2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-6.2001817223409361E-2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-6.2001817223409361E-2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-6.2001817223409361E-2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-2.5577228790714397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0.21068706101925017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0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0.21068706101925017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2.0018467708970006E-3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4.3494710921452018E-3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4.0606230471578013E-3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-2.8884804498740049E-4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4.2162989296767005E-3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-1.5567588251889919E-4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3.1202754115748008E-3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-2.7355642398876889E-8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2.9807148894986021E-3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2.9177903992496992E-3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1.582643493674013E-4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2.917790313153399E-3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1.1524355877100961E-5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-2.1331771850120994E-3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8.1511540192700724E-5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8.7080602707358401E-3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-4.4223348496950999E-3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8.2083622185985007E-4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3.1295185787998461E-6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2.940840999974409E-9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-2.940840999974409E-9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-5.310488350061468E-9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-5.310488350061468E-9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-5.310488350061468E-9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-5.310488350061468E-9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-5.310488350061468E-9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3.7820182636728698E-3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1.8124373897625019E-4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-5.6809339650078054E-4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3.1048917114562596E-3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9.8126441553882984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13.726683835295901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8.2280348028486969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-5.4986490324472044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11.279023361250694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-3.0509885584019969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-1.3451397390440434E-4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14.588466147892504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14.281902670790103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0.77802843701910263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14.2819022512939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5.6666873915091287E-2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30.351472618866097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6.1037235599847861E-4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7.9695750999420056E-5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0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-7.9695750999420056E-5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0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-2.4400002018865052E-9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-7.8187148076001023E-3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-7.8187806705010132E-3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-7.7946241843012132E-3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-7.8187460457002089E-3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-7.8187460755003713E-3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34.607266630008702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-1.4221772086031592E-3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-18.837695244853101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-22.0181092741167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-7.496761259237001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48" t="s">
        <v>141</v>
      </c>
      <c r="C117" s="949"/>
      <c r="D117" s="949"/>
      <c r="E117" s="950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48" t="s">
        <v>141</v>
      </c>
      <c r="C126" s="949"/>
      <c r="D126" s="949"/>
      <c r="E126" s="950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2025-03-31T12:21:09Z</dcterms:modified>
</cp:coreProperties>
</file>