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jfc/Documents/OpenSimula/examples/ashrae_140/"/>
    </mc:Choice>
  </mc:AlternateContent>
  <xr:revisionPtr revIDLastSave="0" documentId="13_ncr:1_{5756AF39-AB89-7D4F-8E2E-02C1A9177958}" xr6:coauthVersionLast="47" xr6:coauthVersionMax="47" xr10:uidLastSave="{00000000-0000-0000-0000-000000000000}"/>
  <bookViews>
    <workbookView xWindow="240" yWindow="2740" windowWidth="44800" windowHeight="24700" activeTab="1" xr2:uid="{00000000-000D-0000-FFFF-FFFF00000000}"/>
  </bookViews>
  <sheets>
    <sheet name="Introduction" sheetId="2" r:id="rId1"/>
    <sheet name="Annual Average Results"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06" i="1" l="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266" i="1"/>
  <c r="O120" i="1"/>
  <c r="O121" i="1"/>
  <c r="O122" i="1"/>
  <c r="O123" i="1"/>
  <c r="O124" i="1"/>
  <c r="O125" i="1"/>
  <c r="O126"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7" i="1"/>
  <c r="O128" i="1"/>
  <c r="O129" i="1"/>
  <c r="O130" i="1"/>
  <c r="O131" i="1"/>
  <c r="O132" i="1"/>
  <c r="O133" i="1"/>
  <c r="O13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94"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8" i="1"/>
</calcChain>
</file>

<file path=xl/sharedStrings.xml><?xml version="1.0" encoding="utf-8"?>
<sst xmlns="http://schemas.openxmlformats.org/spreadsheetml/2006/main" count="717" uniqueCount="109">
  <si>
    <t>WD100</t>
  </si>
  <si>
    <t xml:space="preserve"> </t>
  </si>
  <si>
    <t>Actual</t>
  </si>
  <si>
    <t>BSIMAC</t>
  </si>
  <si>
    <t>CSE</t>
  </si>
  <si>
    <t>DeST</t>
  </si>
  <si>
    <t>ESP-r</t>
  </si>
  <si>
    <t>IBPSA</t>
  </si>
  <si>
    <t>TRNSYS</t>
  </si>
  <si>
    <t>EnergyPlus</t>
  </si>
  <si>
    <t>IDA ICE</t>
  </si>
  <si>
    <t>Annual Average Dry Bulb Temperature Values</t>
  </si>
  <si>
    <t>C</t>
  </si>
  <si>
    <t>Annual Average Relative Humidity Values</t>
  </si>
  <si>
    <t>%</t>
  </si>
  <si>
    <t>Annual Average Humidity Ratio Values</t>
  </si>
  <si>
    <t>kg moisture/kg dry air</t>
  </si>
  <si>
    <t>Annual Average Dew Point Temperature Values</t>
  </si>
  <si>
    <t>Annual Average Wet Bulb Temperature Values</t>
  </si>
  <si>
    <t>Annual Average Wind Speed Values</t>
  </si>
  <si>
    <t>m/s</t>
  </si>
  <si>
    <t>Annual Average Wind Direction Values</t>
  </si>
  <si>
    <t>Degrees from North</t>
  </si>
  <si>
    <t>Annual Average Station Pressure Values</t>
  </si>
  <si>
    <t>mbar</t>
  </si>
  <si>
    <t>Annual Average Total Cloud Cover Values</t>
  </si>
  <si>
    <t>tenths</t>
  </si>
  <si>
    <t>Annual Average Opaque Cloud Cover Values</t>
  </si>
  <si>
    <t>Annual Average Sky Temperature Values</t>
  </si>
  <si>
    <t>Annual Average Total Horizontal Radiation Values</t>
  </si>
  <si>
    <t>W/m2</t>
  </si>
  <si>
    <t>Annual Average Horizontal Beam Radiation Values</t>
  </si>
  <si>
    <t>Annual Average Diffuse Horizontal Radiation Values</t>
  </si>
  <si>
    <t>Annual Average South 90 Total Radiation Values</t>
  </si>
  <si>
    <t>Annual Average South 90 Beam Radiation Values</t>
  </si>
  <si>
    <t>Annual Average South 90 Diffuse Radiation Values</t>
  </si>
  <si>
    <t>Annual Average East 90 Total Radiation Values</t>
  </si>
  <si>
    <t>Annual Average East 90 Beam Radiation Values</t>
  </si>
  <si>
    <t>Annual Average East 90 Diffuse Radiation Values</t>
  </si>
  <si>
    <t>Annual Average North 90 Total Radiation Values</t>
  </si>
  <si>
    <t>Annual Average North 90 Beam Radiation Values</t>
  </si>
  <si>
    <t>Annual Average North 90 Diffuse Radiation Values</t>
  </si>
  <si>
    <t>Annual Average West 90 Total Radiation Values</t>
  </si>
  <si>
    <t>Annual Average West 90 Beam Radiation Values</t>
  </si>
  <si>
    <t>Annual Average West 90 Diffuse Radiation Values</t>
  </si>
  <si>
    <t>Annual Average 45 East 90 Total Radiation Values</t>
  </si>
  <si>
    <t>Annual Average 45 East 90 Beam Radiation Values</t>
  </si>
  <si>
    <t>Annual Average 45 East 90 Diffuse Radiation Values</t>
  </si>
  <si>
    <t>Annual Average 45 West 90 Total Radiation Values</t>
  </si>
  <si>
    <t>Annual Average 45 West 90 Beam Radiation Values</t>
  </si>
  <si>
    <t>Annual Average 45 West 90 Diffuse Radiation Values</t>
  </si>
  <si>
    <t>Annual Average East 30 Total Radiation Values</t>
  </si>
  <si>
    <t>Annual Average East 30 Beam Radiation Values</t>
  </si>
  <si>
    <t>Annual Average East 30 Diffuse Radiation Values</t>
  </si>
  <si>
    <t>Annual Average South 30 Total Radiation Values</t>
  </si>
  <si>
    <t>Annual Average South 30 Beam Radiation Values</t>
  </si>
  <si>
    <t>Annual Average South 30 Diffuse Radiation Values</t>
  </si>
  <si>
    <t>Annual Average West 30 Total Radiation Values</t>
  </si>
  <si>
    <t>Annual Average West 30 Beam Radiation Values</t>
  </si>
  <si>
    <t>Annual Average West 30 Diffuse Radiation Values</t>
  </si>
  <si>
    <t xml:space="preserve">
</t>
  </si>
  <si>
    <t>WD200</t>
  </si>
  <si>
    <t>WD300</t>
  </si>
  <si>
    <t>WD400</t>
  </si>
  <si>
    <t>WD500</t>
  </si>
  <si>
    <t>WD600</t>
  </si>
  <si>
    <t>WD600-WD100</t>
  </si>
  <si>
    <t>The third column ("Example Results Produced By") indicates the national research facility, university, or industry organization with expertise in building science that performed the simulations.  Most of the organizations that performed simulations are members of the development team for the simulation model that they ran.</t>
  </si>
  <si>
    <t xml:space="preserve">The second column ("Authoring Organization") indicates the national research facility, university, or industry organization with expertise in building science that wrote the simulation software.  </t>
  </si>
  <si>
    <t>Computer Programs, Program Authors, and Producers of Example Results</t>
  </si>
  <si>
    <t>Computer Program (Abbrev.)</t>
  </si>
  <si>
    <t>Authoring Organization</t>
  </si>
  <si>
    <t>Example Results Produced by</t>
  </si>
  <si>
    <t>Alec Johannsen Consulting Engineers, South Africa</t>
  </si>
  <si>
    <t>J.R. Barnaby/C.S. Barnaby/Big Ladder Software LLC/Wrightsoft Corp., United States</t>
  </si>
  <si>
    <t>Big Ladder Software LLC, United States</t>
  </si>
  <si>
    <t>Tsinghua University, China</t>
  </si>
  <si>
    <t>U.S. Department of Energy, Building Technologies Office, United States</t>
  </si>
  <si>
    <r>
      <t>GARD Analytics, Inc., United States</t>
    </r>
    <r>
      <rPr>
        <sz val="10"/>
        <color rgb="FF000000"/>
        <rFont val="Times New Roman"/>
        <family val="1"/>
      </rPr>
      <t xml:space="preserve"> </t>
    </r>
  </si>
  <si>
    <t>University of Strathclyde, United Kingdom</t>
  </si>
  <si>
    <t xml:space="preserve"> BSIMAC 9, Version 9.0.75        (BSIMAC)</t>
  </si>
  <si>
    <t>California Simulation Engine,                 Version 0.875.0                                                              (CSE)</t>
  </si>
  <si>
    <t>DeST 2.0, Version 190709             (DeST)</t>
  </si>
  <si>
    <t>EnergyPlus, Version 9.5.0      (EnergyPlus)</t>
  </si>
  <si>
    <t>ESP-r, Version 13.3.9                               (ESP-r)</t>
  </si>
  <si>
    <t>IBPSA Project 1, Version v4.0.0dev                              (IBPSA)</t>
  </si>
  <si>
    <t>IDA ICE, Version 4.8 SP2        (IDA ICE)</t>
  </si>
  <si>
    <t>EQUA Simulation AB, Sweden</t>
  </si>
  <si>
    <t>TRNSYS, Version 18.03.0002 (TRNSYS)</t>
  </si>
  <si>
    <t>Solar Energy Laboratory, University of Wisconsin, United States; Thermal Energy System Specialists, LLC, United States</t>
  </si>
  <si>
    <t>Thermal Energy System Specialists, LLC, United States</t>
  </si>
  <si>
    <t xml:space="preserve"> Source TMY3 Weather File          (Actual)</t>
  </si>
  <si>
    <t>Informative Annex B8</t>
  </si>
  <si>
    <t>TABLE B11-3</t>
  </si>
  <si>
    <t xml:space="preserve">Beijing University of Civil Engineering and Architecture/Southeast University/Tsinghua University, China </t>
  </si>
  <si>
    <t xml:space="preserve">This spreadsheet along with the annual and daily results pdf files contains the Standard 140, Informative Annex B8, Section B8.3 example results.  </t>
  </si>
  <si>
    <t>See Standard 140, Annex B11, Section B11.3 for further details.</t>
  </si>
  <si>
    <t>Lawrence Berkeley National Laboratory, United States</t>
  </si>
  <si>
    <t>Provided in the accompanying files</t>
  </si>
  <si>
    <t>ASHRAE Standard 140-2023, Informative Annex B8, Section B8.3 Example Results for Section 6.2 – Weather Drivers Cases WD100 through WD600</t>
  </si>
  <si>
    <t>Std140_WD_Annual_Results.xlsx</t>
  </si>
  <si>
    <t>Example annual average results workbook for Section 6.2 - Weather Drivers Tests Cases WD100-600</t>
  </si>
  <si>
    <t>To compare new program outputs to the example results, add new results to the Std140_WD_Output.xlsx spreadsheet (see the "Read Me" tab there) and use the Python script available at data.ashrae.org/Standard140/ to produce the table and charts with both the example results and the new results.</t>
  </si>
  <si>
    <t>Computer Programs, Program Authors, and Producers of Example Results for Section 6.2 - Weather Drivers Tests Cases WD100-600</t>
  </si>
  <si>
    <t>The programs used to generate the example results for Sections 6.2 are described in Table B11-3. Under the "Computer Program" column, the first entry in each cell is the proper program name and version number.  The entries in parentheses are the abbreviations for the programs used in the tables and charts of the example results.</t>
  </si>
  <si>
    <t>ASHRAE Standard 140-2023</t>
  </si>
  <si>
    <t>Example Results for Section 6.2 - Weather Drivers Cases WD100-WD600</t>
  </si>
  <si>
    <t>OpenSimula</t>
  </si>
  <si>
    <t>Error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</si>
</sst>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name val="Arial"/>
      <family val="2"/>
    </font>
    <font>
      <sz val="10"/>
      <name val="Arial"/>
      <family val="2"/>
    </font>
    <font>
      <b/>
      <sz val="10"/>
      <name val="Arial"/>
      <family val="2"/>
    </font>
    <font>
      <sz val="10"/>
      <color rgb="FF000000"/>
      <name val="Times New Roman"/>
      <family val="1"/>
    </font>
    <font>
      <b/>
      <sz val="14"/>
      <color theme="1"/>
      <name val="Arial"/>
      <family val="2"/>
    </font>
    <font>
      <sz val="10"/>
      <name val="Times New Roman"/>
      <family val="1"/>
    </font>
    <font>
      <sz val="10"/>
      <color theme="1"/>
      <name val="Arial"/>
      <family val="2"/>
    </font>
    <font>
      <sz val="11"/>
      <name val="Calibri"/>
      <family val="2"/>
      <scheme val="minor"/>
    </font>
    <font>
      <sz val="9"/>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indexed="64"/>
      </left>
      <right/>
      <top style="double">
        <color indexed="64"/>
      </top>
      <bottom style="double">
        <color rgb="FF000000"/>
      </bottom>
      <diagonal/>
    </border>
    <border>
      <left style="double">
        <color indexed="64"/>
      </left>
      <right style="double">
        <color indexed="64"/>
      </right>
      <top style="double">
        <color indexed="64"/>
      </top>
      <bottom style="double">
        <color rgb="FF000000"/>
      </bottom>
      <diagonal/>
    </border>
    <border>
      <left/>
      <right style="double">
        <color indexed="64"/>
      </right>
      <top style="double">
        <color indexed="64"/>
      </top>
      <bottom style="double">
        <color rgb="FF000000"/>
      </bottom>
      <diagonal/>
    </border>
    <border>
      <left style="double">
        <color indexed="64"/>
      </left>
      <right style="double">
        <color rgb="FF000000"/>
      </right>
      <top/>
      <bottom style="medium">
        <color rgb="FF000000"/>
      </bottom>
      <diagonal/>
    </border>
    <border>
      <left style="double">
        <color rgb="FF000000"/>
      </left>
      <right style="double">
        <color rgb="FF000000"/>
      </right>
      <top/>
      <bottom style="medium">
        <color rgb="FF000000"/>
      </bottom>
      <diagonal/>
    </border>
    <border>
      <left/>
      <right style="double">
        <color indexed="64"/>
      </right>
      <top/>
      <bottom style="medium">
        <color rgb="FF000000"/>
      </bottom>
      <diagonal/>
    </border>
    <border>
      <left style="double">
        <color indexed="64"/>
      </left>
      <right style="double">
        <color rgb="FF000000"/>
      </right>
      <top/>
      <bottom style="double">
        <color rgb="FF000000"/>
      </bottom>
      <diagonal/>
    </border>
    <border>
      <left style="double">
        <color indexed="64"/>
      </left>
      <right style="double">
        <color rgb="FF000000"/>
      </right>
      <top style="double">
        <color rgb="FF000000"/>
      </top>
      <bottom/>
      <diagonal/>
    </border>
    <border>
      <left style="double">
        <color rgb="FF000000"/>
      </left>
      <right style="double">
        <color rgb="FF000000"/>
      </right>
      <top style="double">
        <color rgb="FF000000"/>
      </top>
      <bottom/>
      <diagonal/>
    </border>
    <border>
      <left/>
      <right style="double">
        <color indexed="64"/>
      </right>
      <top style="double">
        <color rgb="FF000000"/>
      </top>
      <bottom/>
      <diagonal/>
    </border>
    <border>
      <left style="double">
        <color rgb="FF000000"/>
      </left>
      <right style="double">
        <color rgb="FF000000"/>
      </right>
      <top/>
      <bottom style="double">
        <color rgb="FF000000"/>
      </bottom>
      <diagonal/>
    </border>
    <border>
      <left style="double">
        <color indexed="64"/>
      </left>
      <right style="double">
        <color rgb="FF000000"/>
      </right>
      <top style="medium">
        <color indexed="64"/>
      </top>
      <bottom style="medium">
        <color rgb="FF000000"/>
      </bottom>
      <diagonal/>
    </border>
    <border>
      <left style="double">
        <color rgb="FF000000"/>
      </left>
      <right style="double">
        <color rgb="FF000000"/>
      </right>
      <top style="medium">
        <color indexed="64"/>
      </top>
      <bottom style="medium">
        <color rgb="FF000000"/>
      </bottom>
      <diagonal/>
    </border>
    <border>
      <left/>
      <right style="double">
        <color indexed="64"/>
      </right>
      <top style="medium">
        <color indexed="64"/>
      </top>
      <bottom style="medium">
        <color rgb="FF000000"/>
      </bottom>
      <diagonal/>
    </border>
    <border>
      <left style="double">
        <color indexed="64"/>
      </left>
      <right style="double">
        <color rgb="FF000000"/>
      </right>
      <top/>
      <bottom style="medium">
        <color indexed="64"/>
      </bottom>
      <diagonal/>
    </border>
    <border>
      <left style="double">
        <color rgb="FF000000"/>
      </left>
      <right style="double">
        <color rgb="FF000000"/>
      </right>
      <top style="medium">
        <color rgb="FF000000"/>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0">
    <xf numFmtId="0" fontId="0" fillId="0" borderId="0" xfId="0"/>
    <xf numFmtId="0" fontId="0" fillId="0" borderId="0" xfId="0" applyAlignment="1">
      <alignment wrapText="1"/>
    </xf>
    <xf numFmtId="0" fontId="0" fillId="0" borderId="0" xfId="0" applyAlignment="1">
      <alignment horizontal="left" wrapText="1"/>
    </xf>
    <xf numFmtId="0" fontId="19" fillId="0" borderId="0" xfId="0" applyFont="1"/>
    <xf numFmtId="0" fontId="18" fillId="0" borderId="0" xfId="0" applyFont="1" applyAlignment="1">
      <alignment horizontal="left" wrapText="1"/>
    </xf>
    <xf numFmtId="0" fontId="19" fillId="0" borderId="0" xfId="0" applyFont="1" applyAlignment="1">
      <alignment vertical="top" wrapText="1"/>
    </xf>
    <xf numFmtId="0" fontId="18" fillId="0" borderId="0" xfId="0" quotePrefix="1" applyFont="1" applyAlignment="1">
      <alignment horizontal="center" wrapText="1"/>
    </xf>
    <xf numFmtId="0" fontId="19" fillId="0" borderId="0" xfId="0" applyFont="1" applyAlignment="1">
      <alignment wrapText="1"/>
    </xf>
    <xf numFmtId="0" fontId="20" fillId="0" borderId="10" xfId="0" applyFont="1" applyBorder="1" applyAlignment="1">
      <alignment horizontal="center"/>
    </xf>
    <xf numFmtId="0" fontId="20" fillId="0" borderId="11" xfId="0" applyFont="1" applyBorder="1" applyAlignment="1">
      <alignment horizontal="center"/>
    </xf>
    <xf numFmtId="0" fontId="20" fillId="0" borderId="12" xfId="0" applyFont="1" applyBorder="1" applyAlignment="1">
      <alignment horizontal="center"/>
    </xf>
    <xf numFmtId="0" fontId="21" fillId="0" borderId="13" xfId="0" applyFont="1" applyBorder="1" applyAlignment="1">
      <alignment horizontal="left" vertical="center" wrapText="1" indent="1"/>
    </xf>
    <xf numFmtId="0" fontId="21" fillId="0" borderId="14" xfId="0" applyFont="1" applyBorder="1" applyAlignment="1">
      <alignment horizontal="left" vertical="center" wrapText="1" indent="1"/>
    </xf>
    <xf numFmtId="0" fontId="21" fillId="0" borderId="15" xfId="0" applyFont="1" applyBorder="1" applyAlignment="1">
      <alignment horizontal="left" vertical="center" wrapText="1" indent="1"/>
    </xf>
    <xf numFmtId="0" fontId="21" fillId="0" borderId="16" xfId="0" applyFont="1" applyBorder="1" applyAlignment="1">
      <alignment horizontal="left" vertical="center" wrapText="1" indent="1"/>
    </xf>
    <xf numFmtId="0" fontId="22" fillId="0" borderId="0" xfId="0" applyFont="1"/>
    <xf numFmtId="0" fontId="21" fillId="0" borderId="17" xfId="0" applyFont="1" applyBorder="1" applyAlignment="1">
      <alignment horizontal="left" vertical="center" wrapText="1" indent="1"/>
    </xf>
    <xf numFmtId="0" fontId="21" fillId="0" borderId="18" xfId="0" applyFont="1" applyBorder="1" applyAlignment="1">
      <alignment horizontal="left" vertical="center" wrapText="1" indent="1"/>
    </xf>
    <xf numFmtId="0" fontId="21" fillId="0" borderId="19" xfId="0" applyFont="1" applyBorder="1" applyAlignment="1">
      <alignment horizontal="left" vertical="center" wrapText="1" indent="1"/>
    </xf>
    <xf numFmtId="0" fontId="21" fillId="0" borderId="20" xfId="0" applyFont="1" applyBorder="1" applyAlignment="1">
      <alignment horizontal="left" vertical="center" wrapText="1" indent="1"/>
    </xf>
    <xf numFmtId="0" fontId="21" fillId="0" borderId="21" xfId="0" applyFont="1" applyBorder="1" applyAlignment="1">
      <alignment horizontal="left" vertical="center" wrapText="1" indent="1"/>
    </xf>
    <xf numFmtId="0" fontId="21" fillId="0" borderId="22" xfId="0" applyFont="1" applyBorder="1" applyAlignment="1">
      <alignment horizontal="left" vertical="center" wrapText="1" indent="1"/>
    </xf>
    <xf numFmtId="0" fontId="21" fillId="0" borderId="23" xfId="0" applyFont="1" applyBorder="1" applyAlignment="1">
      <alignment horizontal="left" vertical="center" wrapText="1" indent="1"/>
    </xf>
    <xf numFmtId="0" fontId="21" fillId="0" borderId="24" xfId="0" applyFont="1" applyBorder="1" applyAlignment="1">
      <alignment horizontal="left" vertical="center" wrapText="1" indent="1"/>
    </xf>
    <xf numFmtId="0" fontId="21" fillId="0" borderId="25" xfId="0" applyFont="1" applyBorder="1" applyAlignment="1">
      <alignment horizontal="left" vertical="center" wrapText="1" indent="1"/>
    </xf>
    <xf numFmtId="0" fontId="24" fillId="0" borderId="0" xfId="0" applyFont="1" applyAlignment="1">
      <alignment horizontal="left" wrapText="1"/>
    </xf>
    <xf numFmtId="0" fontId="24" fillId="0" borderId="0" xfId="0" applyFont="1"/>
    <xf numFmtId="0" fontId="23" fillId="0" borderId="15" xfId="0" applyFont="1" applyBorder="1" applyAlignment="1">
      <alignment horizontal="left" vertical="center" wrapText="1" indent="1"/>
    </xf>
    <xf numFmtId="0" fontId="26" fillId="0" borderId="0" xfId="0" applyFont="1"/>
    <xf numFmtId="0" fontId="26" fillId="0" borderId="0" xfId="0" applyFont="1" applyAlignment="1">
      <alignment horizontal="center" vertical="center" wrapText="1"/>
    </xf>
    <xf numFmtId="0" fontId="0" fillId="0" borderId="0" xfId="0" applyAlignment="1">
      <alignment wrapText="1"/>
    </xf>
    <xf numFmtId="0" fontId="19" fillId="0" borderId="0" xfId="0" applyFont="1" applyAlignment="1">
      <alignment wrapText="1"/>
    </xf>
    <xf numFmtId="0" fontId="25" fillId="0" borderId="0" xfId="0" applyFont="1" applyAlignment="1">
      <alignment wrapText="1"/>
    </xf>
    <xf numFmtId="0" fontId="18" fillId="0" borderId="0" xfId="0" applyFont="1" applyAlignment="1">
      <alignment horizontal="center" wrapText="1"/>
    </xf>
    <xf numFmtId="0" fontId="19" fillId="0" borderId="0" xfId="0" applyFont="1" applyAlignment="1">
      <alignment horizontal="left" vertical="top" wrapText="1"/>
    </xf>
    <xf numFmtId="0" fontId="25" fillId="0" borderId="0" xfId="0" applyFont="1" applyAlignment="1">
      <alignment horizontal="left" vertical="top" wrapText="1"/>
    </xf>
    <xf numFmtId="0" fontId="18" fillId="0" borderId="0" xfId="0" applyFont="1" applyAlignment="1">
      <alignment wrapText="1"/>
    </xf>
    <xf numFmtId="0" fontId="19" fillId="0" borderId="0" xfId="0" applyFont="1" applyAlignment="1">
      <alignment horizontal="left" wrapText="1"/>
    </xf>
    <xf numFmtId="0" fontId="18" fillId="0" borderId="0" xfId="0" applyFont="1" applyAlignment="1">
      <alignment horizontal="left" wrapText="1"/>
    </xf>
    <xf numFmtId="0" fontId="19" fillId="0" borderId="0" xfId="0" applyFont="1" applyAlignment="1">
      <alignment vertical="top" wrapText="1"/>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34"/>
  <sheetViews>
    <sheetView workbookViewId="0">
      <selection sqref="A1:C1"/>
    </sheetView>
  </sheetViews>
  <sheetFormatPr baseColWidth="10" defaultColWidth="8.83203125" defaultRowHeight="15" x14ac:dyDescent="0.2"/>
  <cols>
    <col min="1" max="1" width="27.33203125" style="1" customWidth="1"/>
    <col min="2" max="2" width="30.83203125" customWidth="1"/>
    <col min="3" max="3" width="32.1640625" customWidth="1"/>
  </cols>
  <sheetData>
    <row r="1" spans="1:3" ht="28.25" customHeight="1" x14ac:dyDescent="0.2">
      <c r="A1" s="29" t="s">
        <v>99</v>
      </c>
      <c r="B1" s="30"/>
      <c r="C1" s="30"/>
    </row>
    <row r="2" spans="1:3" x14ac:dyDescent="0.2">
      <c r="A2" s="28"/>
    </row>
    <row r="3" spans="1:3" x14ac:dyDescent="0.2">
      <c r="A3" s="36" t="s">
        <v>100</v>
      </c>
      <c r="B3" s="30"/>
      <c r="C3" s="30"/>
    </row>
    <row r="5" spans="1:3" ht="31.25" customHeight="1" x14ac:dyDescent="0.2">
      <c r="A5" s="36" t="s">
        <v>101</v>
      </c>
      <c r="B5" s="30"/>
      <c r="C5" s="30"/>
    </row>
    <row r="6" spans="1:3" ht="16" x14ac:dyDescent="0.2">
      <c r="A6" s="6"/>
    </row>
    <row r="7" spans="1:3" ht="29.5" customHeight="1" x14ac:dyDescent="0.2">
      <c r="A7" s="37" t="s">
        <v>95</v>
      </c>
      <c r="B7" s="31"/>
      <c r="C7" s="31"/>
    </row>
    <row r="8" spans="1:3" x14ac:dyDescent="0.2">
      <c r="A8" s="25"/>
      <c r="B8" s="26"/>
      <c r="C8" s="26"/>
    </row>
    <row r="9" spans="1:3" ht="43.25" customHeight="1" x14ac:dyDescent="0.2">
      <c r="A9" s="37" t="s">
        <v>102</v>
      </c>
      <c r="B9" s="31"/>
      <c r="C9" s="31"/>
    </row>
    <row r="10" spans="1:3" x14ac:dyDescent="0.2">
      <c r="A10" s="2"/>
    </row>
    <row r="11" spans="1:3" ht="32" customHeight="1" x14ac:dyDescent="0.2">
      <c r="A11" s="38" t="s">
        <v>103</v>
      </c>
      <c r="B11" s="30"/>
      <c r="C11" s="30"/>
    </row>
    <row r="12" spans="1:3" ht="16" x14ac:dyDescent="0.2">
      <c r="A12" s="4"/>
    </row>
    <row r="13" spans="1:3" ht="57.5" customHeight="1" x14ac:dyDescent="0.2">
      <c r="A13" s="34" t="s">
        <v>104</v>
      </c>
      <c r="B13" s="35"/>
      <c r="C13" s="35"/>
    </row>
    <row r="14" spans="1:3" x14ac:dyDescent="0.2">
      <c r="A14" s="7"/>
      <c r="B14" s="3"/>
      <c r="C14" s="3"/>
    </row>
    <row r="15" spans="1:3" ht="29.5" customHeight="1" x14ac:dyDescent="0.2">
      <c r="A15" s="31" t="s">
        <v>68</v>
      </c>
      <c r="B15" s="30"/>
      <c r="C15" s="30"/>
    </row>
    <row r="16" spans="1:3" x14ac:dyDescent="0.2">
      <c r="A16" s="7"/>
      <c r="B16" s="3"/>
      <c r="C16" s="3"/>
    </row>
    <row r="17" spans="1:3" ht="55.25" customHeight="1" x14ac:dyDescent="0.2">
      <c r="A17" s="39" t="s">
        <v>67</v>
      </c>
      <c r="B17" s="30"/>
      <c r="C17" s="30"/>
    </row>
    <row r="18" spans="1:3" x14ac:dyDescent="0.2">
      <c r="A18" s="5"/>
      <c r="B18" s="1"/>
      <c r="C18" s="1"/>
    </row>
    <row r="19" spans="1:3" x14ac:dyDescent="0.2">
      <c r="A19" s="31" t="s">
        <v>96</v>
      </c>
      <c r="B19" s="32"/>
      <c r="C19" s="32"/>
    </row>
    <row r="21" spans="1:3" x14ac:dyDescent="0.2">
      <c r="A21" s="33" t="s">
        <v>93</v>
      </c>
      <c r="B21" s="30"/>
      <c r="C21" s="30"/>
    </row>
    <row r="22" spans="1:3" x14ac:dyDescent="0.2">
      <c r="A22" s="33" t="s">
        <v>69</v>
      </c>
      <c r="B22" s="30"/>
      <c r="C22" s="30"/>
    </row>
    <row r="23" spans="1:3" ht="16" thickBot="1" x14ac:dyDescent="0.25">
      <c r="A23"/>
    </row>
    <row r="24" spans="1:3" ht="17" thickTop="1" thickBot="1" x14ac:dyDescent="0.25">
      <c r="A24" s="8" t="s">
        <v>70</v>
      </c>
      <c r="B24" s="9" t="s">
        <v>71</v>
      </c>
      <c r="C24" s="10" t="s">
        <v>72</v>
      </c>
    </row>
    <row r="25" spans="1:3" ht="28.5" customHeight="1" thickTop="1" thickBot="1" x14ac:dyDescent="0.25">
      <c r="A25" s="16" t="s">
        <v>91</v>
      </c>
      <c r="B25" s="17" t="s">
        <v>98</v>
      </c>
      <c r="C25" s="18"/>
    </row>
    <row r="26" spans="1:3" ht="29" thickBot="1" x14ac:dyDescent="0.25">
      <c r="A26" s="20" t="s">
        <v>80</v>
      </c>
      <c r="B26" s="21" t="s">
        <v>73</v>
      </c>
      <c r="C26" s="22" t="s">
        <v>73</v>
      </c>
    </row>
    <row r="27" spans="1:3" ht="43" thickBot="1" x14ac:dyDescent="0.25">
      <c r="A27" s="11" t="s">
        <v>81</v>
      </c>
      <c r="B27" s="12" t="s">
        <v>74</v>
      </c>
      <c r="C27" s="13" t="s">
        <v>75</v>
      </c>
    </row>
    <row r="28" spans="1:3" ht="45" customHeight="1" thickBot="1" x14ac:dyDescent="0.25">
      <c r="A28" s="11" t="s">
        <v>82</v>
      </c>
      <c r="B28" s="12" t="s">
        <v>76</v>
      </c>
      <c r="C28" s="27" t="s">
        <v>94</v>
      </c>
    </row>
    <row r="29" spans="1:3" ht="29" thickBot="1" x14ac:dyDescent="0.25">
      <c r="A29" s="11" t="s">
        <v>83</v>
      </c>
      <c r="B29" s="12" t="s">
        <v>77</v>
      </c>
      <c r="C29" s="13" t="s">
        <v>78</v>
      </c>
    </row>
    <row r="30" spans="1:3" ht="27.75" customHeight="1" thickBot="1" x14ac:dyDescent="0.25">
      <c r="A30" s="11" t="s">
        <v>84</v>
      </c>
      <c r="B30" s="12" t="s">
        <v>79</v>
      </c>
      <c r="C30" s="13" t="s">
        <v>79</v>
      </c>
    </row>
    <row r="31" spans="1:3" ht="29" thickBot="1" x14ac:dyDescent="0.25">
      <c r="A31" s="11" t="s">
        <v>85</v>
      </c>
      <c r="B31" s="12" t="s">
        <v>97</v>
      </c>
      <c r="C31" s="12" t="s">
        <v>97</v>
      </c>
    </row>
    <row r="32" spans="1:3" ht="29" thickBot="1" x14ac:dyDescent="0.25">
      <c r="A32" s="23" t="s">
        <v>86</v>
      </c>
      <c r="B32" s="24" t="s">
        <v>87</v>
      </c>
      <c r="C32" s="24" t="s">
        <v>87</v>
      </c>
    </row>
    <row r="33" spans="1:3" ht="57" thickBot="1" x14ac:dyDescent="0.25">
      <c r="A33" s="14" t="s">
        <v>88</v>
      </c>
      <c r="B33" s="19" t="s">
        <v>89</v>
      </c>
      <c r="C33" s="19" t="s">
        <v>90</v>
      </c>
    </row>
    <row r="34" spans="1:3" ht="16" thickTop="1" x14ac:dyDescent="0.2"/>
  </sheetData>
  <mergeCells count="12">
    <mergeCell ref="A1:C1"/>
    <mergeCell ref="A19:C19"/>
    <mergeCell ref="A21:C21"/>
    <mergeCell ref="A22:C22"/>
    <mergeCell ref="A13:C13"/>
    <mergeCell ref="A3:C3"/>
    <mergeCell ref="A5:C5"/>
    <mergeCell ref="A7:C7"/>
    <mergeCell ref="A9:C9"/>
    <mergeCell ref="A11:C11"/>
    <mergeCell ref="A15:C15"/>
    <mergeCell ref="A17:C17"/>
  </mergeCells>
  <pageMargins left="0.7" right="0.7" top="0.75" bottom="0.75" header="0.3" footer="0.3"/>
  <pageSetup scale="8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307"/>
  <sheetViews>
    <sheetView tabSelected="1" topLeftCell="A233" zoomScale="120" zoomScaleNormal="120" workbookViewId="0">
      <selection activeCell="S300" sqref="S265:S300"/>
    </sheetView>
  </sheetViews>
  <sheetFormatPr baseColWidth="10" defaultColWidth="8.83203125" defaultRowHeight="15" x14ac:dyDescent="0.2"/>
  <cols>
    <col min="1" max="1" width="46.83203125" bestFit="1" customWidth="1"/>
    <col min="2" max="2" width="20" bestFit="1" customWidth="1"/>
    <col min="3" max="11" width="12.6640625" bestFit="1" customWidth="1"/>
    <col min="13" max="13" width="12.6640625" bestFit="1" customWidth="1"/>
  </cols>
  <sheetData>
    <row r="1" spans="1:15" x14ac:dyDescent="0.2">
      <c r="A1" t="s">
        <v>99</v>
      </c>
    </row>
    <row r="3" spans="1:15" ht="18" x14ac:dyDescent="0.2">
      <c r="A3" s="15" t="s">
        <v>105</v>
      </c>
    </row>
    <row r="4" spans="1:15" ht="18" x14ac:dyDescent="0.2">
      <c r="A4" s="15" t="s">
        <v>92</v>
      </c>
    </row>
    <row r="5" spans="1:15" ht="18" x14ac:dyDescent="0.2">
      <c r="A5" s="15" t="s">
        <v>106</v>
      </c>
    </row>
    <row r="7" spans="1:15" x14ac:dyDescent="0.2">
      <c r="A7" t="s">
        <v>0</v>
      </c>
      <c r="B7" t="s">
        <v>1</v>
      </c>
      <c r="C7" t="s">
        <v>2</v>
      </c>
      <c r="D7" t="s">
        <v>3</v>
      </c>
      <c r="E7" t="s">
        <v>4</v>
      </c>
      <c r="F7" t="s">
        <v>5</v>
      </c>
      <c r="G7" t="s">
        <v>9</v>
      </c>
      <c r="H7" t="s">
        <v>6</v>
      </c>
      <c r="I7" t="s">
        <v>7</v>
      </c>
      <c r="J7" t="s">
        <v>10</v>
      </c>
      <c r="K7" t="s">
        <v>8</v>
      </c>
      <c r="M7" t="s">
        <v>107</v>
      </c>
      <c r="O7" t="s">
        <v>108</v>
      </c>
    </row>
    <row r="8" spans="1:15" x14ac:dyDescent="0.2">
      <c r="A8" t="s">
        <v>11</v>
      </c>
      <c r="B8" t="s">
        <v>12</v>
      </c>
      <c r="C8">
        <v>10.878719031852899</v>
      </c>
      <c r="D8">
        <v>10.878719031852899</v>
      </c>
      <c r="E8">
        <v>10.878719050348201</v>
      </c>
      <c r="F8">
        <v>10.878719031852899</v>
      </c>
      <c r="G8">
        <v>10.876487058985999</v>
      </c>
      <c r="H8">
        <v>10.876023935524</v>
      </c>
      <c r="I8">
        <v>10.8761790548919</v>
      </c>
      <c r="J8">
        <v>10.8755951697563</v>
      </c>
      <c r="K8">
        <v>10.875629980468601</v>
      </c>
      <c r="M8">
        <v>10.875342465753459</v>
      </c>
      <c r="O8">
        <f>(M8-G8)/G8*100</f>
        <v>-1.0523556239556335E-2</v>
      </c>
    </row>
    <row r="9" spans="1:15" x14ac:dyDescent="0.2">
      <c r="A9" t="s">
        <v>13</v>
      </c>
      <c r="B9" t="s">
        <v>14</v>
      </c>
      <c r="C9">
        <v>49.614739125470898</v>
      </c>
      <c r="D9">
        <v>49.614739125470898</v>
      </c>
      <c r="E9">
        <v>49.582048621988797</v>
      </c>
      <c r="F9">
        <v>49.585471618744798</v>
      </c>
      <c r="G9">
        <v>49.6167180375082</v>
      </c>
      <c r="H9">
        <v>49.617906912610998</v>
      </c>
      <c r="I9">
        <v>49.6176875037633</v>
      </c>
      <c r="J9">
        <v>49.618289343270703</v>
      </c>
      <c r="K9">
        <v>49.618202148673802</v>
      </c>
      <c r="M9">
        <v>49.618493150684934</v>
      </c>
      <c r="O9">
        <f t="shared" ref="O9:O48" si="0">(M9-G9)/G9*100</f>
        <v>3.5776513379868332E-3</v>
      </c>
    </row>
    <row r="10" spans="1:15" x14ac:dyDescent="0.2">
      <c r="A10" t="s">
        <v>15</v>
      </c>
      <c r="B10" t="s">
        <v>16</v>
      </c>
      <c r="D10">
        <v>4.93711867793127E-3</v>
      </c>
      <c r="E10">
        <v>4.9731507955816804E-3</v>
      </c>
      <c r="F10">
        <v>4.9127761657152599E-3</v>
      </c>
      <c r="G10">
        <v>4.92529420552243E-3</v>
      </c>
      <c r="I10">
        <v>4.9214802888328498E-3</v>
      </c>
      <c r="J10">
        <v>4.9660955773175603E-3</v>
      </c>
      <c r="K10">
        <v>4.9252040688886802E-3</v>
      </c>
      <c r="M10">
        <v>4.9167137712659674E-3</v>
      </c>
      <c r="O10">
        <f t="shared" si="0"/>
        <v>-0.17421160845258526</v>
      </c>
    </row>
    <row r="11" spans="1:15" x14ac:dyDescent="0.2">
      <c r="A11" t="s">
        <v>17</v>
      </c>
      <c r="B11" t="s">
        <v>12</v>
      </c>
      <c r="C11">
        <v>-1.0639570727251899</v>
      </c>
      <c r="D11">
        <v>-1.0639570727251899</v>
      </c>
      <c r="E11">
        <v>-1.0639516800776301</v>
      </c>
      <c r="F11">
        <v>-1.06329378910897</v>
      </c>
      <c r="G11">
        <v>-1.0654570582106899</v>
      </c>
      <c r="I11">
        <v>-1.0655850524475501</v>
      </c>
      <c r="J11">
        <v>-0.86319937899003396</v>
      </c>
      <c r="K11">
        <v>-1.0660030734994199</v>
      </c>
      <c r="M11">
        <v>-1.0599555948511568</v>
      </c>
      <c r="O11">
        <f t="shared" si="0"/>
        <v>-0.5163477323780864</v>
      </c>
    </row>
    <row r="12" spans="1:15" x14ac:dyDescent="0.2">
      <c r="A12" t="s">
        <v>18</v>
      </c>
      <c r="B12" t="s">
        <v>12</v>
      </c>
      <c r="D12">
        <v>4.9213380522890704</v>
      </c>
      <c r="E12">
        <v>4.9046069069026101</v>
      </c>
      <c r="F12">
        <v>4.9049745742306303</v>
      </c>
      <c r="G12">
        <v>4.8883485165069702</v>
      </c>
      <c r="H12">
        <v>5.4503919388328397</v>
      </c>
      <c r="I12">
        <v>4.9084538180771098</v>
      </c>
      <c r="J12">
        <v>4.9541430265259701</v>
      </c>
      <c r="K12">
        <v>4.9249822960746101</v>
      </c>
      <c r="M12">
        <v>4.8747899582735705</v>
      </c>
      <c r="O12">
        <f t="shared" si="0"/>
        <v>-0.27736480301302502</v>
      </c>
    </row>
    <row r="13" spans="1:15" x14ac:dyDescent="0.2">
      <c r="A13" t="s">
        <v>19</v>
      </c>
      <c r="B13" t="s">
        <v>20</v>
      </c>
      <c r="C13">
        <v>3.91697682383833</v>
      </c>
      <c r="D13">
        <v>3.91697682383833</v>
      </c>
      <c r="E13">
        <v>3.9265825662746798</v>
      </c>
      <c r="F13">
        <v>3.91697682383833</v>
      </c>
      <c r="G13">
        <v>3.9169530115362301</v>
      </c>
      <c r="H13">
        <v>3.9159941438610701</v>
      </c>
      <c r="I13">
        <v>3.9175046927081398</v>
      </c>
      <c r="J13">
        <v>3.7677379519402501</v>
      </c>
      <c r="K13">
        <v>3.91656652222744</v>
      </c>
      <c r="M13">
        <v>3.9165296803649667</v>
      </c>
      <c r="O13">
        <f t="shared" si="0"/>
        <v>-1.0807665295360105E-2</v>
      </c>
    </row>
    <row r="14" spans="1:15" x14ac:dyDescent="0.2">
      <c r="A14" t="s">
        <v>21</v>
      </c>
      <c r="B14" t="s">
        <v>22</v>
      </c>
      <c r="C14">
        <v>179.25562278798901</v>
      </c>
      <c r="D14">
        <v>179.25562278798901</v>
      </c>
      <c r="E14">
        <v>179.25562278798901</v>
      </c>
      <c r="F14">
        <v>157.64898961068599</v>
      </c>
      <c r="G14">
        <v>174.35873653249101</v>
      </c>
      <c r="H14">
        <v>179.23840500005701</v>
      </c>
      <c r="I14">
        <v>179.26500452408101</v>
      </c>
      <c r="J14">
        <v>178.78768067961201</v>
      </c>
      <c r="K14">
        <v>179.23680146628601</v>
      </c>
      <c r="M14">
        <v>179.23515981735159</v>
      </c>
      <c r="O14">
        <f t="shared" si="0"/>
        <v>2.7967759928977678</v>
      </c>
    </row>
    <row r="15" spans="1:15" x14ac:dyDescent="0.2">
      <c r="A15" t="s">
        <v>23</v>
      </c>
      <c r="B15" t="s">
        <v>24</v>
      </c>
      <c r="C15">
        <v>834.60075351067405</v>
      </c>
      <c r="D15">
        <v>834.60075351067405</v>
      </c>
      <c r="E15">
        <v>830.11</v>
      </c>
      <c r="F15">
        <v>834.60075351067405</v>
      </c>
      <c r="G15">
        <v>834.60026826994294</v>
      </c>
      <c r="H15">
        <v>834.609616395437</v>
      </c>
      <c r="I15">
        <v>834.60098903883204</v>
      </c>
      <c r="J15">
        <v>835.94</v>
      </c>
      <c r="K15">
        <v>834.60119562907903</v>
      </c>
      <c r="M15">
        <v>834.60125570776256</v>
      </c>
      <c r="O15">
        <f t="shared" si="0"/>
        <v>1.1831266501557387E-4</v>
      </c>
    </row>
    <row r="16" spans="1:15" x14ac:dyDescent="0.2">
      <c r="A16" t="s">
        <v>25</v>
      </c>
      <c r="B16" t="s">
        <v>26</v>
      </c>
      <c r="C16">
        <v>5.0893366822696597</v>
      </c>
      <c r="D16">
        <v>5.0893366822696597</v>
      </c>
      <c r="E16">
        <v>5.0893366822696597</v>
      </c>
      <c r="G16">
        <v>5.08896351401886</v>
      </c>
      <c r="H16">
        <v>5.0890038259630002</v>
      </c>
      <c r="I16">
        <v>5.0891040442945403</v>
      </c>
      <c r="J16">
        <v>5.0889314812123096</v>
      </c>
      <c r="K16">
        <v>5.0889658387163896</v>
      </c>
      <c r="M16">
        <v>5.0889269406392694</v>
      </c>
      <c r="O16">
        <f t="shared" si="0"/>
        <v>-7.1868032635467145E-4</v>
      </c>
    </row>
    <row r="17" spans="1:23" x14ac:dyDescent="0.2">
      <c r="A17" t="s">
        <v>27</v>
      </c>
      <c r="B17" t="s">
        <v>26</v>
      </c>
      <c r="C17">
        <v>4.3747573923963898</v>
      </c>
      <c r="D17">
        <v>4.3747573923963898</v>
      </c>
      <c r="G17">
        <v>4.3744522029209003</v>
      </c>
      <c r="H17">
        <v>4.37449285417902</v>
      </c>
      <c r="I17">
        <v>4.3749653776319404</v>
      </c>
      <c r="K17">
        <v>4.3744613247845097</v>
      </c>
      <c r="M17">
        <v>4.3744292237442925</v>
      </c>
      <c r="O17">
        <f t="shared" si="0"/>
        <v>-5.2530409618874998E-4</v>
      </c>
      <c r="R17">
        <v>10.875342465753459</v>
      </c>
      <c r="S17">
        <v>16.652899543379014</v>
      </c>
      <c r="T17">
        <v>15.048470319634637</v>
      </c>
      <c r="U17">
        <v>-11.816826484018147</v>
      </c>
      <c r="V17">
        <v>25.551152968036565</v>
      </c>
      <c r="W17">
        <v>10.875342465753459</v>
      </c>
    </row>
    <row r="18" spans="1:23" x14ac:dyDescent="0.2">
      <c r="A18" t="s">
        <v>28</v>
      </c>
      <c r="B18" t="s">
        <v>12</v>
      </c>
      <c r="D18">
        <v>-4.1469745404726499</v>
      </c>
      <c r="E18">
        <v>-3.9261524140095898</v>
      </c>
      <c r="F18">
        <v>-2.0219413060851399</v>
      </c>
      <c r="G18">
        <v>-2.0163823046912599</v>
      </c>
      <c r="H18">
        <v>-5.1503121996437198</v>
      </c>
      <c r="I18">
        <v>-2.0316081536837101</v>
      </c>
      <c r="J18">
        <v>-1.3100744520054901</v>
      </c>
      <c r="K18">
        <v>-5.05917637911101</v>
      </c>
      <c r="M18">
        <v>-1.9850103220485105</v>
      </c>
      <c r="O18">
        <f t="shared" si="0"/>
        <v>-1.5558548877244278</v>
      </c>
      <c r="R18">
        <v>49.618493150684934</v>
      </c>
      <c r="S18">
        <v>65.736073059360734</v>
      </c>
      <c r="T18">
        <v>62.827853881278536</v>
      </c>
      <c r="U18">
        <v>84.193949771689503</v>
      </c>
      <c r="V18">
        <v>59.732077625570774</v>
      </c>
      <c r="W18">
        <v>49.618493150684934</v>
      </c>
    </row>
    <row r="19" spans="1:23" x14ac:dyDescent="0.2">
      <c r="A19" t="s">
        <v>29</v>
      </c>
      <c r="B19" t="s">
        <v>30</v>
      </c>
      <c r="C19">
        <v>190.68615138714401</v>
      </c>
      <c r="D19">
        <v>190.612512843931</v>
      </c>
      <c r="E19">
        <v>189.803247099586</v>
      </c>
      <c r="F19">
        <v>190.29548723985201</v>
      </c>
      <c r="G19">
        <v>189.99228127296101</v>
      </c>
      <c r="H19">
        <v>189.99478870597599</v>
      </c>
      <c r="I19">
        <v>189.714380678205</v>
      </c>
      <c r="J19">
        <v>189.107085466889</v>
      </c>
      <c r="K19">
        <v>191.06103808082901</v>
      </c>
      <c r="M19">
        <v>190.66438356164383</v>
      </c>
      <c r="O19">
        <f t="shared" si="0"/>
        <v>0.35375241782439365</v>
      </c>
      <c r="R19">
        <v>4.9167137712659674E-3</v>
      </c>
      <c r="S19">
        <v>8.9857992251041741E-3</v>
      </c>
      <c r="T19">
        <v>6.6176520372791736E-3</v>
      </c>
      <c r="U19">
        <v>1.8794733225322051E-3</v>
      </c>
      <c r="V19">
        <v>1.2669081903490529E-2</v>
      </c>
      <c r="W19">
        <v>4.9167137712659674E-3</v>
      </c>
    </row>
    <row r="20" spans="1:23" x14ac:dyDescent="0.2">
      <c r="A20" t="s">
        <v>31</v>
      </c>
      <c r="B20" t="s">
        <v>30</v>
      </c>
      <c r="D20">
        <v>127.139513643109</v>
      </c>
      <c r="E20">
        <v>146.144558094449</v>
      </c>
      <c r="F20">
        <v>126.772705470123</v>
      </c>
      <c r="G20">
        <v>126.66366644647201</v>
      </c>
      <c r="H20">
        <v>126.664766388026</v>
      </c>
      <c r="I20">
        <v>126.24545350779501</v>
      </c>
      <c r="J20">
        <v>125.66787077945899</v>
      </c>
      <c r="K20">
        <v>127.554297037683</v>
      </c>
      <c r="M20">
        <v>127.11643835616438</v>
      </c>
      <c r="O20">
        <f t="shared" si="0"/>
        <v>0.3574599744305636</v>
      </c>
      <c r="R20">
        <v>-1.0599555948511568</v>
      </c>
      <c r="S20">
        <v>9.4757810511586715</v>
      </c>
      <c r="T20">
        <v>6.7514802446674906</v>
      </c>
      <c r="U20">
        <v>-13.774908606777531</v>
      </c>
      <c r="V20">
        <v>15.53730412374985</v>
      </c>
      <c r="W20">
        <v>-1.0599555948511568</v>
      </c>
    </row>
    <row r="21" spans="1:23" x14ac:dyDescent="0.2">
      <c r="A21" t="s">
        <v>32</v>
      </c>
      <c r="B21" t="s">
        <v>30</v>
      </c>
      <c r="C21">
        <v>63.5290558282909</v>
      </c>
      <c r="D21">
        <v>63.472999200822002</v>
      </c>
      <c r="E21">
        <v>43.658689047494001</v>
      </c>
      <c r="F21">
        <v>63.522781769729399</v>
      </c>
      <c r="G21">
        <v>63.328614826489002</v>
      </c>
      <c r="H21">
        <v>63.332445935057699</v>
      </c>
      <c r="I21">
        <v>63.468927134156097</v>
      </c>
      <c r="J21">
        <v>63.439214687429697</v>
      </c>
      <c r="K21">
        <v>63.506741043146697</v>
      </c>
      <c r="M21">
        <v>63.547945205479451</v>
      </c>
      <c r="O21">
        <f t="shared" si="0"/>
        <v>0.3463369277717217</v>
      </c>
      <c r="R21">
        <v>4.8747899582735705</v>
      </c>
      <c r="S21">
        <v>12.672809806786992</v>
      </c>
      <c r="T21">
        <v>10.371354620270871</v>
      </c>
      <c r="U21">
        <v>-12.265231533617097</v>
      </c>
      <c r="V21">
        <v>19.137787211425948</v>
      </c>
      <c r="W21">
        <v>4.8747899582735705</v>
      </c>
    </row>
    <row r="22" spans="1:23" x14ac:dyDescent="0.2">
      <c r="A22" t="s">
        <v>33</v>
      </c>
      <c r="B22" t="s">
        <v>30</v>
      </c>
      <c r="D22">
        <v>139.42402100696401</v>
      </c>
      <c r="E22">
        <v>131.37773521123401</v>
      </c>
      <c r="F22">
        <v>138.94616802592799</v>
      </c>
      <c r="G22">
        <v>137.45834138488999</v>
      </c>
      <c r="H22">
        <v>136.59924649991899</v>
      </c>
      <c r="I22">
        <v>139.57236157848999</v>
      </c>
      <c r="J22">
        <v>139.46907221822499</v>
      </c>
      <c r="K22">
        <v>137.989776474172</v>
      </c>
      <c r="M22">
        <v>127.40047916140996</v>
      </c>
      <c r="O22">
        <f t="shared" si="0"/>
        <v>-7.3170257418700615</v>
      </c>
      <c r="R22">
        <v>3.9165296803649667</v>
      </c>
      <c r="S22">
        <v>4.0382762557073244</v>
      </c>
      <c r="T22">
        <v>2.8575456621003954</v>
      </c>
      <c r="U22">
        <v>5.4443721461184049</v>
      </c>
      <c r="V22">
        <v>2.3814611872145237</v>
      </c>
      <c r="W22">
        <v>3.9165296803649667</v>
      </c>
    </row>
    <row r="23" spans="1:23" x14ac:dyDescent="0.2">
      <c r="A23" t="s">
        <v>34</v>
      </c>
      <c r="B23" t="s">
        <v>30</v>
      </c>
      <c r="D23">
        <v>95.618677931270696</v>
      </c>
      <c r="E23">
        <v>109.548394628545</v>
      </c>
      <c r="F23">
        <v>96.512406342287903</v>
      </c>
      <c r="G23">
        <v>94.942471775672004</v>
      </c>
      <c r="H23">
        <v>94.959691834152494</v>
      </c>
      <c r="I23">
        <v>96.638982505997305</v>
      </c>
      <c r="J23">
        <v>96.333523337192105</v>
      </c>
      <c r="K23">
        <v>95.789695612390204</v>
      </c>
      <c r="M23">
        <v>95.626506558670314</v>
      </c>
      <c r="O23">
        <f t="shared" si="0"/>
        <v>0.72047290343833958</v>
      </c>
      <c r="R23">
        <v>179.23515981735159</v>
      </c>
      <c r="S23">
        <v>198.92922374429224</v>
      </c>
      <c r="T23">
        <v>175.46940639269405</v>
      </c>
      <c r="U23">
        <v>139.44748858447488</v>
      </c>
      <c r="V23">
        <v>200.14269406392694</v>
      </c>
      <c r="W23">
        <v>179.23515981735159</v>
      </c>
    </row>
    <row r="24" spans="1:23" x14ac:dyDescent="0.2">
      <c r="A24" t="s">
        <v>35</v>
      </c>
      <c r="B24" t="s">
        <v>30</v>
      </c>
      <c r="D24">
        <v>43.799748829774998</v>
      </c>
      <c r="E24">
        <v>21.829343344103201</v>
      </c>
      <c r="F24">
        <v>42.433761683640803</v>
      </c>
      <c r="G24">
        <v>42.515869609218598</v>
      </c>
      <c r="H24">
        <v>41.641314985038299</v>
      </c>
      <c r="I24">
        <v>42.933379111922697</v>
      </c>
      <c r="J24">
        <v>43.135548881033699</v>
      </c>
      <c r="K24">
        <v>42.200080861782297</v>
      </c>
      <c r="M24">
        <v>31.773972602739725</v>
      </c>
      <c r="O24">
        <f t="shared" si="0"/>
        <v>-25.265617533434469</v>
      </c>
      <c r="R24">
        <v>834.60125570776256</v>
      </c>
      <c r="S24">
        <v>981.73047945205485</v>
      </c>
      <c r="T24">
        <v>959.06210388127272</v>
      </c>
      <c r="U24">
        <v>1014.571803652968</v>
      </c>
      <c r="V24">
        <v>985.72346803651203</v>
      </c>
      <c r="W24">
        <v>834.60125570776256</v>
      </c>
    </row>
    <row r="25" spans="1:23" x14ac:dyDescent="0.2">
      <c r="A25" t="s">
        <v>36</v>
      </c>
      <c r="B25" t="s">
        <v>30</v>
      </c>
      <c r="D25">
        <v>102.10880237470001</v>
      </c>
      <c r="E25">
        <v>98.268966429386893</v>
      </c>
      <c r="F25">
        <v>101.760155032928</v>
      </c>
      <c r="G25">
        <v>102.254406454088</v>
      </c>
      <c r="H25">
        <v>101.330637997889</v>
      </c>
      <c r="I25">
        <v>103.120483728937</v>
      </c>
      <c r="J25">
        <v>103.568787787584</v>
      </c>
      <c r="K25">
        <v>102.117034878285</v>
      </c>
      <c r="M25">
        <v>97.025757808051523</v>
      </c>
      <c r="O25">
        <f t="shared" si="0"/>
        <v>-5.1133724475571887</v>
      </c>
      <c r="R25">
        <v>5.0889269406392694</v>
      </c>
      <c r="S25">
        <v>5.3444063926940641</v>
      </c>
      <c r="T25">
        <v>3.9079908675799087</v>
      </c>
      <c r="U25">
        <v>6.8416666666666668</v>
      </c>
      <c r="V25">
        <v>3.5234018264840183</v>
      </c>
      <c r="W25">
        <v>5.0889269406392694</v>
      </c>
    </row>
    <row r="26" spans="1:23" x14ac:dyDescent="0.2">
      <c r="A26" t="s">
        <v>37</v>
      </c>
      <c r="B26" t="s">
        <v>30</v>
      </c>
      <c r="D26">
        <v>63.650530882520798</v>
      </c>
      <c r="E26">
        <v>76.439623799763595</v>
      </c>
      <c r="F26">
        <v>64.164208257412895</v>
      </c>
      <c r="G26">
        <v>64.221377721202899</v>
      </c>
      <c r="H26">
        <v>64.239781085411707</v>
      </c>
      <c r="I26">
        <v>64.940462265790202</v>
      </c>
      <c r="J26">
        <v>65.053409940623197</v>
      </c>
      <c r="K26">
        <v>64.604348412727504</v>
      </c>
      <c r="M26">
        <v>65.251785205311748</v>
      </c>
      <c r="O26">
        <f t="shared" si="0"/>
        <v>1.604461817343817</v>
      </c>
      <c r="R26">
        <v>4.3744292237442925</v>
      </c>
      <c r="S26">
        <v>4.5337899543378999</v>
      </c>
      <c r="T26">
        <v>3.9079908675799087</v>
      </c>
      <c r="U26">
        <v>5.9675799086757992</v>
      </c>
      <c r="V26">
        <v>3.5234018264840183</v>
      </c>
      <c r="W26">
        <v>4.3744292237442925</v>
      </c>
    </row>
    <row r="27" spans="1:23" x14ac:dyDescent="0.2">
      <c r="A27" t="s">
        <v>38</v>
      </c>
      <c r="B27" t="s">
        <v>30</v>
      </c>
      <c r="D27">
        <v>38.458956501883698</v>
      </c>
      <c r="E27">
        <v>21.829343344103201</v>
      </c>
      <c r="F27">
        <v>37.595946775515401</v>
      </c>
      <c r="G27">
        <v>38.033028732885398</v>
      </c>
      <c r="H27">
        <v>37.092025860488903</v>
      </c>
      <c r="I27">
        <v>38.180021525899299</v>
      </c>
      <c r="J27">
        <v>38.515377846960803</v>
      </c>
      <c r="K27">
        <v>37.5126864655576</v>
      </c>
      <c r="M27">
        <v>31.773972602739725</v>
      </c>
      <c r="O27">
        <f t="shared" si="0"/>
        <v>-16.456896383678636</v>
      </c>
      <c r="R27">
        <v>-1.9850103220485105</v>
      </c>
      <c r="S27">
        <v>6.3605666412423751</v>
      </c>
      <c r="T27">
        <v>3.4309297876179388</v>
      </c>
      <c r="U27">
        <v>-24.912665116318653</v>
      </c>
      <c r="V27">
        <v>15.18354185942364</v>
      </c>
      <c r="W27">
        <v>-1.9850103220485105</v>
      </c>
    </row>
    <row r="28" spans="1:23" x14ac:dyDescent="0.2">
      <c r="A28" t="s">
        <v>39</v>
      </c>
      <c r="B28" t="s">
        <v>30</v>
      </c>
      <c r="D28">
        <v>32.702705788331997</v>
      </c>
      <c r="E28">
        <v>26.577040301518402</v>
      </c>
      <c r="F28">
        <v>30.6880928004772</v>
      </c>
      <c r="G28">
        <v>31.028666360690199</v>
      </c>
      <c r="H28">
        <v>30.3336869764935</v>
      </c>
      <c r="I28">
        <v>31.208547706975299</v>
      </c>
      <c r="J28">
        <v>31.5336922534478</v>
      </c>
      <c r="K28">
        <v>30.892206896213398</v>
      </c>
      <c r="M28">
        <v>35.584950546686727</v>
      </c>
      <c r="O28">
        <f t="shared" si="0"/>
        <v>14.684112211051467</v>
      </c>
      <c r="R28">
        <v>190.66438356164383</v>
      </c>
      <c r="S28">
        <v>192.45045662100458</v>
      </c>
      <c r="T28">
        <v>218.10833333333332</v>
      </c>
      <c r="U28">
        <v>81.44326484018265</v>
      </c>
      <c r="V28">
        <v>220.05924657534246</v>
      </c>
      <c r="W28">
        <v>190.66438356164383</v>
      </c>
    </row>
    <row r="29" spans="1:23" x14ac:dyDescent="0.2">
      <c r="A29" t="s">
        <v>40</v>
      </c>
      <c r="B29" t="s">
        <v>30</v>
      </c>
      <c r="D29">
        <v>3.8335426418540899</v>
      </c>
      <c r="E29">
        <v>4.74769633660806</v>
      </c>
      <c r="F29">
        <v>3.6187894044674098</v>
      </c>
      <c r="G29">
        <v>3.9341004123553498</v>
      </c>
      <c r="H29">
        <v>3.9317202730240899</v>
      </c>
      <c r="I29">
        <v>3.97835247647004</v>
      </c>
      <c r="J29">
        <v>4.1589097295001896</v>
      </c>
      <c r="K29">
        <v>3.8612846873835398</v>
      </c>
      <c r="M29">
        <v>3.8109779439470053</v>
      </c>
      <c r="O29">
        <f t="shared" si="0"/>
        <v>-3.1296219085224357</v>
      </c>
      <c r="R29">
        <v>127.11643835616438</v>
      </c>
      <c r="S29">
        <v>110.01894977168949</v>
      </c>
      <c r="T29">
        <v>143.424200913242</v>
      </c>
      <c r="U29">
        <v>28.721347031963472</v>
      </c>
      <c r="V29">
        <v>141.65776255707763</v>
      </c>
      <c r="W29">
        <v>127.11643835616438</v>
      </c>
    </row>
    <row r="30" spans="1:23" x14ac:dyDescent="0.2">
      <c r="A30" t="s">
        <v>41</v>
      </c>
      <c r="B30" t="s">
        <v>30</v>
      </c>
      <c r="D30">
        <v>28.8704189976024</v>
      </c>
      <c r="E30">
        <v>21.829343344103201</v>
      </c>
      <c r="F30">
        <v>27.069303396009801</v>
      </c>
      <c r="G30">
        <v>27.0945659483349</v>
      </c>
      <c r="H30">
        <v>26.402389091786102</v>
      </c>
      <c r="I30">
        <v>27.230195221981901</v>
      </c>
      <c r="J30">
        <v>27.374782523947601</v>
      </c>
      <c r="K30">
        <v>27.030922208829899</v>
      </c>
      <c r="M30">
        <v>31.773972602739725</v>
      </c>
      <c r="O30">
        <f t="shared" si="0"/>
        <v>17.270646310879172</v>
      </c>
      <c r="R30">
        <v>63.547945205479451</v>
      </c>
      <c r="S30">
        <v>82.43150684931507</v>
      </c>
      <c r="T30">
        <v>74.684132420091331</v>
      </c>
      <c r="U30">
        <v>52.721917808219175</v>
      </c>
      <c r="V30">
        <v>78.401484018264838</v>
      </c>
      <c r="W30">
        <v>63.547945205479451</v>
      </c>
    </row>
    <row r="31" spans="1:23" x14ac:dyDescent="0.2">
      <c r="A31" t="s">
        <v>42</v>
      </c>
      <c r="B31" t="s">
        <v>30</v>
      </c>
      <c r="D31">
        <v>94.846329489667696</v>
      </c>
      <c r="E31">
        <v>84.121490467176599</v>
      </c>
      <c r="F31">
        <v>90.9450392620424</v>
      </c>
      <c r="G31">
        <v>91.422512215920804</v>
      </c>
      <c r="H31">
        <v>90.737349260448397</v>
      </c>
      <c r="I31">
        <v>92.294512752232905</v>
      </c>
      <c r="J31">
        <v>92.755966915133897</v>
      </c>
      <c r="K31">
        <v>91.433564813214105</v>
      </c>
      <c r="M31">
        <v>85.932746385117568</v>
      </c>
      <c r="O31">
        <f t="shared" si="0"/>
        <v>-6.0048293333238982</v>
      </c>
      <c r="R31">
        <v>127.40047916140996</v>
      </c>
      <c r="S31">
        <v>108.65076670919339</v>
      </c>
      <c r="T31">
        <v>40.413652718419613</v>
      </c>
      <c r="U31">
        <v>65.182445940825147</v>
      </c>
      <c r="V31">
        <v>121.98954686914684</v>
      </c>
      <c r="W31">
        <v>146.46691751757447</v>
      </c>
    </row>
    <row r="32" spans="1:23" x14ac:dyDescent="0.2">
      <c r="A32" t="s">
        <v>43</v>
      </c>
      <c r="B32" t="s">
        <v>30</v>
      </c>
      <c r="D32">
        <v>55.552688663089299</v>
      </c>
      <c r="E32">
        <v>62.292148699757902</v>
      </c>
      <c r="F32">
        <v>53.449969394173998</v>
      </c>
      <c r="G32">
        <v>53.769852726348198</v>
      </c>
      <c r="H32">
        <v>53.772146250702001</v>
      </c>
      <c r="I32">
        <v>54.472630258080002</v>
      </c>
      <c r="J32">
        <v>54.617493527970602</v>
      </c>
      <c r="K32">
        <v>54.233462743090001</v>
      </c>
      <c r="M32">
        <v>54.158773782377949</v>
      </c>
      <c r="O32">
        <f t="shared" si="0"/>
        <v>0.72330690212058735</v>
      </c>
      <c r="R32">
        <v>95.626506558670314</v>
      </c>
      <c r="S32">
        <v>67.435013284535998</v>
      </c>
      <c r="T32">
        <v>3.0715865083739291</v>
      </c>
      <c r="U32">
        <v>38.82148703671588</v>
      </c>
      <c r="V32">
        <v>82.788804860014039</v>
      </c>
      <c r="W32">
        <v>95.626506558670314</v>
      </c>
    </row>
    <row r="33" spans="1:23" x14ac:dyDescent="0.2">
      <c r="A33" t="s">
        <v>44</v>
      </c>
      <c r="B33" t="s">
        <v>30</v>
      </c>
      <c r="D33">
        <v>39.297065875099896</v>
      </c>
      <c r="E33">
        <v>21.829343344103201</v>
      </c>
      <c r="F33">
        <v>37.495069867868402</v>
      </c>
      <c r="G33">
        <v>37.6526594895725</v>
      </c>
      <c r="H33">
        <v>36.966507792947098</v>
      </c>
      <c r="I33">
        <v>37.821882547729899</v>
      </c>
      <c r="J33">
        <v>38.138473387163302</v>
      </c>
      <c r="K33">
        <v>37.200102070123997</v>
      </c>
      <c r="M33">
        <v>31.773972602739725</v>
      </c>
      <c r="O33">
        <f t="shared" si="0"/>
        <v>-15.612939342201882</v>
      </c>
      <c r="R33">
        <v>31.773972602739725</v>
      </c>
      <c r="S33">
        <v>41.215753424657535</v>
      </c>
      <c r="T33">
        <v>37.342066210045665</v>
      </c>
      <c r="U33">
        <v>26.360958904109587</v>
      </c>
      <c r="V33">
        <v>39.200742009132419</v>
      </c>
      <c r="W33">
        <v>50.840410958903995</v>
      </c>
    </row>
    <row r="34" spans="1:23" x14ac:dyDescent="0.2">
      <c r="A34" t="s">
        <v>45</v>
      </c>
      <c r="B34" t="s">
        <v>30</v>
      </c>
      <c r="D34">
        <v>132.453133919397</v>
      </c>
      <c r="E34">
        <v>128.34010409407401</v>
      </c>
      <c r="F34">
        <v>133.58136215120601</v>
      </c>
      <c r="G34">
        <v>132.985353027451</v>
      </c>
      <c r="H34">
        <v>132.04216667579399</v>
      </c>
      <c r="I34">
        <v>134.668289992854</v>
      </c>
      <c r="J34">
        <v>134.787862064493</v>
      </c>
      <c r="K34">
        <v>133.21068472004001</v>
      </c>
      <c r="M34">
        <v>123.80737118086807</v>
      </c>
      <c r="O34">
        <f t="shared" si="0"/>
        <v>-6.9014982760457784</v>
      </c>
      <c r="R34">
        <v>97.025757808051523</v>
      </c>
      <c r="S34">
        <v>90.69318204816463</v>
      </c>
      <c r="T34">
        <v>89.840611220041453</v>
      </c>
      <c r="U34">
        <v>47.419875905357237</v>
      </c>
      <c r="V34">
        <v>92.235682531837625</v>
      </c>
      <c r="W34">
        <v>116.09219616421572</v>
      </c>
    </row>
    <row r="35" spans="1:23" x14ac:dyDescent="0.2">
      <c r="A35" t="s">
        <v>46</v>
      </c>
      <c r="B35" t="s">
        <v>30</v>
      </c>
      <c r="D35">
        <v>89.995090763785797</v>
      </c>
      <c r="E35">
        <v>106.510761486969</v>
      </c>
      <c r="F35">
        <v>91.882714788455502</v>
      </c>
      <c r="G35">
        <v>90.9616693763261</v>
      </c>
      <c r="H35">
        <v>90.978690078911299</v>
      </c>
      <c r="I35">
        <v>92.347054344561599</v>
      </c>
      <c r="J35">
        <v>92.181703984246596</v>
      </c>
      <c r="K35">
        <v>91.657040634003394</v>
      </c>
      <c r="M35">
        <v>92.033398578128526</v>
      </c>
      <c r="O35">
        <f t="shared" si="0"/>
        <v>1.178220682569572</v>
      </c>
      <c r="R35">
        <v>65.251785205311748</v>
      </c>
      <c r="S35">
        <v>49.477428623507102</v>
      </c>
      <c r="T35">
        <v>52.498545009995738</v>
      </c>
      <c r="U35">
        <v>21.05891700124754</v>
      </c>
      <c r="V35">
        <v>53.03494052270527</v>
      </c>
      <c r="W35">
        <v>65.251785205311748</v>
      </c>
    </row>
    <row r="36" spans="1:23" x14ac:dyDescent="0.2">
      <c r="A36" t="s">
        <v>47</v>
      </c>
      <c r="B36" t="s">
        <v>30</v>
      </c>
      <c r="D36">
        <v>42.455303116794099</v>
      </c>
      <c r="E36">
        <v>21.829343344103201</v>
      </c>
      <c r="F36">
        <v>41.698647362751203</v>
      </c>
      <c r="G36">
        <v>42.023683651125303</v>
      </c>
      <c r="H36">
        <v>41.064969837097102</v>
      </c>
      <c r="I36">
        <v>42.321235628874199</v>
      </c>
      <c r="J36">
        <v>42.606158080247198</v>
      </c>
      <c r="K36">
        <v>41.553644086037103</v>
      </c>
      <c r="M36">
        <v>31.773972602739725</v>
      </c>
      <c r="O36">
        <f t="shared" si="0"/>
        <v>-24.390320309559804</v>
      </c>
      <c r="R36">
        <v>31.773972602739725</v>
      </c>
      <c r="S36">
        <v>41.215753424657535</v>
      </c>
      <c r="T36">
        <v>37.342066210045665</v>
      </c>
      <c r="U36">
        <v>26.360958904109587</v>
      </c>
      <c r="V36">
        <v>39.200742009132419</v>
      </c>
      <c r="W36">
        <v>50.840410958903995</v>
      </c>
    </row>
    <row r="37" spans="1:23" x14ac:dyDescent="0.2">
      <c r="A37" t="s">
        <v>48</v>
      </c>
      <c r="B37" t="s">
        <v>30</v>
      </c>
      <c r="D37">
        <v>128.716862655554</v>
      </c>
      <c r="E37">
        <v>117.247684843703</v>
      </c>
      <c r="F37">
        <v>125.18705768331201</v>
      </c>
      <c r="G37">
        <v>124.791881369927</v>
      </c>
      <c r="H37">
        <v>124.025715574015</v>
      </c>
      <c r="I37">
        <v>126.36833655578199</v>
      </c>
      <c r="J37">
        <v>126.55421759153499</v>
      </c>
      <c r="K37">
        <v>125.08222694523801</v>
      </c>
      <c r="M37">
        <v>115.02485995165462</v>
      </c>
      <c r="O37">
        <f t="shared" si="0"/>
        <v>-7.8266481048710963</v>
      </c>
      <c r="R37">
        <v>35.584950546686727</v>
      </c>
      <c r="S37">
        <v>43.925251128074237</v>
      </c>
      <c r="T37">
        <v>110.34331386835176</v>
      </c>
      <c r="U37">
        <v>31.70163485244473</v>
      </c>
      <c r="V37">
        <v>41.536653207113268</v>
      </c>
      <c r="W37">
        <v>54.651388902851025</v>
      </c>
    </row>
    <row r="38" spans="1:23" x14ac:dyDescent="0.2">
      <c r="A38" t="s">
        <v>49</v>
      </c>
      <c r="B38" t="s">
        <v>30</v>
      </c>
      <c r="D38">
        <v>85.213038018038503</v>
      </c>
      <c r="E38">
        <v>95.418342459812706</v>
      </c>
      <c r="F38">
        <v>83.482549001346698</v>
      </c>
      <c r="G38">
        <v>82.935896229795205</v>
      </c>
      <c r="H38">
        <v>82.946188622206705</v>
      </c>
      <c r="I38">
        <v>84.208019508469704</v>
      </c>
      <c r="J38">
        <v>84.124082709945</v>
      </c>
      <c r="K38">
        <v>83.668510802196593</v>
      </c>
      <c r="M38">
        <v>83.250887348914972</v>
      </c>
      <c r="O38">
        <f t="shared" si="0"/>
        <v>0.37980070565223484</v>
      </c>
      <c r="R38">
        <v>3.8109779439470053</v>
      </c>
      <c r="S38">
        <v>2.7094977034167385</v>
      </c>
      <c r="T38">
        <v>73.001247658306156</v>
      </c>
      <c r="U38">
        <v>5.3406759483351491</v>
      </c>
      <c r="V38">
        <v>2.3359111979808778</v>
      </c>
      <c r="W38">
        <v>3.8109779439470053</v>
      </c>
    </row>
    <row r="39" spans="1:23" x14ac:dyDescent="0.2">
      <c r="A39" t="s">
        <v>50</v>
      </c>
      <c r="B39" t="s">
        <v>30</v>
      </c>
      <c r="D39">
        <v>43.507135517753099</v>
      </c>
      <c r="E39">
        <v>21.829343344103201</v>
      </c>
      <c r="F39">
        <v>41.704508681965201</v>
      </c>
      <c r="G39">
        <v>41.8559851401318</v>
      </c>
      <c r="H39">
        <v>41.0811525570087</v>
      </c>
      <c r="I39">
        <v>42.160316980074398</v>
      </c>
      <c r="J39">
        <v>42.430134881590597</v>
      </c>
      <c r="K39">
        <v>41.413716143042102</v>
      </c>
      <c r="M39">
        <v>31.773972602739725</v>
      </c>
      <c r="O39">
        <f t="shared" si="0"/>
        <v>-24.087385600023477</v>
      </c>
      <c r="R39">
        <v>31.773972602739725</v>
      </c>
      <c r="S39">
        <v>41.215753424657535</v>
      </c>
      <c r="T39">
        <v>37.342066210045665</v>
      </c>
      <c r="U39">
        <v>26.360958904109587</v>
      </c>
      <c r="V39">
        <v>39.200742009132419</v>
      </c>
      <c r="W39">
        <v>50.840410958903995</v>
      </c>
    </row>
    <row r="40" spans="1:23" x14ac:dyDescent="0.2">
      <c r="A40" t="s">
        <v>51</v>
      </c>
      <c r="B40" t="s">
        <v>30</v>
      </c>
      <c r="D40">
        <v>182.04144308711</v>
      </c>
      <c r="E40">
        <v>180.63964464813299</v>
      </c>
      <c r="F40">
        <v>182.18287756273301</v>
      </c>
      <c r="G40">
        <v>182.548074672719</v>
      </c>
      <c r="H40">
        <v>182.03282746343601</v>
      </c>
      <c r="I40">
        <v>182.64447260811801</v>
      </c>
      <c r="J40">
        <v>182.44259007766701</v>
      </c>
      <c r="K40">
        <v>183.12800776470101</v>
      </c>
      <c r="M40">
        <v>180.21802468693588</v>
      </c>
      <c r="O40">
        <f t="shared" si="0"/>
        <v>-1.2764034843755794</v>
      </c>
      <c r="R40">
        <v>85.932746385117568</v>
      </c>
      <c r="S40">
        <v>87.708553437458477</v>
      </c>
      <c r="T40">
        <v>94.227485245845386</v>
      </c>
      <c r="U40">
        <v>48.594432499463622</v>
      </c>
      <c r="V40">
        <v>93.268095408560583</v>
      </c>
      <c r="W40">
        <v>104.99918474128198</v>
      </c>
    </row>
    <row r="41" spans="1:23" x14ac:dyDescent="0.2">
      <c r="A41" t="s">
        <v>52</v>
      </c>
      <c r="B41" t="s">
        <v>30</v>
      </c>
      <c r="D41">
        <v>119.6313506108</v>
      </c>
      <c r="E41">
        <v>139.90553559149399</v>
      </c>
      <c r="F41">
        <v>120.102032819568</v>
      </c>
      <c r="G41">
        <v>120.29155643593801</v>
      </c>
      <c r="H41">
        <v>120.30459048605201</v>
      </c>
      <c r="I41">
        <v>120.229732418049</v>
      </c>
      <c r="J41">
        <v>119.87680512300901</v>
      </c>
      <c r="K41">
        <v>121.010721700258</v>
      </c>
      <c r="M41">
        <v>120.92698463107229</v>
      </c>
      <c r="O41">
        <f t="shared" si="0"/>
        <v>0.52824006435786908</v>
      </c>
      <c r="R41">
        <v>54.158773782377949</v>
      </c>
      <c r="S41">
        <v>46.492800012801162</v>
      </c>
      <c r="T41">
        <v>56.885419035799856</v>
      </c>
      <c r="U41">
        <v>22.233473595354003</v>
      </c>
      <c r="V41">
        <v>54.067353399428278</v>
      </c>
      <c r="W41">
        <v>54.158773782377949</v>
      </c>
    </row>
    <row r="42" spans="1:23" x14ac:dyDescent="0.2">
      <c r="A42" t="s">
        <v>53</v>
      </c>
      <c r="B42" t="s">
        <v>30</v>
      </c>
      <c r="D42">
        <v>62.416143395364699</v>
      </c>
      <c r="E42">
        <v>40.734112979792201</v>
      </c>
      <c r="F42">
        <v>62.080844743164803</v>
      </c>
      <c r="G42">
        <v>62.256518236780501</v>
      </c>
      <c r="H42">
        <v>61.730151383699003</v>
      </c>
      <c r="I42">
        <v>62.414740169691598</v>
      </c>
      <c r="J42">
        <v>62.565784954658497</v>
      </c>
      <c r="K42">
        <v>62.117286064443299</v>
      </c>
      <c r="M42">
        <v>59.291040055863206</v>
      </c>
      <c r="O42">
        <f t="shared" si="0"/>
        <v>-4.7633216005409711</v>
      </c>
      <c r="R42">
        <v>31.773972602739725</v>
      </c>
      <c r="S42">
        <v>41.215753424657535</v>
      </c>
      <c r="T42">
        <v>37.342066210045665</v>
      </c>
      <c r="U42">
        <v>26.360958904109587</v>
      </c>
      <c r="V42">
        <v>39.200742009132419</v>
      </c>
      <c r="W42">
        <v>50.840410958903995</v>
      </c>
    </row>
    <row r="43" spans="1:23" x14ac:dyDescent="0.2">
      <c r="A43" t="s">
        <v>54</v>
      </c>
      <c r="B43" t="s">
        <v>30</v>
      </c>
      <c r="D43">
        <v>225.67930129010099</v>
      </c>
      <c r="E43">
        <v>220.13462238979301</v>
      </c>
      <c r="F43">
        <v>225.089813047207</v>
      </c>
      <c r="G43">
        <v>224.094657173363</v>
      </c>
      <c r="H43">
        <v>223.613947094612</v>
      </c>
      <c r="I43">
        <v>224.92554226839101</v>
      </c>
      <c r="J43">
        <v>224.333561511802</v>
      </c>
      <c r="K43">
        <v>225.196535423998</v>
      </c>
      <c r="M43">
        <v>215.56366809912441</v>
      </c>
      <c r="O43">
        <f t="shared" si="0"/>
        <v>-3.8068685714532182</v>
      </c>
      <c r="R43">
        <v>123.80737118086807</v>
      </c>
      <c r="S43">
        <v>107.69507847951067</v>
      </c>
      <c r="T43">
        <v>59.610029836423891</v>
      </c>
      <c r="U43">
        <v>59.319844437855217</v>
      </c>
      <c r="V43">
        <v>115.08449110977946</v>
      </c>
      <c r="W43">
        <v>142.8738095370326</v>
      </c>
    </row>
    <row r="44" spans="1:23" x14ac:dyDescent="0.2">
      <c r="A44" t="s">
        <v>55</v>
      </c>
      <c r="B44" t="s">
        <v>30</v>
      </c>
      <c r="D44">
        <v>156.414430871104</v>
      </c>
      <c r="E44">
        <v>179.40051241102799</v>
      </c>
      <c r="F44">
        <v>156.482583103265</v>
      </c>
      <c r="G44">
        <v>155.495987507276</v>
      </c>
      <c r="H44">
        <v>155.50629314422301</v>
      </c>
      <c r="I44">
        <v>156.02096032598899</v>
      </c>
      <c r="J44">
        <v>155.33498987619001</v>
      </c>
      <c r="K44">
        <v>156.71164593977201</v>
      </c>
      <c r="M44">
        <v>156.27262804326114</v>
      </c>
      <c r="O44">
        <f t="shared" si="0"/>
        <v>0.49946017799899617</v>
      </c>
      <c r="R44">
        <v>92.033398578128526</v>
      </c>
      <c r="S44">
        <v>66.47932505485312</v>
      </c>
      <c r="T44">
        <v>22.267963626378265</v>
      </c>
      <c r="U44">
        <v>32.958885533745601</v>
      </c>
      <c r="V44">
        <v>75.883749100646881</v>
      </c>
      <c r="W44">
        <v>92.033398578128526</v>
      </c>
    </row>
    <row r="45" spans="1:23" x14ac:dyDescent="0.2">
      <c r="A45" t="s">
        <v>56</v>
      </c>
      <c r="B45" t="s">
        <v>30</v>
      </c>
      <c r="D45">
        <v>69.265327092133802</v>
      </c>
      <c r="E45">
        <v>40.734112979792201</v>
      </c>
      <c r="F45">
        <v>68.607229943942201</v>
      </c>
      <c r="G45">
        <v>68.598669666086906</v>
      </c>
      <c r="H45">
        <v>68.1097350407004</v>
      </c>
      <c r="I45">
        <v>68.904581953342699</v>
      </c>
      <c r="J45">
        <v>68.998571635611697</v>
      </c>
      <c r="K45">
        <v>68.484889484226599</v>
      </c>
      <c r="M45">
        <v>59.291040055863206</v>
      </c>
      <c r="O45">
        <f t="shared" si="0"/>
        <v>-13.568236316432692</v>
      </c>
      <c r="R45">
        <v>31.773972602739725</v>
      </c>
      <c r="S45">
        <v>41.215753424657535</v>
      </c>
      <c r="T45">
        <v>37.342066210045665</v>
      </c>
      <c r="U45">
        <v>26.360958904109587</v>
      </c>
      <c r="V45">
        <v>39.200742009132419</v>
      </c>
      <c r="W45">
        <v>50.840410958903995</v>
      </c>
    </row>
    <row r="46" spans="1:23" x14ac:dyDescent="0.2">
      <c r="A46" t="s">
        <v>57</v>
      </c>
      <c r="B46" t="s">
        <v>30</v>
      </c>
      <c r="D46">
        <v>175.570384747117</v>
      </c>
      <c r="E46">
        <v>168.16237416874</v>
      </c>
      <c r="F46">
        <v>172.269411583812</v>
      </c>
      <c r="G46">
        <v>172.68465492121001</v>
      </c>
      <c r="H46">
        <v>172.37032835993</v>
      </c>
      <c r="I46">
        <v>172.73523008959</v>
      </c>
      <c r="J46">
        <v>172.56831161827799</v>
      </c>
      <c r="K46">
        <v>173.22666020782401</v>
      </c>
      <c r="M46">
        <v>170.15379444121317</v>
      </c>
      <c r="O46">
        <f t="shared" si="0"/>
        <v>-1.4655966282305686</v>
      </c>
      <c r="R46">
        <v>115.02485995165462</v>
      </c>
      <c r="S46">
        <v>105.06306946426743</v>
      </c>
      <c r="T46">
        <v>61.321798664811261</v>
      </c>
      <c r="U46">
        <v>60.948946775431061</v>
      </c>
      <c r="V46">
        <v>116.62323662612246</v>
      </c>
      <c r="W46">
        <v>134.09129830781924</v>
      </c>
    </row>
    <row r="47" spans="1:23" x14ac:dyDescent="0.2">
      <c r="A47" t="s">
        <v>58</v>
      </c>
      <c r="B47" t="s">
        <v>30</v>
      </c>
      <c r="D47">
        <v>112.286904897819</v>
      </c>
      <c r="E47">
        <v>127.42826430376699</v>
      </c>
      <c r="F47">
        <v>110.23480868437299</v>
      </c>
      <c r="G47">
        <v>110.70207068081</v>
      </c>
      <c r="H47">
        <v>110.699440278922</v>
      </c>
      <c r="I47">
        <v>110.571533687228</v>
      </c>
      <c r="J47">
        <v>110.27375448794599</v>
      </c>
      <c r="K47">
        <v>111.360644561538</v>
      </c>
      <c r="M47">
        <v>110.86275438534993</v>
      </c>
      <c r="O47">
        <f t="shared" si="0"/>
        <v>0.14514968288464794</v>
      </c>
      <c r="R47">
        <v>83.250887348914972</v>
      </c>
      <c r="S47">
        <v>63.847316039609964</v>
      </c>
      <c r="T47">
        <v>23.979732454765621</v>
      </c>
      <c r="U47">
        <v>34.587987871321431</v>
      </c>
      <c r="V47">
        <v>77.422494616990278</v>
      </c>
      <c r="W47">
        <v>83.250887348914972</v>
      </c>
    </row>
    <row r="48" spans="1:23" x14ac:dyDescent="0.2">
      <c r="A48" t="s">
        <v>59</v>
      </c>
      <c r="B48" t="s">
        <v>30</v>
      </c>
      <c r="D48">
        <v>63.279712295924099</v>
      </c>
      <c r="E48">
        <v>40.734112979792201</v>
      </c>
      <c r="F48">
        <v>62.034602899438198</v>
      </c>
      <c r="G48">
        <v>61.9825842404002</v>
      </c>
      <c r="H48">
        <v>61.672705421091202</v>
      </c>
      <c r="I48">
        <v>62.163696491741099</v>
      </c>
      <c r="J48">
        <v>62.294557130332301</v>
      </c>
      <c r="K48">
        <v>61.866015646285703</v>
      </c>
      <c r="M48">
        <v>59.291040055863206</v>
      </c>
      <c r="O48">
        <f t="shared" si="0"/>
        <v>-4.3424200806113662</v>
      </c>
      <c r="R48">
        <v>31.773972602739725</v>
      </c>
      <c r="S48">
        <v>41.215753424657535</v>
      </c>
      <c r="T48">
        <v>37.342066210045665</v>
      </c>
      <c r="U48">
        <v>26.360958904109587</v>
      </c>
      <c r="V48">
        <v>39.200742009132419</v>
      </c>
      <c r="W48">
        <v>50.840410958903995</v>
      </c>
    </row>
    <row r="49" spans="1:23" ht="32" x14ac:dyDescent="0.2">
      <c r="A49" s="1" t="s">
        <v>60</v>
      </c>
      <c r="R49">
        <v>180.21802468693588</v>
      </c>
      <c r="S49">
        <v>177.67195257266877</v>
      </c>
      <c r="T49">
        <v>194.55512018043839</v>
      </c>
      <c r="U49">
        <v>76.611430907635494</v>
      </c>
      <c r="V49">
        <v>198.04754290563599</v>
      </c>
      <c r="W49">
        <v>182.77244306697111</v>
      </c>
    </row>
    <row r="50" spans="1:23" x14ac:dyDescent="0.2">
      <c r="A50" t="s">
        <v>61</v>
      </c>
      <c r="B50" t="s">
        <v>1</v>
      </c>
      <c r="C50" t="s">
        <v>2</v>
      </c>
      <c r="D50" t="s">
        <v>3</v>
      </c>
      <c r="E50" t="s">
        <v>4</v>
      </c>
      <c r="F50" t="s">
        <v>5</v>
      </c>
      <c r="G50" t="s">
        <v>9</v>
      </c>
      <c r="H50" t="s">
        <v>6</v>
      </c>
      <c r="I50" t="s">
        <v>7</v>
      </c>
      <c r="J50" t="s">
        <v>10</v>
      </c>
      <c r="K50" t="s">
        <v>8</v>
      </c>
      <c r="M50" t="s">
        <v>107</v>
      </c>
      <c r="O50" t="s">
        <v>108</v>
      </c>
      <c r="R50">
        <v>120.92698463107229</v>
      </c>
      <c r="S50">
        <v>100.76230964614238</v>
      </c>
      <c r="T50">
        <v>124.8738760026925</v>
      </c>
      <c r="U50">
        <v>27.421211924449207</v>
      </c>
      <c r="V50">
        <v>124.89796246939419</v>
      </c>
      <c r="W50">
        <v>120.92698463107229</v>
      </c>
    </row>
    <row r="51" spans="1:23" x14ac:dyDescent="0.2">
      <c r="A51" t="s">
        <v>11</v>
      </c>
      <c r="B51" t="s">
        <v>12</v>
      </c>
      <c r="C51">
        <v>16.653853179586701</v>
      </c>
      <c r="D51">
        <v>16.653853179586701</v>
      </c>
      <c r="E51">
        <v>16.6538531836967</v>
      </c>
      <c r="F51">
        <v>16.653853179586701</v>
      </c>
      <c r="G51">
        <v>16.653120302896799</v>
      </c>
      <c r="H51">
        <v>16.6531952715244</v>
      </c>
      <c r="I51">
        <v>16.653433018247298</v>
      </c>
      <c r="J51">
        <v>16.653502061474899</v>
      </c>
      <c r="K51">
        <v>16.653014559690199</v>
      </c>
      <c r="M51">
        <v>16.652899543379014</v>
      </c>
      <c r="O51">
        <f>(M51-G51)/G51*100</f>
        <v>-1.3256345583832073E-3</v>
      </c>
      <c r="R51">
        <v>59.291040055863206</v>
      </c>
      <c r="S51">
        <v>76.909642926526345</v>
      </c>
      <c r="T51">
        <v>69.681244177745739</v>
      </c>
      <c r="U51">
        <v>49.190218983186313</v>
      </c>
      <c r="V51">
        <v>73.149580436240797</v>
      </c>
      <c r="W51">
        <v>61.845458435899225</v>
      </c>
    </row>
    <row r="52" spans="1:23" x14ac:dyDescent="0.2">
      <c r="A52" t="s">
        <v>13</v>
      </c>
      <c r="B52" t="s">
        <v>14</v>
      </c>
      <c r="C52">
        <v>65.7339878981618</v>
      </c>
      <c r="D52">
        <v>65.7339878981618</v>
      </c>
      <c r="E52">
        <v>65.146263334855504</v>
      </c>
      <c r="F52">
        <v>65.144724580774195</v>
      </c>
      <c r="G52">
        <v>65.735582868777698</v>
      </c>
      <c r="H52">
        <v>65.735568731655505</v>
      </c>
      <c r="I52">
        <v>65.734433027349198</v>
      </c>
      <c r="J52">
        <v>65.7344922797582</v>
      </c>
      <c r="K52">
        <v>65.735817264241504</v>
      </c>
      <c r="M52">
        <v>65.736073059360734</v>
      </c>
      <c r="O52">
        <f t="shared" ref="O52:O91" si="1">(M52-G52)/G52*100</f>
        <v>7.4570051963346903E-4</v>
      </c>
      <c r="R52">
        <v>215.56366809912441</v>
      </c>
      <c r="S52">
        <v>204.63798206654386</v>
      </c>
      <c r="T52">
        <v>159.36586119228332</v>
      </c>
      <c r="U52">
        <v>92.077531859766964</v>
      </c>
      <c r="V52">
        <v>236.06336836736335</v>
      </c>
      <c r="W52">
        <v>218.11808647916052</v>
      </c>
    </row>
    <row r="53" spans="1:23" x14ac:dyDescent="0.2">
      <c r="A53" t="s">
        <v>15</v>
      </c>
      <c r="B53" t="s">
        <v>16</v>
      </c>
      <c r="D53">
        <v>8.9942588765840794E-3</v>
      </c>
      <c r="E53">
        <v>9.0279495085055297E-3</v>
      </c>
      <c r="F53">
        <v>8.9479986022947804E-3</v>
      </c>
      <c r="G53">
        <v>8.9912376078294092E-3</v>
      </c>
      <c r="I53">
        <v>8.9908184697260907E-3</v>
      </c>
      <c r="J53">
        <v>9.1201656387731901E-3</v>
      </c>
      <c r="K53">
        <v>8.9908557462498994E-3</v>
      </c>
      <c r="M53">
        <v>8.9857992251041741E-3</v>
      </c>
      <c r="O53">
        <f t="shared" si="1"/>
        <v>-6.048536322184956E-2</v>
      </c>
      <c r="R53">
        <v>156.27262804326114</v>
      </c>
      <c r="S53">
        <v>127.72833914001752</v>
      </c>
      <c r="T53">
        <v>89.684617014537935</v>
      </c>
      <c r="U53">
        <v>42.88731287658031</v>
      </c>
      <c r="V53">
        <v>162.91378793112278</v>
      </c>
      <c r="W53">
        <v>156.27262804326114</v>
      </c>
    </row>
    <row r="54" spans="1:23" x14ac:dyDescent="0.2">
      <c r="A54" t="s">
        <v>17</v>
      </c>
      <c r="B54" t="s">
        <v>12</v>
      </c>
      <c r="C54">
        <v>9.3126441374586104</v>
      </c>
      <c r="D54">
        <v>9.3126441374586104</v>
      </c>
      <c r="E54">
        <v>9.3126472103819999</v>
      </c>
      <c r="F54">
        <v>9.3131070261982707</v>
      </c>
      <c r="G54">
        <v>9.31231911942076</v>
      </c>
      <c r="I54">
        <v>9.3125212457701991</v>
      </c>
      <c r="J54">
        <v>9.5573595261293995</v>
      </c>
      <c r="K54">
        <v>9.3122709143926397</v>
      </c>
      <c r="M54">
        <v>9.4757810511586715</v>
      </c>
      <c r="O54">
        <f t="shared" si="1"/>
        <v>1.7553300057878509</v>
      </c>
      <c r="R54">
        <v>59.291040055863206</v>
      </c>
      <c r="S54">
        <v>76.909642926526345</v>
      </c>
      <c r="T54">
        <v>69.681244177745739</v>
      </c>
      <c r="U54">
        <v>49.190218983186313</v>
      </c>
      <c r="V54">
        <v>73.149580436240797</v>
      </c>
      <c r="W54">
        <v>61.845458435899225</v>
      </c>
    </row>
    <row r="55" spans="1:23" x14ac:dyDescent="0.2">
      <c r="A55" t="s">
        <v>18</v>
      </c>
      <c r="B55" t="s">
        <v>12</v>
      </c>
      <c r="D55">
        <v>12.6793298321726</v>
      </c>
      <c r="E55">
        <v>12.624569177132001</v>
      </c>
      <c r="F55">
        <v>12.6121845278264</v>
      </c>
      <c r="G55">
        <v>12.6788564435378</v>
      </c>
      <c r="H55">
        <v>13.023812078475199</v>
      </c>
      <c r="I55">
        <v>12.6814161240943</v>
      </c>
      <c r="J55">
        <v>12.678467877154899</v>
      </c>
      <c r="K55">
        <v>12.6870224354762</v>
      </c>
      <c r="M55">
        <v>12.672809806786992</v>
      </c>
      <c r="O55">
        <f t="shared" si="1"/>
        <v>-4.7690710733537374E-2</v>
      </c>
      <c r="R55">
        <v>170.15379444121317</v>
      </c>
      <c r="S55">
        <v>174.72717107669638</v>
      </c>
      <c r="T55">
        <v>198.48566041055236</v>
      </c>
      <c r="U55">
        <v>77.691429863843908</v>
      </c>
      <c r="V55">
        <v>198.9458079028596</v>
      </c>
      <c r="W55">
        <v>172.70821282124888</v>
      </c>
    </row>
    <row r="56" spans="1:23" x14ac:dyDescent="0.2">
      <c r="A56" t="s">
        <v>19</v>
      </c>
      <c r="B56" t="s">
        <v>20</v>
      </c>
      <c r="C56">
        <v>4.0382064162575597</v>
      </c>
      <c r="D56">
        <v>4.0382064162575597</v>
      </c>
      <c r="E56">
        <v>4.0472206098869696</v>
      </c>
      <c r="F56">
        <v>4.0382064162575597</v>
      </c>
      <c r="G56">
        <v>4.0382321137515804</v>
      </c>
      <c r="H56">
        <v>4.0376269789243402</v>
      </c>
      <c r="I56">
        <v>4.0390811665552597</v>
      </c>
      <c r="J56">
        <v>3.9558515897867998</v>
      </c>
      <c r="K56">
        <v>4.0382653231099104</v>
      </c>
      <c r="M56">
        <v>4.0382762557073244</v>
      </c>
      <c r="O56">
        <f t="shared" si="1"/>
        <v>1.0931010031261657E-3</v>
      </c>
      <c r="R56">
        <v>110.86275438534993</v>
      </c>
      <c r="S56">
        <v>97.817528150169451</v>
      </c>
      <c r="T56">
        <v>128.80441623280635</v>
      </c>
      <c r="U56">
        <v>28.501210880657407</v>
      </c>
      <c r="V56">
        <v>125.7962274666192</v>
      </c>
      <c r="W56">
        <v>110.86275438534993</v>
      </c>
    </row>
    <row r="57" spans="1:23" x14ac:dyDescent="0.2">
      <c r="A57" t="s">
        <v>21</v>
      </c>
      <c r="B57" t="s">
        <v>22</v>
      </c>
      <c r="C57">
        <v>198.923963922822</v>
      </c>
      <c r="D57">
        <v>198.923963922822</v>
      </c>
      <c r="E57">
        <v>198.923963922822</v>
      </c>
      <c r="F57">
        <v>190.54615252882701</v>
      </c>
      <c r="G57">
        <v>200.09267363140501</v>
      </c>
      <c r="H57">
        <v>198.92743498142099</v>
      </c>
      <c r="I57">
        <v>198.975897972214</v>
      </c>
      <c r="J57">
        <v>204.456276422092</v>
      </c>
      <c r="K57">
        <v>198.92828405584001</v>
      </c>
      <c r="M57">
        <v>198.92922374429224</v>
      </c>
      <c r="O57">
        <f t="shared" si="1"/>
        <v>-0.58145551558573194</v>
      </c>
      <c r="R57">
        <v>59.291040055863206</v>
      </c>
      <c r="S57">
        <v>76.909642926526345</v>
      </c>
      <c r="T57">
        <v>69.681244177745739</v>
      </c>
      <c r="U57">
        <v>49.190218983186313</v>
      </c>
      <c r="V57">
        <v>73.149580436240797</v>
      </c>
      <c r="W57">
        <v>61.845458435899225</v>
      </c>
    </row>
    <row r="58" spans="1:23" x14ac:dyDescent="0.2">
      <c r="A58" t="s">
        <v>23</v>
      </c>
      <c r="B58" t="s">
        <v>24</v>
      </c>
      <c r="C58">
        <v>981.73050576549804</v>
      </c>
      <c r="D58">
        <v>981.73050576549804</v>
      </c>
      <c r="E58">
        <v>976.78599999999994</v>
      </c>
      <c r="F58">
        <v>981.73050576549804</v>
      </c>
      <c r="G58">
        <v>981.73114182791403</v>
      </c>
      <c r="H58">
        <v>981.73655355355504</v>
      </c>
      <c r="I58">
        <v>981.73104256651902</v>
      </c>
      <c r="J58">
        <v>977.51</v>
      </c>
      <c r="K58">
        <v>981.73054090284904</v>
      </c>
      <c r="M58">
        <v>981.73047945205485</v>
      </c>
      <c r="O58">
        <f t="shared" si="1"/>
        <v>-6.7470189235854623E-5</v>
      </c>
    </row>
    <row r="59" spans="1:23" x14ac:dyDescent="0.2">
      <c r="A59" t="s">
        <v>25</v>
      </c>
      <c r="B59" t="s">
        <v>26</v>
      </c>
      <c r="C59">
        <v>5.3438748715606801</v>
      </c>
      <c r="D59">
        <v>5.3438748715606801</v>
      </c>
      <c r="E59">
        <v>5.3438748715606801</v>
      </c>
      <c r="G59">
        <v>5.3443178142661898</v>
      </c>
      <c r="H59">
        <v>5.3443177438590102</v>
      </c>
      <c r="I59">
        <v>5.3438741934367604</v>
      </c>
      <c r="J59">
        <v>5.3444217352246399</v>
      </c>
      <c r="K59">
        <v>5.3443621039009699</v>
      </c>
      <c r="M59">
        <v>5.3444063926940641</v>
      </c>
      <c r="O59">
        <f t="shared" si="1"/>
        <v>1.6574318922033511E-3</v>
      </c>
    </row>
    <row r="60" spans="1:23" x14ac:dyDescent="0.2">
      <c r="A60" t="s">
        <v>27</v>
      </c>
      <c r="B60" t="s">
        <v>26</v>
      </c>
      <c r="C60">
        <v>4.5331658865167199</v>
      </c>
      <c r="D60">
        <v>4.5331658865167199</v>
      </c>
      <c r="G60">
        <v>4.53368595292946</v>
      </c>
      <c r="H60">
        <v>4.53368579648384</v>
      </c>
      <c r="I60">
        <v>4.5336817875808002</v>
      </c>
      <c r="K60">
        <v>4.5337379541278002</v>
      </c>
      <c r="M60">
        <v>4.5337899543378999</v>
      </c>
      <c r="O60">
        <f t="shared" si="1"/>
        <v>2.2939702820110931E-3</v>
      </c>
    </row>
    <row r="61" spans="1:23" x14ac:dyDescent="0.2">
      <c r="A61" t="s">
        <v>28</v>
      </c>
      <c r="B61" t="s">
        <v>12</v>
      </c>
      <c r="D61">
        <v>5.7360600525174101</v>
      </c>
      <c r="E61">
        <v>6.0204936605959496</v>
      </c>
      <c r="F61">
        <v>6.2811931499029798</v>
      </c>
      <c r="G61">
        <v>6.2884884426408103</v>
      </c>
      <c r="H61">
        <v>5.1388120855980999</v>
      </c>
      <c r="I61">
        <v>6.2695381088123998</v>
      </c>
      <c r="J61">
        <v>7.0874482716104801</v>
      </c>
      <c r="K61">
        <v>5.1159672582479399</v>
      </c>
      <c r="M61">
        <v>6.3605666412423751</v>
      </c>
      <c r="O61">
        <f t="shared" si="1"/>
        <v>1.1461927498000786</v>
      </c>
    </row>
    <row r="62" spans="1:23" x14ac:dyDescent="0.2">
      <c r="A62" t="s">
        <v>29</v>
      </c>
      <c r="B62" t="s">
        <v>30</v>
      </c>
      <c r="C62">
        <v>192.47242835940099</v>
      </c>
      <c r="D62">
        <v>192.145107889028</v>
      </c>
      <c r="E62">
        <v>185.92085600239699</v>
      </c>
      <c r="F62">
        <v>192.18483576503999</v>
      </c>
      <c r="G62">
        <v>191.435508006405</v>
      </c>
      <c r="H62">
        <v>191.373353576413</v>
      </c>
      <c r="I62">
        <v>191.59414336604399</v>
      </c>
      <c r="J62">
        <v>191.033897468775</v>
      </c>
      <c r="K62">
        <v>193.085107761503</v>
      </c>
      <c r="M62">
        <v>192.45045662100458</v>
      </c>
      <c r="O62">
        <f t="shared" si="1"/>
        <v>0.53017782603090402</v>
      </c>
    </row>
    <row r="63" spans="1:23" x14ac:dyDescent="0.2">
      <c r="A63" t="s">
        <v>31</v>
      </c>
      <c r="B63" t="s">
        <v>30</v>
      </c>
      <c r="D63">
        <v>110.047379837881</v>
      </c>
      <c r="E63">
        <v>125.530683699072</v>
      </c>
      <c r="F63">
        <v>109.83875624732801</v>
      </c>
      <c r="G63">
        <v>109.520748720033</v>
      </c>
      <c r="H63">
        <v>109.45977077915801</v>
      </c>
      <c r="I63">
        <v>109.30501569650301</v>
      </c>
      <c r="J63">
        <v>108.783288933037</v>
      </c>
      <c r="K63">
        <v>110.744087071585</v>
      </c>
      <c r="M63">
        <v>110.01894977168949</v>
      </c>
      <c r="O63">
        <f t="shared" si="1"/>
        <v>0.45489193370111208</v>
      </c>
    </row>
    <row r="64" spans="1:23" x14ac:dyDescent="0.2">
      <c r="A64" t="s">
        <v>32</v>
      </c>
      <c r="B64" t="s">
        <v>30</v>
      </c>
      <c r="C64">
        <v>82.359630094759595</v>
      </c>
      <c r="D64">
        <v>82.0977280511473</v>
      </c>
      <c r="E64">
        <v>60.390173300604999</v>
      </c>
      <c r="F64">
        <v>82.3460795177119</v>
      </c>
      <c r="G64">
        <v>81.914759286371904</v>
      </c>
      <c r="H64">
        <v>81.916000598361705</v>
      </c>
      <c r="I64">
        <v>82.289127621210298</v>
      </c>
      <c r="J64">
        <v>82.250608535737598</v>
      </c>
      <c r="K64">
        <v>82.341020689918096</v>
      </c>
      <c r="M64">
        <v>82.43150684931507</v>
      </c>
      <c r="O64">
        <f t="shared" si="1"/>
        <v>0.63083572172461633</v>
      </c>
    </row>
    <row r="65" spans="1:15" x14ac:dyDescent="0.2">
      <c r="A65" t="s">
        <v>33</v>
      </c>
      <c r="B65" t="s">
        <v>30</v>
      </c>
      <c r="D65">
        <v>114.91425961867699</v>
      </c>
      <c r="E65">
        <v>107.56458199988499</v>
      </c>
      <c r="F65">
        <v>116.041365935192</v>
      </c>
      <c r="G65">
        <v>112.947483498664</v>
      </c>
      <c r="H65">
        <v>112.82367052300501</v>
      </c>
      <c r="I65">
        <v>114.75260763439</v>
      </c>
      <c r="J65">
        <v>114.728546197021</v>
      </c>
      <c r="K65">
        <v>113.777052560192</v>
      </c>
      <c r="M65">
        <v>108.65076670919339</v>
      </c>
      <c r="O65">
        <f t="shared" si="1"/>
        <v>-3.804172219137075</v>
      </c>
    </row>
    <row r="66" spans="1:15" x14ac:dyDescent="0.2">
      <c r="A66" t="s">
        <v>34</v>
      </c>
      <c r="B66" t="s">
        <v>30</v>
      </c>
      <c r="D66">
        <v>67.358488411919097</v>
      </c>
      <c r="E66">
        <v>77.369501007167699</v>
      </c>
      <c r="F66">
        <v>68.690058134615001</v>
      </c>
      <c r="G66">
        <v>67.049633267323102</v>
      </c>
      <c r="H66">
        <v>67.083531028576999</v>
      </c>
      <c r="I66">
        <v>68.411635350687803</v>
      </c>
      <c r="J66">
        <v>68.177988487211294</v>
      </c>
      <c r="K66">
        <v>67.880005715395697</v>
      </c>
      <c r="M66">
        <v>67.435013284535998</v>
      </c>
      <c r="O66">
        <f t="shared" si="1"/>
        <v>0.57476827006108633</v>
      </c>
    </row>
    <row r="67" spans="1:15" x14ac:dyDescent="0.2">
      <c r="A67" t="s">
        <v>35</v>
      </c>
      <c r="B67" t="s">
        <v>30</v>
      </c>
      <c r="D67">
        <v>47.554287019066102</v>
      </c>
      <c r="E67">
        <v>30.195082565247102</v>
      </c>
      <c r="F67">
        <v>47.351307800577302</v>
      </c>
      <c r="G67">
        <v>45.897850231341501</v>
      </c>
      <c r="H67">
        <v>45.7419340102416</v>
      </c>
      <c r="I67">
        <v>46.340972295698698</v>
      </c>
      <c r="J67">
        <v>46.550557709809901</v>
      </c>
      <c r="K67">
        <v>45.897046844796598</v>
      </c>
      <c r="M67">
        <v>41.215753424657535</v>
      </c>
      <c r="O67">
        <f t="shared" si="1"/>
        <v>-10.201124416687342</v>
      </c>
    </row>
    <row r="68" spans="1:15" x14ac:dyDescent="0.2">
      <c r="A68" t="s">
        <v>36</v>
      </c>
      <c r="B68" t="s">
        <v>30</v>
      </c>
      <c r="D68">
        <v>92.317387829660902</v>
      </c>
      <c r="E68">
        <v>62.844845758876502</v>
      </c>
      <c r="F68">
        <v>93.159034822985504</v>
      </c>
      <c r="G68">
        <v>91.817686804169895</v>
      </c>
      <c r="H68">
        <v>91.657209920567794</v>
      </c>
      <c r="I68">
        <v>92.433829960158704</v>
      </c>
      <c r="J68">
        <v>92.886697122924502</v>
      </c>
      <c r="K68">
        <v>92.149542277202798</v>
      </c>
      <c r="M68">
        <v>90.69318204816463</v>
      </c>
      <c r="O68">
        <f t="shared" si="1"/>
        <v>-1.2247147528380078</v>
      </c>
    </row>
    <row r="69" spans="1:15" x14ac:dyDescent="0.2">
      <c r="A69" t="s">
        <v>37</v>
      </c>
      <c r="B69" t="s">
        <v>30</v>
      </c>
      <c r="D69">
        <v>48.150587966662798</v>
      </c>
      <c r="E69">
        <v>32.649759114179702</v>
      </c>
      <c r="F69">
        <v>49.178243107501601</v>
      </c>
      <c r="G69">
        <v>48.860092955650202</v>
      </c>
      <c r="H69">
        <v>48.836289147968799</v>
      </c>
      <c r="I69">
        <v>49.301846776172198</v>
      </c>
      <c r="J69">
        <v>49.369171339838502</v>
      </c>
      <c r="K69">
        <v>49.3708342929271</v>
      </c>
      <c r="M69">
        <v>49.477428623507102</v>
      </c>
      <c r="O69">
        <f t="shared" si="1"/>
        <v>1.2634762451582899</v>
      </c>
    </row>
    <row r="70" spans="1:15" x14ac:dyDescent="0.2">
      <c r="A70" t="s">
        <v>38</v>
      </c>
      <c r="B70" t="s">
        <v>30</v>
      </c>
      <c r="D70">
        <v>44.167142367850197</v>
      </c>
      <c r="E70">
        <v>30.195082565247102</v>
      </c>
      <c r="F70">
        <v>43.980791715483797</v>
      </c>
      <c r="G70">
        <v>42.9575938485196</v>
      </c>
      <c r="H70">
        <v>42.822125104845902</v>
      </c>
      <c r="I70">
        <v>43.1319832277605</v>
      </c>
      <c r="J70">
        <v>43.517525783086001</v>
      </c>
      <c r="K70">
        <v>42.778707984275599</v>
      </c>
      <c r="M70">
        <v>41.215753424657535</v>
      </c>
      <c r="O70">
        <f t="shared" si="1"/>
        <v>-4.0547904754728075</v>
      </c>
    </row>
    <row r="71" spans="1:15" x14ac:dyDescent="0.2">
      <c r="A71" t="s">
        <v>39</v>
      </c>
      <c r="B71" t="s">
        <v>30</v>
      </c>
      <c r="D71">
        <v>36.403128210982899</v>
      </c>
      <c r="E71">
        <v>35.7874495255166</v>
      </c>
      <c r="F71">
        <v>35.492762440912202</v>
      </c>
      <c r="G71">
        <v>34.459561551807901</v>
      </c>
      <c r="H71">
        <v>34.330210006462401</v>
      </c>
      <c r="I71">
        <v>34.570039419999397</v>
      </c>
      <c r="J71">
        <v>34.907791685227799</v>
      </c>
      <c r="K71">
        <v>34.373355893426499</v>
      </c>
      <c r="M71">
        <v>43.925251128074237</v>
      </c>
      <c r="O71">
        <f t="shared" si="1"/>
        <v>27.468978565021011</v>
      </c>
    </row>
    <row r="72" spans="1:15" x14ac:dyDescent="0.2">
      <c r="A72" t="s">
        <v>40</v>
      </c>
      <c r="B72" t="s">
        <v>30</v>
      </c>
      <c r="D72">
        <v>2.5925333942230799</v>
      </c>
      <c r="E72">
        <v>5.59236745252106</v>
      </c>
      <c r="F72">
        <v>2.5557326604596899</v>
      </c>
      <c r="G72">
        <v>2.6768609157230099</v>
      </c>
      <c r="H72">
        <v>2.6837139137278401</v>
      </c>
      <c r="I72">
        <v>2.6013527445501099</v>
      </c>
      <c r="J72">
        <v>2.7553217938786601</v>
      </c>
      <c r="K72">
        <v>2.56595004301938</v>
      </c>
      <c r="M72">
        <v>2.7094977034167385</v>
      </c>
      <c r="O72">
        <f t="shared" si="1"/>
        <v>1.2192186565252869</v>
      </c>
    </row>
    <row r="73" spans="1:15" x14ac:dyDescent="0.2">
      <c r="A73" t="s">
        <v>41</v>
      </c>
      <c r="B73" t="s">
        <v>30</v>
      </c>
      <c r="D73">
        <v>33.805913917113799</v>
      </c>
      <c r="E73">
        <v>30.195082565247102</v>
      </c>
      <c r="F73">
        <v>32.937029780452498</v>
      </c>
      <c r="G73">
        <v>31.7827006360849</v>
      </c>
      <c r="H73">
        <v>31.6470588985195</v>
      </c>
      <c r="I73">
        <v>31.968686677751801</v>
      </c>
      <c r="J73">
        <v>32.152469891349099</v>
      </c>
      <c r="K73">
        <v>31.8074058504071</v>
      </c>
      <c r="M73">
        <v>41.215753424657535</v>
      </c>
      <c r="O73">
        <f t="shared" si="1"/>
        <v>29.679833997060328</v>
      </c>
    </row>
    <row r="74" spans="1:15" x14ac:dyDescent="0.2">
      <c r="A74" t="s">
        <v>42</v>
      </c>
      <c r="B74" t="s">
        <v>30</v>
      </c>
      <c r="D74">
        <v>92.573581459070596</v>
      </c>
      <c r="E74">
        <v>119.585877861513</v>
      </c>
      <c r="F74">
        <v>91.000540709278397</v>
      </c>
      <c r="G74">
        <v>89.6830620733123</v>
      </c>
      <c r="H74">
        <v>89.549163829010595</v>
      </c>
      <c r="I74">
        <v>90.392718248194001</v>
      </c>
      <c r="J74">
        <v>90.866359014407905</v>
      </c>
      <c r="K74">
        <v>90.052466192402903</v>
      </c>
      <c r="M74">
        <v>87.708553437458477</v>
      </c>
      <c r="O74">
        <f t="shared" si="1"/>
        <v>-2.2016516722407871</v>
      </c>
    </row>
    <row r="75" spans="1:15" x14ac:dyDescent="0.2">
      <c r="A75" t="s">
        <v>43</v>
      </c>
      <c r="B75" t="s">
        <v>30</v>
      </c>
      <c r="D75">
        <v>46.609430300262503</v>
      </c>
      <c r="E75">
        <v>89.390791287966593</v>
      </c>
      <c r="F75">
        <v>45.992750078806097</v>
      </c>
      <c r="G75">
        <v>45.778340388501398</v>
      </c>
      <c r="H75">
        <v>45.769354709902103</v>
      </c>
      <c r="I75">
        <v>46.233350301851502</v>
      </c>
      <c r="J75">
        <v>46.322628800737</v>
      </c>
      <c r="K75">
        <v>46.221765547800103</v>
      </c>
      <c r="M75">
        <v>46.492800012801162</v>
      </c>
      <c r="O75">
        <f t="shared" si="1"/>
        <v>1.5606935905418309</v>
      </c>
    </row>
    <row r="76" spans="1:15" x14ac:dyDescent="0.2">
      <c r="A76" t="s">
        <v>44</v>
      </c>
      <c r="B76" t="s">
        <v>30</v>
      </c>
      <c r="D76">
        <v>45.968147048749799</v>
      </c>
      <c r="E76">
        <v>30.195082565247102</v>
      </c>
      <c r="F76">
        <v>45.0077906304723</v>
      </c>
      <c r="G76">
        <v>43.904721684810802</v>
      </c>
      <c r="H76">
        <v>43.780999807259903</v>
      </c>
      <c r="I76">
        <v>44.159367991624698</v>
      </c>
      <c r="J76">
        <v>44.543730213670898</v>
      </c>
      <c r="K76">
        <v>43.8307006446027</v>
      </c>
      <c r="M76">
        <v>41.215753424657535</v>
      </c>
      <c r="O76">
        <f t="shared" si="1"/>
        <v>-6.1245537084990511</v>
      </c>
    </row>
    <row r="77" spans="1:15" x14ac:dyDescent="0.2">
      <c r="A77" t="s">
        <v>45</v>
      </c>
      <c r="B77" t="s">
        <v>30</v>
      </c>
      <c r="D77">
        <v>112.157209727137</v>
      </c>
      <c r="E77">
        <v>84.489483307341004</v>
      </c>
      <c r="F77">
        <v>114.211737741343</v>
      </c>
      <c r="G77">
        <v>111.803179331089</v>
      </c>
      <c r="H77">
        <v>111.66356210505199</v>
      </c>
      <c r="I77">
        <v>113.136858480797</v>
      </c>
      <c r="J77">
        <v>113.343143086438</v>
      </c>
      <c r="K77">
        <v>112.475663479787</v>
      </c>
      <c r="M77">
        <v>107.69507847951067</v>
      </c>
      <c r="O77">
        <f t="shared" si="1"/>
        <v>-3.6744043203036112</v>
      </c>
    </row>
    <row r="78" spans="1:15" x14ac:dyDescent="0.2">
      <c r="A78" t="s">
        <v>46</v>
      </c>
      <c r="B78" t="s">
        <v>30</v>
      </c>
      <c r="D78">
        <v>65.047379837880996</v>
      </c>
      <c r="E78">
        <v>54.294402420771704</v>
      </c>
      <c r="F78">
        <v>67.014066991664194</v>
      </c>
      <c r="G78">
        <v>65.844055916525704</v>
      </c>
      <c r="H78">
        <v>65.854073544115806</v>
      </c>
      <c r="I78">
        <v>66.860570073144302</v>
      </c>
      <c r="J78">
        <v>66.755782358478399</v>
      </c>
      <c r="K78">
        <v>66.635420247621099</v>
      </c>
      <c r="M78">
        <v>66.47932505485312</v>
      </c>
      <c r="O78">
        <f t="shared" si="1"/>
        <v>0.96480863683850748</v>
      </c>
    </row>
    <row r="79" spans="1:15" x14ac:dyDescent="0.2">
      <c r="A79" t="s">
        <v>47</v>
      </c>
      <c r="B79" t="s">
        <v>30</v>
      </c>
      <c r="D79">
        <v>47.114624957186798</v>
      </c>
      <c r="E79">
        <v>30.195082565247102</v>
      </c>
      <c r="F79">
        <v>47.197670749679503</v>
      </c>
      <c r="G79">
        <v>45.9591234145635</v>
      </c>
      <c r="H79">
        <v>45.810997722823402</v>
      </c>
      <c r="I79">
        <v>46.276288396335303</v>
      </c>
      <c r="J79">
        <v>46.587360727959798</v>
      </c>
      <c r="K79">
        <v>45.840243232166102</v>
      </c>
      <c r="M79">
        <v>41.215753424657535</v>
      </c>
      <c r="O79">
        <f t="shared" si="1"/>
        <v>-10.320845215256844</v>
      </c>
    </row>
    <row r="80" spans="1:15" x14ac:dyDescent="0.2">
      <c r="A80" t="s">
        <v>48</v>
      </c>
      <c r="B80" t="s">
        <v>30</v>
      </c>
      <c r="D80">
        <v>113.635689005594</v>
      </c>
      <c r="E80">
        <v>131.82413525390999</v>
      </c>
      <c r="F80">
        <v>112.51841613317301</v>
      </c>
      <c r="G80">
        <v>110.227820063773</v>
      </c>
      <c r="H80">
        <v>110.10327679469</v>
      </c>
      <c r="I80">
        <v>111.55458547601</v>
      </c>
      <c r="J80">
        <v>111.80680864390899</v>
      </c>
      <c r="K80">
        <v>110.85978300048799</v>
      </c>
      <c r="M80">
        <v>105.06306946426743</v>
      </c>
      <c r="O80">
        <f t="shared" si="1"/>
        <v>-4.6855236695395659</v>
      </c>
    </row>
    <row r="81" spans="1:15" x14ac:dyDescent="0.2">
      <c r="A81" t="s">
        <v>49</v>
      </c>
      <c r="B81" t="s">
        <v>30</v>
      </c>
      <c r="D81">
        <v>64.498002055029104</v>
      </c>
      <c r="E81">
        <v>101.629053599046</v>
      </c>
      <c r="F81">
        <v>64.183936481254193</v>
      </c>
      <c r="G81">
        <v>63.196547974012702</v>
      </c>
      <c r="H81">
        <v>63.211884246263303</v>
      </c>
      <c r="I81">
        <v>64.157005171516005</v>
      </c>
      <c r="J81">
        <v>64.097454636727093</v>
      </c>
      <c r="K81">
        <v>63.869646274434103</v>
      </c>
      <c r="M81">
        <v>63.847316039609964</v>
      </c>
      <c r="O81">
        <f t="shared" si="1"/>
        <v>1.0297525520932993</v>
      </c>
    </row>
    <row r="82" spans="1:15" x14ac:dyDescent="0.2">
      <c r="A82" t="s">
        <v>50</v>
      </c>
      <c r="B82" t="s">
        <v>30</v>
      </c>
      <c r="D82">
        <v>49.134490238611697</v>
      </c>
      <c r="E82">
        <v>30.195082565247102</v>
      </c>
      <c r="F82">
        <v>48.334479651919601</v>
      </c>
      <c r="G82">
        <v>47.031272089760698</v>
      </c>
      <c r="H82">
        <v>46.893011297879703</v>
      </c>
      <c r="I82">
        <v>47.397580305630299</v>
      </c>
      <c r="J82">
        <v>47.709354007182299</v>
      </c>
      <c r="K82">
        <v>46.990136726053898</v>
      </c>
      <c r="M82">
        <v>41.215753424657535</v>
      </c>
      <c r="O82">
        <f t="shared" si="1"/>
        <v>-12.365216603123255</v>
      </c>
    </row>
    <row r="83" spans="1:15" x14ac:dyDescent="0.2">
      <c r="A83" t="s">
        <v>51</v>
      </c>
      <c r="B83" t="s">
        <v>30</v>
      </c>
      <c r="D83">
        <v>178.115081630323</v>
      </c>
      <c r="E83">
        <v>152.52536229181399</v>
      </c>
      <c r="F83">
        <v>178.96769215426801</v>
      </c>
      <c r="G83">
        <v>177.93476417737699</v>
      </c>
      <c r="H83">
        <v>177.793274079014</v>
      </c>
      <c r="I83">
        <v>178.16644141550699</v>
      </c>
      <c r="J83">
        <v>178.029550195968</v>
      </c>
      <c r="K83">
        <v>179.08196534343401</v>
      </c>
      <c r="M83">
        <v>177.67195257266877</v>
      </c>
      <c r="O83">
        <f t="shared" si="1"/>
        <v>-0.14770110041353751</v>
      </c>
    </row>
    <row r="84" spans="1:15" x14ac:dyDescent="0.2">
      <c r="A84" t="s">
        <v>52</v>
      </c>
      <c r="B84" t="s">
        <v>30</v>
      </c>
      <c r="D84">
        <v>99.769494234501593</v>
      </c>
      <c r="E84">
        <v>96.180562676294301</v>
      </c>
      <c r="F84">
        <v>100.448560086732</v>
      </c>
      <c r="G84">
        <v>100.18416785862701</v>
      </c>
      <c r="H84">
        <v>100.12559839916899</v>
      </c>
      <c r="I84">
        <v>100.09733927240001</v>
      </c>
      <c r="J84">
        <v>99.790798121405302</v>
      </c>
      <c r="K84">
        <v>101.167322335487</v>
      </c>
      <c r="M84">
        <v>100.76230964614238</v>
      </c>
      <c r="O84">
        <f t="shared" si="1"/>
        <v>0.57707899349048009</v>
      </c>
    </row>
    <row r="85" spans="1:15" x14ac:dyDescent="0.2">
      <c r="A85" t="s">
        <v>53</v>
      </c>
      <c r="B85" t="s">
        <v>30</v>
      </c>
      <c r="D85">
        <v>78.347414088366193</v>
      </c>
      <c r="E85">
        <v>56.344796714122602</v>
      </c>
      <c r="F85">
        <v>78.519132067536304</v>
      </c>
      <c r="G85">
        <v>77.750596318750198</v>
      </c>
      <c r="H85">
        <v>77.669644843366996</v>
      </c>
      <c r="I85">
        <v>78.069102066115093</v>
      </c>
      <c r="J85">
        <v>78.238752074562598</v>
      </c>
      <c r="K85">
        <v>77.914643007947305</v>
      </c>
      <c r="M85">
        <v>76.909642926526345</v>
      </c>
      <c r="O85">
        <f t="shared" si="1"/>
        <v>-1.0816037844600421</v>
      </c>
    </row>
    <row r="86" spans="1:15" x14ac:dyDescent="0.2">
      <c r="A86" t="s">
        <v>54</v>
      </c>
      <c r="B86" t="s">
        <v>30</v>
      </c>
      <c r="D86">
        <v>212.77897020207701</v>
      </c>
      <c r="E86">
        <v>201.88364664093999</v>
      </c>
      <c r="F86">
        <v>213.34728131554701</v>
      </c>
      <c r="G86">
        <v>211.28176865586499</v>
      </c>
      <c r="H86">
        <v>211.14415765253901</v>
      </c>
      <c r="I86">
        <v>212.26944767684299</v>
      </c>
      <c r="J86">
        <v>211.729352948805</v>
      </c>
      <c r="K86">
        <v>213.030459559109</v>
      </c>
      <c r="M86">
        <v>204.63798206654386</v>
      </c>
      <c r="O86">
        <f t="shared" si="1"/>
        <v>-3.1445148493349251</v>
      </c>
    </row>
    <row r="87" spans="1:15" x14ac:dyDescent="0.2">
      <c r="A87" t="s">
        <v>55</v>
      </c>
      <c r="B87" t="s">
        <v>30</v>
      </c>
      <c r="D87">
        <v>127.762529969174</v>
      </c>
      <c r="E87">
        <v>145.53884664051799</v>
      </c>
      <c r="F87">
        <v>128.24309545230099</v>
      </c>
      <c r="G87">
        <v>127.149791014109</v>
      </c>
      <c r="H87">
        <v>127.109942873115</v>
      </c>
      <c r="I87">
        <v>127.66822200258299</v>
      </c>
      <c r="J87">
        <v>127.05272483972399</v>
      </c>
      <c r="K87">
        <v>128.635933593468</v>
      </c>
      <c r="M87">
        <v>127.72833914001752</v>
      </c>
      <c r="O87">
        <f t="shared" si="1"/>
        <v>0.4550130372171261</v>
      </c>
    </row>
    <row r="88" spans="1:15" x14ac:dyDescent="0.2">
      <c r="A88" t="s">
        <v>56</v>
      </c>
      <c r="B88" t="s">
        <v>30</v>
      </c>
      <c r="D88">
        <v>85.021349469117396</v>
      </c>
      <c r="E88">
        <v>56.344796714122602</v>
      </c>
      <c r="F88">
        <v>85.104185863245704</v>
      </c>
      <c r="G88">
        <v>84.131977641756706</v>
      </c>
      <c r="H88">
        <v>84.036518446027699</v>
      </c>
      <c r="I88">
        <v>84.601225622045902</v>
      </c>
      <c r="J88">
        <v>84.676628109080994</v>
      </c>
      <c r="K88">
        <v>84.394525965640796</v>
      </c>
      <c r="M88">
        <v>76.909642926526345</v>
      </c>
      <c r="O88">
        <f t="shared" si="1"/>
        <v>-8.5845298276285185</v>
      </c>
    </row>
    <row r="89" spans="1:15" x14ac:dyDescent="0.2">
      <c r="A89" t="s">
        <v>57</v>
      </c>
      <c r="B89" t="s">
        <v>30</v>
      </c>
      <c r="D89">
        <v>178.34341819842399</v>
      </c>
      <c r="E89">
        <v>194.02114474928601</v>
      </c>
      <c r="F89">
        <v>176.841542094202</v>
      </c>
      <c r="G89">
        <v>175.84035496692499</v>
      </c>
      <c r="H89">
        <v>175.72195794573599</v>
      </c>
      <c r="I89">
        <v>176.10575938222701</v>
      </c>
      <c r="J89">
        <v>175.989935368825</v>
      </c>
      <c r="K89">
        <v>176.939666957252</v>
      </c>
      <c r="M89">
        <v>174.72717107669638</v>
      </c>
      <c r="O89">
        <f t="shared" si="1"/>
        <v>-0.63306508363111424</v>
      </c>
    </row>
    <row r="90" spans="1:15" x14ac:dyDescent="0.2">
      <c r="A90" t="s">
        <v>58</v>
      </c>
      <c r="B90" t="s">
        <v>30</v>
      </c>
      <c r="D90">
        <v>98.295467519123093</v>
      </c>
      <c r="E90">
        <v>137.67634992105201</v>
      </c>
      <c r="F90">
        <v>97.3959262591232</v>
      </c>
      <c r="G90">
        <v>97.223477995501099</v>
      </c>
      <c r="H90">
        <v>97.176071188446002</v>
      </c>
      <c r="I90">
        <v>97.119430199513204</v>
      </c>
      <c r="J90">
        <v>96.845164862155798</v>
      </c>
      <c r="K90">
        <v>98.0888742241182</v>
      </c>
      <c r="M90">
        <v>97.817528150169451</v>
      </c>
      <c r="O90">
        <f t="shared" si="1"/>
        <v>0.61101512403808578</v>
      </c>
    </row>
    <row r="91" spans="1:15" x14ac:dyDescent="0.2">
      <c r="A91" t="s">
        <v>59</v>
      </c>
      <c r="B91" t="s">
        <v>30</v>
      </c>
      <c r="D91">
        <v>80.047608174449095</v>
      </c>
      <c r="E91">
        <v>56.344796714122602</v>
      </c>
      <c r="F91">
        <v>79.445615835079295</v>
      </c>
      <c r="G91">
        <v>78.616876971424304</v>
      </c>
      <c r="H91">
        <v>78.547796583792703</v>
      </c>
      <c r="I91">
        <v>78.9863292232493</v>
      </c>
      <c r="J91">
        <v>79.144770506669204</v>
      </c>
      <c r="K91">
        <v>78.850792733133702</v>
      </c>
      <c r="M91">
        <v>76.909642926526345</v>
      </c>
      <c r="O91">
        <f t="shared" si="1"/>
        <v>-2.1715872095994158</v>
      </c>
    </row>
    <row r="92" spans="1:15" ht="32" x14ac:dyDescent="0.2">
      <c r="A92" s="1" t="s">
        <v>60</v>
      </c>
    </row>
    <row r="93" spans="1:15" x14ac:dyDescent="0.2">
      <c r="A93" t="s">
        <v>62</v>
      </c>
      <c r="B93" t="s">
        <v>1</v>
      </c>
      <c r="C93" t="s">
        <v>2</v>
      </c>
      <c r="D93" t="s">
        <v>3</v>
      </c>
      <c r="E93" t="s">
        <v>4</v>
      </c>
      <c r="F93" t="s">
        <v>5</v>
      </c>
      <c r="G93" t="s">
        <v>9</v>
      </c>
      <c r="H93" t="s">
        <v>6</v>
      </c>
      <c r="I93" t="s">
        <v>7</v>
      </c>
      <c r="J93" t="s">
        <v>10</v>
      </c>
      <c r="K93" t="s">
        <v>8</v>
      </c>
      <c r="M93" t="s">
        <v>107</v>
      </c>
      <c r="O93" t="s">
        <v>108</v>
      </c>
    </row>
    <row r="94" spans="1:15" x14ac:dyDescent="0.2">
      <c r="A94" t="s">
        <v>11</v>
      </c>
      <c r="B94" t="s">
        <v>12</v>
      </c>
      <c r="C94">
        <v>15.048418769265799</v>
      </c>
      <c r="D94">
        <v>15.048418769265799</v>
      </c>
      <c r="E94">
        <v>15.048418769722501</v>
      </c>
      <c r="F94">
        <v>15.048418769265799</v>
      </c>
      <c r="G94">
        <v>15.0484934391192</v>
      </c>
      <c r="H94">
        <v>15.048585541834999</v>
      </c>
      <c r="I94">
        <v>15.0484541285483</v>
      </c>
      <c r="J94">
        <v>15.0484529892507</v>
      </c>
      <c r="K94">
        <v>15.048461267705999</v>
      </c>
      <c r="M94">
        <v>15.048470319634637</v>
      </c>
      <c r="O94">
        <f>(M94-G94)/G94*100</f>
        <v>-1.5363321688494525E-4</v>
      </c>
    </row>
    <row r="95" spans="1:15" x14ac:dyDescent="0.2">
      <c r="A95" t="s">
        <v>13</v>
      </c>
      <c r="B95" t="s">
        <v>14</v>
      </c>
      <c r="C95">
        <v>62.826806713095102</v>
      </c>
      <c r="D95">
        <v>62.826806713095102</v>
      </c>
      <c r="E95">
        <v>62.851271900901899</v>
      </c>
      <c r="F95">
        <v>62.846763936103699</v>
      </c>
      <c r="G95">
        <v>62.826450592033098</v>
      </c>
      <c r="H95">
        <v>62.827595679561703</v>
      </c>
      <c r="I95">
        <v>62.825948801162802</v>
      </c>
      <c r="J95">
        <v>62.827156476698597</v>
      </c>
      <c r="K95">
        <v>62.827722034074597</v>
      </c>
      <c r="M95">
        <v>62.827853881278536</v>
      </c>
      <c r="O95">
        <f t="shared" ref="O95:O134" si="2">(M95-G95)/G95*100</f>
        <v>2.2335962516017685E-3</v>
      </c>
    </row>
    <row r="96" spans="1:15" x14ac:dyDescent="0.2">
      <c r="A96" t="s">
        <v>15</v>
      </c>
      <c r="B96" t="s">
        <v>16</v>
      </c>
      <c r="D96">
        <v>6.6494775659321796E-3</v>
      </c>
      <c r="E96">
        <v>6.66017866023518E-3</v>
      </c>
      <c r="F96">
        <v>6.6165948071697598E-3</v>
      </c>
      <c r="G96">
        <v>6.62332114451087E-3</v>
      </c>
      <c r="I96">
        <v>6.6216830704058901E-3</v>
      </c>
      <c r="J96">
        <v>6.6984091361161303E-3</v>
      </c>
      <c r="K96">
        <v>6.6232644787938798E-3</v>
      </c>
      <c r="M96">
        <v>6.6176520372791736E-3</v>
      </c>
      <c r="O96">
        <f t="shared" si="2"/>
        <v>-8.5593120248966689E-2</v>
      </c>
    </row>
    <row r="97" spans="1:15" x14ac:dyDescent="0.2">
      <c r="A97" t="s">
        <v>17</v>
      </c>
      <c r="B97" t="s">
        <v>12</v>
      </c>
      <c r="C97">
        <v>6.7541157666400196</v>
      </c>
      <c r="D97">
        <v>6.7541157666400196</v>
      </c>
      <c r="E97">
        <v>6.7541213359173398</v>
      </c>
      <c r="F97">
        <v>6.7542886114497298</v>
      </c>
      <c r="G97">
        <v>6.75421047183415</v>
      </c>
      <c r="I97">
        <v>6.7543367155985097</v>
      </c>
      <c r="J97">
        <v>6.7837561084891496</v>
      </c>
      <c r="K97">
        <v>6.75449407338313</v>
      </c>
      <c r="M97">
        <v>6.7514802446674906</v>
      </c>
      <c r="O97">
        <f t="shared" si="2"/>
        <v>-4.0422595328421435E-2</v>
      </c>
    </row>
    <row r="98" spans="1:15" x14ac:dyDescent="0.2">
      <c r="A98" t="s">
        <v>18</v>
      </c>
      <c r="B98" t="s">
        <v>12</v>
      </c>
      <c r="D98">
        <v>10.3588880009133</v>
      </c>
      <c r="E98">
        <v>10.3594959981048</v>
      </c>
      <c r="F98">
        <v>10.3348919935466</v>
      </c>
      <c r="G98">
        <v>10.378583937511801</v>
      </c>
      <c r="H98">
        <v>10.7815263004331</v>
      </c>
      <c r="I98">
        <v>10.3713562300006</v>
      </c>
      <c r="J98">
        <v>10.359684172376699</v>
      </c>
      <c r="K98">
        <v>10.379425780822</v>
      </c>
      <c r="M98">
        <v>10.371354620270871</v>
      </c>
      <c r="O98">
        <f t="shared" si="2"/>
        <v>-6.9656104189705248E-2</v>
      </c>
    </row>
    <row r="99" spans="1:15" x14ac:dyDescent="0.2">
      <c r="A99" t="s">
        <v>19</v>
      </c>
      <c r="B99" t="s">
        <v>20</v>
      </c>
      <c r="C99">
        <v>2.85746089736271</v>
      </c>
      <c r="D99">
        <v>2.85746089736271</v>
      </c>
      <c r="E99">
        <v>2.86709569151729</v>
      </c>
      <c r="F99">
        <v>2.85746089736271</v>
      </c>
      <c r="G99">
        <v>2.8573650564128199</v>
      </c>
      <c r="H99">
        <v>2.85714707389634</v>
      </c>
      <c r="I99">
        <v>2.8576578098743002</v>
      </c>
      <c r="J99">
        <v>2.7088696237291399</v>
      </c>
      <c r="K99">
        <v>2.8575251223215301</v>
      </c>
      <c r="M99">
        <v>2.8575456621003954</v>
      </c>
      <c r="O99">
        <f t="shared" si="2"/>
        <v>6.3207075053347238E-3</v>
      </c>
    </row>
    <row r="100" spans="1:15" x14ac:dyDescent="0.2">
      <c r="A100" t="s">
        <v>21</v>
      </c>
      <c r="B100" t="s">
        <v>22</v>
      </c>
      <c r="C100">
        <v>175.469459984016</v>
      </c>
      <c r="D100">
        <v>175.469459984016</v>
      </c>
      <c r="E100">
        <v>175.469459984016</v>
      </c>
      <c r="F100">
        <v>157.82495147847899</v>
      </c>
      <c r="G100">
        <v>173.25530039293099</v>
      </c>
      <c r="H100">
        <v>175.469694004708</v>
      </c>
      <c r="I100">
        <v>175.45869534248499</v>
      </c>
      <c r="J100">
        <v>172.10556860197801</v>
      </c>
      <c r="K100">
        <v>175.46954958983</v>
      </c>
      <c r="M100">
        <v>175.46940639269405</v>
      </c>
      <c r="O100">
        <f t="shared" si="2"/>
        <v>1.2779441637523496</v>
      </c>
    </row>
    <row r="101" spans="1:15" x14ac:dyDescent="0.2">
      <c r="A101" t="s">
        <v>23</v>
      </c>
      <c r="B101" t="s">
        <v>24</v>
      </c>
      <c r="C101">
        <v>959.06219716862597</v>
      </c>
      <c r="D101">
        <v>959.07009932640699</v>
      </c>
      <c r="E101">
        <v>957.58199999999999</v>
      </c>
      <c r="F101">
        <v>959.06219716862597</v>
      </c>
      <c r="G101">
        <v>959.06212505628503</v>
      </c>
      <c r="H101">
        <v>959.07930235245897</v>
      </c>
      <c r="I101">
        <v>959.062120163759</v>
      </c>
      <c r="J101">
        <v>958.78</v>
      </c>
      <c r="K101">
        <v>959.06211075265401</v>
      </c>
      <c r="M101">
        <v>959.06210388127272</v>
      </c>
      <c r="O101">
        <f t="shared" si="2"/>
        <v>-2.2078874510759128E-6</v>
      </c>
    </row>
    <row r="102" spans="1:15" x14ac:dyDescent="0.2">
      <c r="A102" t="s">
        <v>25</v>
      </c>
      <c r="B102" t="s">
        <v>26</v>
      </c>
      <c r="C102">
        <v>3.90775202648704</v>
      </c>
      <c r="D102">
        <v>3.90775202648704</v>
      </c>
      <c r="E102">
        <v>3.90775202648704</v>
      </c>
      <c r="G102">
        <v>3.9077370193497298</v>
      </c>
      <c r="H102">
        <v>3.9079320091173502</v>
      </c>
      <c r="I102">
        <v>3.9134720942412402</v>
      </c>
      <c r="J102">
        <v>3.9074879501936701</v>
      </c>
      <c r="K102">
        <v>3.9079620477742099</v>
      </c>
      <c r="M102">
        <v>3.9079908675799087</v>
      </c>
      <c r="O102">
        <f t="shared" si="2"/>
        <v>6.4960417991757093E-3</v>
      </c>
    </row>
    <row r="103" spans="1:15" x14ac:dyDescent="0.2">
      <c r="A103" t="s">
        <v>27</v>
      </c>
      <c r="B103" t="s">
        <v>26</v>
      </c>
      <c r="C103">
        <v>3.90775202648704</v>
      </c>
      <c r="D103">
        <v>3.90775202648704</v>
      </c>
      <c r="G103">
        <v>3.9077370193497298</v>
      </c>
      <c r="H103">
        <v>3.9079320091173502</v>
      </c>
      <c r="I103">
        <v>3.9134720942412402</v>
      </c>
      <c r="K103">
        <v>3.9079620477742099</v>
      </c>
      <c r="M103">
        <v>3.9079908675799087</v>
      </c>
      <c r="O103">
        <f t="shared" si="2"/>
        <v>6.4960417991757093E-3</v>
      </c>
    </row>
    <row r="104" spans="1:15" x14ac:dyDescent="0.2">
      <c r="A104" t="s">
        <v>28</v>
      </c>
      <c r="B104" t="s">
        <v>12</v>
      </c>
      <c r="D104">
        <v>1.9893252654412601</v>
      </c>
      <c r="E104">
        <v>1.11728700442059</v>
      </c>
      <c r="F104">
        <v>3.4063407694942498</v>
      </c>
      <c r="G104">
        <v>3.4169221362698701</v>
      </c>
      <c r="H104">
        <v>1.1351817585291</v>
      </c>
      <c r="I104">
        <v>3.4184389479366599</v>
      </c>
      <c r="J104">
        <v>3.4219800963993601</v>
      </c>
      <c r="K104">
        <v>1.1457134837715599</v>
      </c>
      <c r="M104">
        <v>3.4309297876179388</v>
      </c>
      <c r="O104">
        <f t="shared" si="2"/>
        <v>0.4099493868877076</v>
      </c>
    </row>
    <row r="105" spans="1:15" x14ac:dyDescent="0.2">
      <c r="A105" t="s">
        <v>29</v>
      </c>
      <c r="B105" t="s">
        <v>30</v>
      </c>
      <c r="C105">
        <v>218.13323438748699</v>
      </c>
      <c r="D105">
        <v>218.13312021920299</v>
      </c>
      <c r="E105">
        <v>204.89460294668299</v>
      </c>
      <c r="F105">
        <v>218.03568487572699</v>
      </c>
      <c r="G105">
        <v>217.245816666666</v>
      </c>
      <c r="H105">
        <v>217.18105267318299</v>
      </c>
      <c r="I105">
        <v>218.77521993424401</v>
      </c>
      <c r="J105">
        <v>214.31321270015499</v>
      </c>
      <c r="K105">
        <v>218.57675620296001</v>
      </c>
      <c r="M105">
        <v>218.10833333333332</v>
      </c>
      <c r="O105">
        <f t="shared" si="2"/>
        <v>0.39702337191179704</v>
      </c>
    </row>
    <row r="106" spans="1:15" x14ac:dyDescent="0.2">
      <c r="A106" t="s">
        <v>31</v>
      </c>
      <c r="B106" t="s">
        <v>30</v>
      </c>
      <c r="D106">
        <v>143.44057540815101</v>
      </c>
      <c r="E106">
        <v>158.46781914419401</v>
      </c>
      <c r="F106">
        <v>143.330147313449</v>
      </c>
      <c r="G106">
        <v>142.75918576935601</v>
      </c>
      <c r="H106">
        <v>142.69450635620601</v>
      </c>
      <c r="I106">
        <v>144.09406919943299</v>
      </c>
      <c r="J106">
        <v>139.670605001692</v>
      </c>
      <c r="K106">
        <v>143.89191678124101</v>
      </c>
      <c r="M106">
        <v>143.424200913242</v>
      </c>
      <c r="O106">
        <f t="shared" si="2"/>
        <v>0.46583002018546393</v>
      </c>
    </row>
    <row r="107" spans="1:15" x14ac:dyDescent="0.2">
      <c r="A107" t="s">
        <v>32</v>
      </c>
      <c r="B107" t="s">
        <v>30</v>
      </c>
      <c r="C107">
        <v>74.692658979335505</v>
      </c>
      <c r="D107">
        <v>74.692544811051405</v>
      </c>
      <c r="E107">
        <v>46.426782990067302</v>
      </c>
      <c r="F107">
        <v>74.705537562278707</v>
      </c>
      <c r="G107">
        <v>74.486630897310405</v>
      </c>
      <c r="H107">
        <v>74.485154802535504</v>
      </c>
      <c r="I107">
        <v>74.681150796452599</v>
      </c>
      <c r="J107">
        <v>74.6426076984622</v>
      </c>
      <c r="K107">
        <v>74.684839421719005</v>
      </c>
      <c r="M107">
        <v>74.684132420091331</v>
      </c>
      <c r="O107">
        <f t="shared" si="2"/>
        <v>0.26515029663941564</v>
      </c>
    </row>
    <row r="108" spans="1:15" x14ac:dyDescent="0.2">
      <c r="A108" t="s">
        <v>33</v>
      </c>
      <c r="B108" t="s">
        <v>30</v>
      </c>
      <c r="D108">
        <v>34.769950907637799</v>
      </c>
      <c r="E108">
        <v>32.778903490809398</v>
      </c>
      <c r="F108">
        <v>33.108949623843998</v>
      </c>
      <c r="G108">
        <v>32.695331855790499</v>
      </c>
      <c r="H108">
        <v>32.5644864325483</v>
      </c>
      <c r="I108">
        <v>32.630512845323601</v>
      </c>
      <c r="J108">
        <v>32.4199738525881</v>
      </c>
      <c r="K108">
        <v>32.303315551921003</v>
      </c>
      <c r="M108">
        <v>40.413652718419613</v>
      </c>
      <c r="O108">
        <f t="shared" si="2"/>
        <v>23.606797743091761</v>
      </c>
    </row>
    <row r="109" spans="1:15" x14ac:dyDescent="0.2">
      <c r="A109" t="s">
        <v>34</v>
      </c>
      <c r="B109" t="s">
        <v>30</v>
      </c>
      <c r="D109">
        <v>3.0956730220344699</v>
      </c>
      <c r="E109">
        <v>9.5655130508443804</v>
      </c>
      <c r="F109">
        <v>3.1454067788184799</v>
      </c>
      <c r="G109">
        <v>3.2880020345577901</v>
      </c>
      <c r="H109">
        <v>3.2697995271416902</v>
      </c>
      <c r="I109">
        <v>3.1909250914464402</v>
      </c>
      <c r="J109">
        <v>2.8315310500859798</v>
      </c>
      <c r="K109">
        <v>3.00849127668643</v>
      </c>
      <c r="M109">
        <v>3.0715865083739291</v>
      </c>
      <c r="O109">
        <f t="shared" si="2"/>
        <v>-6.5819766505396062</v>
      </c>
    </row>
    <row r="110" spans="1:15" x14ac:dyDescent="0.2">
      <c r="A110" t="s">
        <v>35</v>
      </c>
      <c r="B110" t="s">
        <v>30</v>
      </c>
      <c r="D110">
        <v>31.675077063591701</v>
      </c>
      <c r="E110">
        <v>23.213389475510901</v>
      </c>
      <c r="F110">
        <v>29.963542845025501</v>
      </c>
      <c r="G110">
        <v>29.4073298212328</v>
      </c>
      <c r="H110">
        <v>29.2920350842281</v>
      </c>
      <c r="I110">
        <v>29.439587755789201</v>
      </c>
      <c r="J110">
        <v>29.588442802502101</v>
      </c>
      <c r="K110">
        <v>29.2948242752345</v>
      </c>
      <c r="M110">
        <v>37.342066210045665</v>
      </c>
      <c r="O110">
        <f t="shared" si="2"/>
        <v>26.982172257896721</v>
      </c>
    </row>
    <row r="111" spans="1:15" x14ac:dyDescent="0.2">
      <c r="A111" t="s">
        <v>36</v>
      </c>
      <c r="B111" t="s">
        <v>30</v>
      </c>
      <c r="D111">
        <v>93.288845758648193</v>
      </c>
      <c r="E111">
        <v>53.7361523594017</v>
      </c>
      <c r="F111">
        <v>93.509200795518893</v>
      </c>
      <c r="G111">
        <v>94.010518651696202</v>
      </c>
      <c r="H111">
        <v>93.9171598574613</v>
      </c>
      <c r="I111">
        <v>93.704411551655397</v>
      </c>
      <c r="J111">
        <v>94.568431263537207</v>
      </c>
      <c r="K111">
        <v>93.1978514198033</v>
      </c>
      <c r="M111">
        <v>89.840611220041453</v>
      </c>
      <c r="O111">
        <f t="shared" si="2"/>
        <v>-4.4355753924771193</v>
      </c>
    </row>
    <row r="112" spans="1:15" x14ac:dyDescent="0.2">
      <c r="A112" t="s">
        <v>37</v>
      </c>
      <c r="B112" t="s">
        <v>30</v>
      </c>
      <c r="D112">
        <v>51.134490238611697</v>
      </c>
      <c r="E112">
        <v>30.5227642774374</v>
      </c>
      <c r="F112">
        <v>52.176651572273002</v>
      </c>
      <c r="G112">
        <v>52.729584555836198</v>
      </c>
      <c r="H112">
        <v>52.735716686144698</v>
      </c>
      <c r="I112">
        <v>52.6159615805188</v>
      </c>
      <c r="J112">
        <v>52.785835196178503</v>
      </c>
      <c r="K112">
        <v>52.488228142737199</v>
      </c>
      <c r="M112">
        <v>52.498545009995738</v>
      </c>
      <c r="O112">
        <f t="shared" si="2"/>
        <v>-0.4381592379052569</v>
      </c>
    </row>
    <row r="113" spans="1:15" x14ac:dyDescent="0.2">
      <c r="A113" t="s">
        <v>38</v>
      </c>
      <c r="B113" t="s">
        <v>30</v>
      </c>
      <c r="D113">
        <v>42.155040529740802</v>
      </c>
      <c r="E113">
        <v>23.213389475510901</v>
      </c>
      <c r="F113">
        <v>41.332549223245699</v>
      </c>
      <c r="G113">
        <v>41.280934095859898</v>
      </c>
      <c r="H113">
        <v>41.178841566984602</v>
      </c>
      <c r="I113">
        <v>41.088449974332399</v>
      </c>
      <c r="J113">
        <v>41.782596067358597</v>
      </c>
      <c r="K113">
        <v>40.709623277066001</v>
      </c>
      <c r="M113">
        <v>37.342066210045665</v>
      </c>
      <c r="O113">
        <f t="shared" si="2"/>
        <v>-9.5416152082887713</v>
      </c>
    </row>
    <row r="114" spans="1:15" x14ac:dyDescent="0.2">
      <c r="A114" t="s">
        <v>39</v>
      </c>
      <c r="B114" t="s">
        <v>30</v>
      </c>
      <c r="D114">
        <v>119.046580659892</v>
      </c>
      <c r="E114">
        <v>107.036088575864</v>
      </c>
      <c r="F114">
        <v>116.802340917633</v>
      </c>
      <c r="G114">
        <v>117.74134720605301</v>
      </c>
      <c r="H114">
        <v>117.728035408056</v>
      </c>
      <c r="I114">
        <v>116.70482175559</v>
      </c>
      <c r="J114">
        <v>125.510314237153</v>
      </c>
      <c r="K114">
        <v>118.08361628168601</v>
      </c>
      <c r="M114">
        <v>110.34331386835176</v>
      </c>
      <c r="O114">
        <f t="shared" si="2"/>
        <v>-6.2832925843411118</v>
      </c>
    </row>
    <row r="115" spans="1:15" x14ac:dyDescent="0.2">
      <c r="A115" t="s">
        <v>40</v>
      </c>
      <c r="B115" t="s">
        <v>30</v>
      </c>
      <c r="D115">
        <v>72.925448110514793</v>
      </c>
      <c r="E115">
        <v>83.822696441293402</v>
      </c>
      <c r="F115">
        <v>71.567102306738406</v>
      </c>
      <c r="G115">
        <v>72.596628260091194</v>
      </c>
      <c r="H115">
        <v>72.694090279516104</v>
      </c>
      <c r="I115">
        <v>71.754267466202506</v>
      </c>
      <c r="J115">
        <v>78.2465717671639</v>
      </c>
      <c r="K115">
        <v>73.102953676895297</v>
      </c>
      <c r="M115">
        <v>73.001247658306156</v>
      </c>
      <c r="O115">
        <f t="shared" si="2"/>
        <v>0.55735287975818382</v>
      </c>
    </row>
    <row r="116" spans="1:15" x14ac:dyDescent="0.2">
      <c r="A116" t="s">
        <v>41</v>
      </c>
      <c r="B116" t="s">
        <v>30</v>
      </c>
      <c r="D116">
        <v>46.120904212809599</v>
      </c>
      <c r="E116">
        <v>23.213389475510901</v>
      </c>
      <c r="F116">
        <v>45.235238610894797</v>
      </c>
      <c r="G116">
        <v>45.144718945962303</v>
      </c>
      <c r="H116">
        <v>45.031263621591201</v>
      </c>
      <c r="I116">
        <v>44.950554300448999</v>
      </c>
      <c r="J116">
        <v>47.263742469989403</v>
      </c>
      <c r="K116">
        <v>44.980662604791</v>
      </c>
      <c r="M116">
        <v>37.342066210045665</v>
      </c>
      <c r="O116">
        <f t="shared" si="2"/>
        <v>-17.283644506141066</v>
      </c>
    </row>
    <row r="117" spans="1:15" x14ac:dyDescent="0.2">
      <c r="A117" t="s">
        <v>42</v>
      </c>
      <c r="B117" t="s">
        <v>30</v>
      </c>
      <c r="D117">
        <v>101.85489211097099</v>
      </c>
      <c r="E117">
        <v>148.576296361</v>
      </c>
      <c r="F117">
        <v>98.396990928502106</v>
      </c>
      <c r="G117">
        <v>99.355587869072707</v>
      </c>
      <c r="H117">
        <v>99.238867501463602</v>
      </c>
      <c r="I117">
        <v>98.964460598790296</v>
      </c>
      <c r="J117">
        <v>99.859195042588794</v>
      </c>
      <c r="K117">
        <v>98.568929864189101</v>
      </c>
      <c r="M117">
        <v>94.227485245845386</v>
      </c>
      <c r="O117">
        <f t="shared" si="2"/>
        <v>-5.1613630729908753</v>
      </c>
    </row>
    <row r="118" spans="1:15" x14ac:dyDescent="0.2">
      <c r="A118" t="s">
        <v>43</v>
      </c>
      <c r="B118" t="s">
        <v>30</v>
      </c>
      <c r="D118">
        <v>58.381778741865503</v>
      </c>
      <c r="E118">
        <v>125.36290576095401</v>
      </c>
      <c r="F118">
        <v>56.261851820435197</v>
      </c>
      <c r="G118">
        <v>57.129334983578801</v>
      </c>
      <c r="H118">
        <v>57.131162822149001</v>
      </c>
      <c r="I118">
        <v>56.934511872658902</v>
      </c>
      <c r="J118">
        <v>57.091795843020599</v>
      </c>
      <c r="K118">
        <v>56.8941570223935</v>
      </c>
      <c r="M118">
        <v>56.885419035799856</v>
      </c>
      <c r="O118">
        <f t="shared" si="2"/>
        <v>-0.42695394204930887</v>
      </c>
    </row>
    <row r="119" spans="1:15" x14ac:dyDescent="0.2">
      <c r="A119" t="s">
        <v>44</v>
      </c>
      <c r="B119" t="s">
        <v>30</v>
      </c>
      <c r="D119">
        <v>43.475510903071097</v>
      </c>
      <c r="E119">
        <v>23.213389475510901</v>
      </c>
      <c r="F119">
        <v>42.135139108066802</v>
      </c>
      <c r="G119">
        <v>42.2262528854938</v>
      </c>
      <c r="H119">
        <v>42.105064258353103</v>
      </c>
      <c r="I119">
        <v>42.029948712495099</v>
      </c>
      <c r="J119">
        <v>42.767399199568203</v>
      </c>
      <c r="K119">
        <v>41.674772841795402</v>
      </c>
      <c r="M119">
        <v>37.342066210045665</v>
      </c>
      <c r="O119">
        <f t="shared" si="2"/>
        <v>-11.566706353729113</v>
      </c>
    </row>
    <row r="120" spans="1:15" x14ac:dyDescent="0.2">
      <c r="A120" t="s">
        <v>45</v>
      </c>
      <c r="B120" t="s">
        <v>30</v>
      </c>
      <c r="D120">
        <v>58.378810366480103</v>
      </c>
      <c r="E120">
        <v>33.4114883109944</v>
      </c>
      <c r="F120">
        <v>56.915601539382301</v>
      </c>
      <c r="G120">
        <v>56.627802117225301</v>
      </c>
      <c r="H120">
        <v>56.504542332241599</v>
      </c>
      <c r="I120">
        <v>56.662923269136201</v>
      </c>
      <c r="J120">
        <v>55.601774891352903</v>
      </c>
      <c r="K120">
        <v>55.878662162094102</v>
      </c>
      <c r="M120">
        <v>59.610029836423891</v>
      </c>
      <c r="O120">
        <f t="shared" si="2"/>
        <v>5.2663667098099198</v>
      </c>
    </row>
    <row r="121" spans="1:15" x14ac:dyDescent="0.2">
      <c r="A121" t="s">
        <v>46</v>
      </c>
      <c r="B121" t="s">
        <v>30</v>
      </c>
      <c r="D121">
        <v>22.341591505879599</v>
      </c>
      <c r="E121">
        <v>10.198099761561499</v>
      </c>
      <c r="F121">
        <v>22.418274624921999</v>
      </c>
      <c r="G121">
        <v>22.502406041384798</v>
      </c>
      <c r="H121">
        <v>22.4857598220024</v>
      </c>
      <c r="I121">
        <v>22.581315351320299</v>
      </c>
      <c r="J121">
        <v>21.408421652586799</v>
      </c>
      <c r="K121">
        <v>22.126305864109899</v>
      </c>
      <c r="M121">
        <v>22.267963626378265</v>
      </c>
      <c r="O121">
        <f t="shared" si="2"/>
        <v>-1.0418548779866654</v>
      </c>
    </row>
    <row r="122" spans="1:15" x14ac:dyDescent="0.2">
      <c r="A122" t="s">
        <v>47</v>
      </c>
      <c r="B122" t="s">
        <v>30</v>
      </c>
      <c r="D122">
        <v>36.041557255394402</v>
      </c>
      <c r="E122">
        <v>23.213389475510901</v>
      </c>
      <c r="F122">
        <v>34.497326914460302</v>
      </c>
      <c r="G122">
        <v>34.125396075840499</v>
      </c>
      <c r="H122">
        <v>34.016353289189603</v>
      </c>
      <c r="I122">
        <v>34.081607909286397</v>
      </c>
      <c r="J122">
        <v>34.1933532387661</v>
      </c>
      <c r="K122">
        <v>33.7523562979841</v>
      </c>
      <c r="M122">
        <v>37.342066210045665</v>
      </c>
      <c r="O122">
        <f t="shared" si="2"/>
        <v>9.4260301830824726</v>
      </c>
    </row>
    <row r="123" spans="1:15" x14ac:dyDescent="0.2">
      <c r="A123" t="s">
        <v>48</v>
      </c>
      <c r="B123" t="s">
        <v>30</v>
      </c>
      <c r="D123">
        <v>60.238155040529698</v>
      </c>
      <c r="E123">
        <v>90.290999238040797</v>
      </c>
      <c r="F123">
        <v>58.590524071897399</v>
      </c>
      <c r="G123">
        <v>58.844160021242097</v>
      </c>
      <c r="H123">
        <v>58.698366643152497</v>
      </c>
      <c r="I123">
        <v>58.745780074370103</v>
      </c>
      <c r="J123">
        <v>57.665661842035703</v>
      </c>
      <c r="K123">
        <v>58.104466503881497</v>
      </c>
      <c r="M123">
        <v>61.321798664811261</v>
      </c>
      <c r="O123">
        <f t="shared" si="2"/>
        <v>4.2105089828366395</v>
      </c>
    </row>
    <row r="124" spans="1:15" x14ac:dyDescent="0.2">
      <c r="A124" t="s">
        <v>49</v>
      </c>
      <c r="B124" t="s">
        <v>30</v>
      </c>
      <c r="D124">
        <v>24.0392738897134</v>
      </c>
      <c r="E124">
        <v>67.077610117677395</v>
      </c>
      <c r="F124">
        <v>23.883410450826101</v>
      </c>
      <c r="G124">
        <v>24.361134148534301</v>
      </c>
      <c r="H124">
        <v>24.329290093609</v>
      </c>
      <c r="I124">
        <v>24.326579589033599</v>
      </c>
      <c r="J124">
        <v>23.114339429873301</v>
      </c>
      <c r="K124">
        <v>23.981130952306199</v>
      </c>
      <c r="M124">
        <v>23.979732454765621</v>
      </c>
      <c r="O124">
        <f t="shared" si="2"/>
        <v>-1.5656155064177395</v>
      </c>
    </row>
    <row r="125" spans="1:15" x14ac:dyDescent="0.2">
      <c r="A125" t="s">
        <v>50</v>
      </c>
      <c r="B125" t="s">
        <v>30</v>
      </c>
      <c r="D125">
        <v>36.2011645164973</v>
      </c>
      <c r="E125">
        <v>23.213389475510901</v>
      </c>
      <c r="F125">
        <v>34.707113621071301</v>
      </c>
      <c r="G125">
        <v>34.483025872707699</v>
      </c>
      <c r="H125">
        <v>34.366454416601499</v>
      </c>
      <c r="I125">
        <v>34.419200485120797</v>
      </c>
      <c r="J125">
        <v>34.5513224121623</v>
      </c>
      <c r="K125">
        <v>34.123335551575202</v>
      </c>
      <c r="M125">
        <v>37.342066210045665</v>
      </c>
      <c r="O125">
        <f t="shared" si="2"/>
        <v>8.2911527192885117</v>
      </c>
    </row>
    <row r="126" spans="1:15" x14ac:dyDescent="0.2">
      <c r="A126" t="s">
        <v>51</v>
      </c>
      <c r="B126" t="s">
        <v>30</v>
      </c>
      <c r="D126">
        <v>195.90352779997701</v>
      </c>
      <c r="E126">
        <v>155.61558102363199</v>
      </c>
      <c r="F126">
        <v>196.811772156399</v>
      </c>
      <c r="G126">
        <v>196.48633994915099</v>
      </c>
      <c r="H126">
        <v>196.38885511656699</v>
      </c>
      <c r="I126">
        <v>197.36988769444</v>
      </c>
      <c r="J126">
        <v>194.076292973872</v>
      </c>
      <c r="K126">
        <v>196.80906801939</v>
      </c>
      <c r="M126">
        <v>194.55512018043839</v>
      </c>
      <c r="O126">
        <f t="shared" si="2"/>
        <v>-0.98287736908956524</v>
      </c>
    </row>
    <row r="127" spans="1:15" x14ac:dyDescent="0.2">
      <c r="A127" t="s">
        <v>52</v>
      </c>
      <c r="B127" t="s">
        <v>30</v>
      </c>
      <c r="D127">
        <v>123.514328119648</v>
      </c>
      <c r="E127">
        <v>112.298803427837</v>
      </c>
      <c r="F127">
        <v>124.80502014464599</v>
      </c>
      <c r="G127">
        <v>124.68411199931801</v>
      </c>
      <c r="H127">
        <v>124.637730876804</v>
      </c>
      <c r="I127">
        <v>125.50080195064</v>
      </c>
      <c r="J127">
        <v>122.046277648699</v>
      </c>
      <c r="K127">
        <v>125.154828226172</v>
      </c>
      <c r="M127">
        <v>124.8738760026925</v>
      </c>
      <c r="O127">
        <f t="shared" si="2"/>
        <v>0.15219581735925586</v>
      </c>
    </row>
    <row r="128" spans="1:15" x14ac:dyDescent="0.2">
      <c r="A128" t="s">
        <v>53</v>
      </c>
      <c r="B128" t="s">
        <v>30</v>
      </c>
      <c r="D128">
        <v>72.390798036305497</v>
      </c>
      <c r="E128">
        <v>43.316779436693601</v>
      </c>
      <c r="F128">
        <v>72.006752011752198</v>
      </c>
      <c r="G128">
        <v>71.802227949832201</v>
      </c>
      <c r="H128">
        <v>71.748551089123097</v>
      </c>
      <c r="I128">
        <v>71.869085666154305</v>
      </c>
      <c r="J128">
        <v>72.030015325172997</v>
      </c>
      <c r="K128">
        <v>71.654239793218395</v>
      </c>
      <c r="M128">
        <v>69.681244177745739</v>
      </c>
      <c r="O128">
        <f t="shared" si="2"/>
        <v>-2.9539247355505185</v>
      </c>
    </row>
    <row r="129" spans="1:15" x14ac:dyDescent="0.2">
      <c r="A129" t="s">
        <v>54</v>
      </c>
      <c r="B129" t="s">
        <v>30</v>
      </c>
      <c r="D129">
        <v>154.717661833542</v>
      </c>
      <c r="E129">
        <v>145.79530547847901</v>
      </c>
      <c r="F129">
        <v>154.32280523585999</v>
      </c>
      <c r="G129">
        <v>153.14235489404899</v>
      </c>
      <c r="H129">
        <v>152.959158838223</v>
      </c>
      <c r="I129">
        <v>154.678670963267</v>
      </c>
      <c r="J129">
        <v>146.99102426699099</v>
      </c>
      <c r="K129">
        <v>153.49763355325399</v>
      </c>
      <c r="M129">
        <v>159.36586119228332</v>
      </c>
      <c r="O129">
        <f t="shared" si="2"/>
        <v>4.0638700525011764</v>
      </c>
    </row>
    <row r="130" spans="1:15" x14ac:dyDescent="0.2">
      <c r="A130" t="s">
        <v>55</v>
      </c>
      <c r="B130" t="s">
        <v>30</v>
      </c>
      <c r="D130">
        <v>89.800205502911297</v>
      </c>
      <c r="E130">
        <v>102.47852393072201</v>
      </c>
      <c r="F130">
        <v>90.3381040092939</v>
      </c>
      <c r="G130">
        <v>89.706408807938203</v>
      </c>
      <c r="H130">
        <v>89.593481585191597</v>
      </c>
      <c r="I130">
        <v>90.953592161760895</v>
      </c>
      <c r="J130">
        <v>84.180555764395393</v>
      </c>
      <c r="K130">
        <v>89.990343929239302</v>
      </c>
      <c r="M130">
        <v>89.684617014537935</v>
      </c>
      <c r="O130">
        <f t="shared" si="2"/>
        <v>-2.4292348439591212E-2</v>
      </c>
    </row>
    <row r="131" spans="1:15" x14ac:dyDescent="0.2">
      <c r="A131" t="s">
        <v>56</v>
      </c>
      <c r="B131" t="s">
        <v>30</v>
      </c>
      <c r="D131">
        <v>64.916428816074898</v>
      </c>
      <c r="E131">
        <v>43.316779436693601</v>
      </c>
      <c r="F131">
        <v>63.984701226566301</v>
      </c>
      <c r="G131">
        <v>63.4359460861115</v>
      </c>
      <c r="H131">
        <v>63.363283383339898</v>
      </c>
      <c r="I131">
        <v>63.725078765496697</v>
      </c>
      <c r="J131">
        <v>62.810468502595697</v>
      </c>
      <c r="K131">
        <v>63.5072896240153</v>
      </c>
      <c r="M131">
        <v>69.681244177745739</v>
      </c>
      <c r="O131">
        <f t="shared" si="2"/>
        <v>9.8450460298275111</v>
      </c>
    </row>
    <row r="132" spans="1:15" x14ac:dyDescent="0.2">
      <c r="A132" t="s">
        <v>57</v>
      </c>
      <c r="B132" t="s">
        <v>30</v>
      </c>
      <c r="D132">
        <v>203.95341934010699</v>
      </c>
      <c r="E132">
        <v>228.08712946523499</v>
      </c>
      <c r="F132">
        <v>201.22190261135901</v>
      </c>
      <c r="G132">
        <v>201.16960046533001</v>
      </c>
      <c r="H132">
        <v>201.046368283698</v>
      </c>
      <c r="I132">
        <v>202.02893593769599</v>
      </c>
      <c r="J132">
        <v>198.69909590301199</v>
      </c>
      <c r="K132">
        <v>201.550752843423</v>
      </c>
      <c r="M132">
        <v>198.48566041055236</v>
      </c>
      <c r="O132">
        <f t="shared" si="2"/>
        <v>-1.3341678109263864</v>
      </c>
    </row>
    <row r="133" spans="1:15" x14ac:dyDescent="0.2">
      <c r="A133" t="s">
        <v>58</v>
      </c>
      <c r="B133" t="s">
        <v>30</v>
      </c>
      <c r="D133">
        <v>130.30768352551601</v>
      </c>
      <c r="E133">
        <v>184.770344329121</v>
      </c>
      <c r="F133">
        <v>128.490285296514</v>
      </c>
      <c r="G133">
        <v>128.56811699667</v>
      </c>
      <c r="H133">
        <v>128.51486482767501</v>
      </c>
      <c r="I133">
        <v>129.35239782797601</v>
      </c>
      <c r="J133">
        <v>125.847167630725</v>
      </c>
      <c r="K133">
        <v>129.07171254723801</v>
      </c>
      <c r="M133">
        <v>128.80441623280635</v>
      </c>
      <c r="O133">
        <f t="shared" si="2"/>
        <v>0.18379302867324956</v>
      </c>
    </row>
    <row r="134" spans="1:15" x14ac:dyDescent="0.2">
      <c r="A134" t="s">
        <v>59</v>
      </c>
      <c r="B134" t="s">
        <v>30</v>
      </c>
      <c r="D134">
        <v>73.644594131750196</v>
      </c>
      <c r="E134">
        <v>43.316779436693601</v>
      </c>
      <c r="F134">
        <v>72.731617314845295</v>
      </c>
      <c r="G134">
        <v>72.601483468659893</v>
      </c>
      <c r="H134">
        <v>72.529010229371394</v>
      </c>
      <c r="I134">
        <v>72.676538275593401</v>
      </c>
      <c r="J134">
        <v>72.8519282722865</v>
      </c>
      <c r="K134">
        <v>72.479040296185005</v>
      </c>
      <c r="M134">
        <v>69.681244177745739</v>
      </c>
      <c r="O134">
        <f t="shared" si="2"/>
        <v>-4.0222859801132609</v>
      </c>
    </row>
    <row r="135" spans="1:15" ht="32" x14ac:dyDescent="0.2">
      <c r="A135" s="1" t="s">
        <v>60</v>
      </c>
    </row>
    <row r="136" spans="1:15" x14ac:dyDescent="0.2">
      <c r="A136" t="s">
        <v>63</v>
      </c>
      <c r="B136" t="s">
        <v>1</v>
      </c>
      <c r="C136" t="s">
        <v>2</v>
      </c>
      <c r="D136" t="s">
        <v>3</v>
      </c>
      <c r="E136" t="s">
        <v>4</v>
      </c>
      <c r="F136" t="s">
        <v>5</v>
      </c>
      <c r="G136" t="s">
        <v>9</v>
      </c>
      <c r="H136" t="s">
        <v>6</v>
      </c>
      <c r="I136" t="s">
        <v>7</v>
      </c>
      <c r="J136" t="s">
        <v>10</v>
      </c>
      <c r="K136" t="s">
        <v>8</v>
      </c>
      <c r="M136" t="s">
        <v>107</v>
      </c>
      <c r="O136" t="s">
        <v>108</v>
      </c>
    </row>
    <row r="137" spans="1:15" x14ac:dyDescent="0.2">
      <c r="A137" t="s">
        <v>11</v>
      </c>
      <c r="B137" t="s">
        <v>12</v>
      </c>
      <c r="C137">
        <v>-11.8159607261102</v>
      </c>
      <c r="D137">
        <v>-11.8159607261102</v>
      </c>
      <c r="E137">
        <v>-11.8159606983673</v>
      </c>
      <c r="F137">
        <v>-11.8159607261102</v>
      </c>
      <c r="G137">
        <v>-11.816484014789999</v>
      </c>
      <c r="H137">
        <v>-11.816667775866</v>
      </c>
      <c r="I137">
        <v>-11.816579820195299</v>
      </c>
      <c r="J137">
        <v>-11.8168581462649</v>
      </c>
      <c r="K137">
        <v>-11.816754444169</v>
      </c>
      <c r="M137">
        <v>-11.816826484018147</v>
      </c>
      <c r="O137">
        <f>(M137-G137)/G137*100</f>
        <v>2.8982329068366381E-3</v>
      </c>
    </row>
    <row r="138" spans="1:15" x14ac:dyDescent="0.2">
      <c r="A138" t="s">
        <v>13</v>
      </c>
      <c r="B138" t="s">
        <v>14</v>
      </c>
      <c r="C138">
        <v>84.194086082886102</v>
      </c>
      <c r="D138">
        <v>84.194086082886102</v>
      </c>
      <c r="E138">
        <v>82.149419180271707</v>
      </c>
      <c r="F138">
        <v>82.152182341684295</v>
      </c>
      <c r="G138">
        <v>84.194131040037504</v>
      </c>
      <c r="H138">
        <v>84.193969479967393</v>
      </c>
      <c r="I138">
        <v>84.192625612499299</v>
      </c>
      <c r="J138">
        <v>84.193809136222399</v>
      </c>
      <c r="K138">
        <v>84.193961129767203</v>
      </c>
      <c r="M138">
        <v>84.193949771689503</v>
      </c>
      <c r="O138">
        <f t="shared" ref="O138:O177" si="3">(M138-G138)/G138*100</f>
        <v>-2.1529808047420802E-4</v>
      </c>
    </row>
    <row r="139" spans="1:15" x14ac:dyDescent="0.2">
      <c r="A139" t="s">
        <v>15</v>
      </c>
      <c r="B139" t="s">
        <v>16</v>
      </c>
      <c r="D139">
        <v>1.86438897134376E-3</v>
      </c>
      <c r="E139">
        <v>1.86615848121931E-3</v>
      </c>
      <c r="F139">
        <v>1.85546524905811E-3</v>
      </c>
      <c r="G139">
        <v>1.8795132697996E-3</v>
      </c>
      <c r="I139">
        <v>1.87986074251076E-3</v>
      </c>
      <c r="J139">
        <v>1.87010211894179E-3</v>
      </c>
      <c r="K139">
        <v>1.8793774551083399E-3</v>
      </c>
      <c r="M139">
        <v>1.8794733225322051E-3</v>
      </c>
      <c r="O139">
        <f t="shared" si="3"/>
        <v>-2.1254049139575256E-3</v>
      </c>
    </row>
    <row r="140" spans="1:15" x14ac:dyDescent="0.2">
      <c r="A140" t="s">
        <v>17</v>
      </c>
      <c r="B140" t="s">
        <v>12</v>
      </c>
      <c r="C140">
        <v>-14.050736385432099</v>
      </c>
      <c r="D140">
        <v>-14.050736385432099</v>
      </c>
      <c r="E140">
        <v>-14.0507317430528</v>
      </c>
      <c r="F140">
        <v>-14.050399247619399</v>
      </c>
      <c r="G140">
        <v>-14.046091402960499</v>
      </c>
      <c r="I140">
        <v>-14.051345917299299</v>
      </c>
      <c r="J140">
        <v>-13.7488692943293</v>
      </c>
      <c r="K140">
        <v>-14.0515369486005</v>
      </c>
      <c r="M140">
        <v>-13.774908606777531</v>
      </c>
      <c r="O140">
        <f t="shared" si="3"/>
        <v>-1.930663758359217</v>
      </c>
    </row>
    <row r="141" spans="1:15" x14ac:dyDescent="0.2">
      <c r="A141" t="s">
        <v>18</v>
      </c>
      <c r="B141" t="s">
        <v>12</v>
      </c>
      <c r="D141">
        <v>-12.2454389770521</v>
      </c>
      <c r="E141">
        <v>-12.289776311999001</v>
      </c>
      <c r="F141">
        <v>-12.2834255981459</v>
      </c>
      <c r="G141">
        <v>-12.264266591099201</v>
      </c>
      <c r="H141">
        <v>-12.0345476724831</v>
      </c>
      <c r="I141">
        <v>-12.275372373809001</v>
      </c>
      <c r="J141">
        <v>-12.2386024791782</v>
      </c>
      <c r="K141">
        <v>-12.263886047411001</v>
      </c>
      <c r="M141">
        <v>-12.265231533617097</v>
      </c>
      <c r="O141">
        <f t="shared" si="3"/>
        <v>7.8679186458378916E-3</v>
      </c>
    </row>
    <row r="142" spans="1:15" x14ac:dyDescent="0.2">
      <c r="A142" t="s">
        <v>19</v>
      </c>
      <c r="B142" t="s">
        <v>20</v>
      </c>
      <c r="C142">
        <v>5.44349240780911</v>
      </c>
      <c r="D142">
        <v>5.44349240780911</v>
      </c>
      <c r="E142">
        <v>5.4460776400273998</v>
      </c>
      <c r="F142">
        <v>5.44349240780911</v>
      </c>
      <c r="G142">
        <v>5.4441264420306501</v>
      </c>
      <c r="H142">
        <v>5.4437636581032498</v>
      </c>
      <c r="I142">
        <v>5.44431021077905</v>
      </c>
      <c r="J142">
        <v>5.4138515554864304</v>
      </c>
      <c r="K142">
        <v>5.4443012205209902</v>
      </c>
      <c r="M142">
        <v>5.4443721461184049</v>
      </c>
      <c r="O142">
        <f t="shared" si="3"/>
        <v>4.5131958335480806E-3</v>
      </c>
    </row>
    <row r="143" spans="1:15" x14ac:dyDescent="0.2">
      <c r="A143" t="s">
        <v>21</v>
      </c>
      <c r="B143" t="s">
        <v>22</v>
      </c>
      <c r="C143">
        <v>139.454846443657</v>
      </c>
      <c r="D143">
        <v>139.454846443657</v>
      </c>
      <c r="E143">
        <v>139.454846443657</v>
      </c>
      <c r="F143">
        <v>128.466291814134</v>
      </c>
      <c r="G143">
        <v>135.758528511344</v>
      </c>
      <c r="H143">
        <v>139.44881451445801</v>
      </c>
      <c r="I143">
        <v>139.45514316085701</v>
      </c>
      <c r="J143">
        <v>137.507579672269</v>
      </c>
      <c r="K143">
        <v>139.44814725850799</v>
      </c>
      <c r="M143">
        <v>139.44748858447488</v>
      </c>
      <c r="O143">
        <f t="shared" si="3"/>
        <v>2.717295269462674</v>
      </c>
    </row>
    <row r="144" spans="1:15" x14ac:dyDescent="0.2">
      <c r="A144" t="s">
        <v>23</v>
      </c>
      <c r="B144" t="s">
        <v>24</v>
      </c>
      <c r="C144">
        <v>1014.57112684096</v>
      </c>
      <c r="D144">
        <v>1014.57112684096</v>
      </c>
      <c r="E144">
        <v>1012.04</v>
      </c>
      <c r="F144">
        <v>1014.57112684096</v>
      </c>
      <c r="G144">
        <v>1014.57142132333</v>
      </c>
      <c r="H144">
        <v>1014.57632769308</v>
      </c>
      <c r="I144">
        <v>1014.5716531901001</v>
      </c>
      <c r="J144">
        <v>1012.06999999999</v>
      </c>
      <c r="K144">
        <v>1014.57175181619</v>
      </c>
      <c r="M144">
        <v>1014.571803652968</v>
      </c>
      <c r="O144">
        <f t="shared" si="3"/>
        <v>3.7683856450625627E-5</v>
      </c>
    </row>
    <row r="145" spans="1:15" x14ac:dyDescent="0.2">
      <c r="A145" t="s">
        <v>25</v>
      </c>
      <c r="B145" t="s">
        <v>26</v>
      </c>
      <c r="C145">
        <v>6.8413060851695402</v>
      </c>
      <c r="D145">
        <v>6.8413060851695402</v>
      </c>
      <c r="E145">
        <v>6.8413060851695402</v>
      </c>
      <c r="G145">
        <v>6.8416065754677797</v>
      </c>
      <c r="H145">
        <v>6.84160729129042</v>
      </c>
      <c r="I145">
        <v>6.8412844941118101</v>
      </c>
      <c r="J145">
        <v>6.84164252856253</v>
      </c>
      <c r="K145">
        <v>6.8416366213527198</v>
      </c>
      <c r="M145">
        <v>6.8416666666666668</v>
      </c>
      <c r="O145">
        <f t="shared" si="3"/>
        <v>8.7832000019599516E-4</v>
      </c>
    </row>
    <row r="146" spans="1:15" x14ac:dyDescent="0.2">
      <c r="A146" t="s">
        <v>27</v>
      </c>
      <c r="B146" t="s">
        <v>26</v>
      </c>
      <c r="C146">
        <v>5.9671195341934</v>
      </c>
      <c r="D146">
        <v>5.9671195341934</v>
      </c>
      <c r="G146">
        <v>5.9675031868949997</v>
      </c>
      <c r="H146">
        <v>5.9675035953434996</v>
      </c>
      <c r="I146">
        <v>5.9663630274686703</v>
      </c>
      <c r="K146">
        <v>5.9675415481499101</v>
      </c>
      <c r="M146">
        <v>5.9675799086757992</v>
      </c>
      <c r="O146">
        <f t="shared" si="3"/>
        <v>1.2856596535720944E-3</v>
      </c>
    </row>
    <row r="147" spans="1:15" x14ac:dyDescent="0.2">
      <c r="A147" t="s">
        <v>28</v>
      </c>
      <c r="B147" t="s">
        <v>12</v>
      </c>
      <c r="D147">
        <v>-23.735346500742001</v>
      </c>
      <c r="E147">
        <v>-23.511373638462299</v>
      </c>
      <c r="F147">
        <v>-25.0208400274003</v>
      </c>
      <c r="G147">
        <v>-25.0147552727983</v>
      </c>
      <c r="H147">
        <v>-24.9478161622506</v>
      </c>
      <c r="I147">
        <v>-25.0349536809635</v>
      </c>
      <c r="J147">
        <v>-24.185083159616099</v>
      </c>
      <c r="K147">
        <v>-24.954093885481399</v>
      </c>
      <c r="M147">
        <v>-24.912665116318653</v>
      </c>
      <c r="O147">
        <f t="shared" si="3"/>
        <v>-0.40811974918924349</v>
      </c>
    </row>
    <row r="148" spans="1:15" x14ac:dyDescent="0.2">
      <c r="A148" t="s">
        <v>29</v>
      </c>
      <c r="B148" t="s">
        <v>30</v>
      </c>
      <c r="C148">
        <v>81.452563077976905</v>
      </c>
      <c r="D148">
        <v>81.170110743235497</v>
      </c>
      <c r="E148">
        <v>75.595281783809796</v>
      </c>
      <c r="F148">
        <v>81.037459214344096</v>
      </c>
      <c r="G148">
        <v>81.147017769029205</v>
      </c>
      <c r="H148">
        <v>81.237670388229404</v>
      </c>
      <c r="I148">
        <v>80.782792976279595</v>
      </c>
      <c r="J148">
        <v>80.926545735944302</v>
      </c>
      <c r="K148">
        <v>81.589604269569094</v>
      </c>
      <c r="M148">
        <v>81.44326484018265</v>
      </c>
      <c r="O148">
        <f t="shared" si="3"/>
        <v>0.36507450217907028</v>
      </c>
    </row>
    <row r="149" spans="1:15" x14ac:dyDescent="0.2">
      <c r="A149" t="s">
        <v>31</v>
      </c>
      <c r="B149" t="s">
        <v>30</v>
      </c>
      <c r="D149">
        <v>28.6945998401644</v>
      </c>
      <c r="E149">
        <v>30.734933438439</v>
      </c>
      <c r="F149">
        <v>28.407049391066</v>
      </c>
      <c r="G149">
        <v>28.524266828824601</v>
      </c>
      <c r="H149">
        <v>28.612141223780299</v>
      </c>
      <c r="I149">
        <v>28.1464271102815</v>
      </c>
      <c r="J149">
        <v>28.303887711249899</v>
      </c>
      <c r="K149">
        <v>28.899991262907299</v>
      </c>
      <c r="M149">
        <v>28.721347031963472</v>
      </c>
      <c r="O149">
        <f t="shared" si="3"/>
        <v>0.6909211876384338</v>
      </c>
    </row>
    <row r="150" spans="1:15" x14ac:dyDescent="0.2">
      <c r="A150" t="s">
        <v>32</v>
      </c>
      <c r="B150" t="s">
        <v>30</v>
      </c>
      <c r="C150">
        <v>52.706473341705603</v>
      </c>
      <c r="D150">
        <v>52.475510903071097</v>
      </c>
      <c r="E150">
        <v>44.8603431790158</v>
      </c>
      <c r="F150">
        <v>52.630409823278001</v>
      </c>
      <c r="G150">
        <v>52.622750940204597</v>
      </c>
      <c r="H150">
        <v>52.623931033196897</v>
      </c>
      <c r="I150">
        <v>52.636365841030099</v>
      </c>
      <c r="J150">
        <v>52.622658024694303</v>
      </c>
      <c r="K150">
        <v>52.689613006661702</v>
      </c>
      <c r="M150">
        <v>52.721917808219175</v>
      </c>
      <c r="O150">
        <f t="shared" si="3"/>
        <v>0.18844865812367256</v>
      </c>
    </row>
    <row r="151" spans="1:15" x14ac:dyDescent="0.2">
      <c r="A151" t="s">
        <v>33</v>
      </c>
      <c r="B151" t="s">
        <v>30</v>
      </c>
      <c r="D151">
        <v>76.588765840849405</v>
      </c>
      <c r="E151">
        <v>61.449897525630703</v>
      </c>
      <c r="F151">
        <v>76.041019354238998</v>
      </c>
      <c r="G151">
        <v>74.428461039397305</v>
      </c>
      <c r="H151">
        <v>74.403997107614501</v>
      </c>
      <c r="I151">
        <v>75.482512034898306</v>
      </c>
      <c r="J151">
        <v>75.331551994775495</v>
      </c>
      <c r="K151">
        <v>75.251319074524105</v>
      </c>
      <c r="M151">
        <v>65.182445940825147</v>
      </c>
      <c r="O151">
        <f t="shared" si="3"/>
        <v>-12.422687463170782</v>
      </c>
    </row>
    <row r="152" spans="1:15" x14ac:dyDescent="0.2">
      <c r="A152" t="s">
        <v>34</v>
      </c>
      <c r="B152" t="s">
        <v>30</v>
      </c>
      <c r="D152">
        <v>39.5910492065304</v>
      </c>
      <c r="E152">
        <v>39.019722816408603</v>
      </c>
      <c r="F152">
        <v>38.2298652108582</v>
      </c>
      <c r="G152">
        <v>39.372190927419297</v>
      </c>
      <c r="H152">
        <v>39.345769728767799</v>
      </c>
      <c r="I152">
        <v>39.841460668803897</v>
      </c>
      <c r="J152">
        <v>39.617760870161</v>
      </c>
      <c r="K152">
        <v>40.016661875739501</v>
      </c>
      <c r="M152">
        <v>38.82148703671588</v>
      </c>
      <c r="O152">
        <f t="shared" si="3"/>
        <v>-1.3987128420631019</v>
      </c>
    </row>
    <row r="153" spans="1:15" x14ac:dyDescent="0.2">
      <c r="A153" t="s">
        <v>35</v>
      </c>
      <c r="B153" t="s">
        <v>30</v>
      </c>
      <c r="D153">
        <v>37.004338394793898</v>
      </c>
      <c r="E153">
        <v>22.4301729659778</v>
      </c>
      <c r="F153">
        <v>37.811154143380698</v>
      </c>
      <c r="G153">
        <v>35.056270111977902</v>
      </c>
      <c r="H153">
        <v>35.055630286107501</v>
      </c>
      <c r="I153">
        <v>35.641051383262798</v>
      </c>
      <c r="J153">
        <v>35.713791124614403</v>
      </c>
      <c r="K153">
        <v>35.234657198784497</v>
      </c>
      <c r="M153">
        <v>26.360958904109587</v>
      </c>
      <c r="O153">
        <f t="shared" si="3"/>
        <v>-24.803868694796861</v>
      </c>
    </row>
    <row r="154" spans="1:15" x14ac:dyDescent="0.2">
      <c r="A154" t="s">
        <v>36</v>
      </c>
      <c r="B154" t="s">
        <v>30</v>
      </c>
      <c r="D154">
        <v>53.010731818700698</v>
      </c>
      <c r="E154">
        <v>32.4987818184267</v>
      </c>
      <c r="F154">
        <v>52.095516836519003</v>
      </c>
      <c r="G154">
        <v>50.794683818120298</v>
      </c>
      <c r="H154">
        <v>50.813244787807399</v>
      </c>
      <c r="I154">
        <v>51.1827998159525</v>
      </c>
      <c r="J154">
        <v>51.201375325844602</v>
      </c>
      <c r="K154">
        <v>51.105288948871397</v>
      </c>
      <c r="M154">
        <v>47.419875905357237</v>
      </c>
      <c r="O154">
        <f t="shared" si="3"/>
        <v>-6.6440179544126714</v>
      </c>
    </row>
    <row r="155" spans="1:15" x14ac:dyDescent="0.2">
      <c r="A155" t="s">
        <v>37</v>
      </c>
      <c r="B155" t="s">
        <v>30</v>
      </c>
      <c r="D155">
        <v>21.234615823724099</v>
      </c>
      <c r="E155">
        <v>10.0686083388628</v>
      </c>
      <c r="F155">
        <v>20.663543064961701</v>
      </c>
      <c r="G155">
        <v>21.410000862075201</v>
      </c>
      <c r="H155">
        <v>21.417198148840502</v>
      </c>
      <c r="I155">
        <v>21.549874894531801</v>
      </c>
      <c r="J155">
        <v>21.566464335412199</v>
      </c>
      <c r="K155">
        <v>21.705432733074801</v>
      </c>
      <c r="M155">
        <v>21.05891700124754</v>
      </c>
      <c r="O155">
        <f t="shared" si="3"/>
        <v>-1.6398124553537796</v>
      </c>
    </row>
    <row r="156" spans="1:15" x14ac:dyDescent="0.2">
      <c r="A156" t="s">
        <v>38</v>
      </c>
      <c r="B156" t="s">
        <v>30</v>
      </c>
      <c r="D156">
        <v>31.7774860143852</v>
      </c>
      <c r="E156">
        <v>22.4301729659778</v>
      </c>
      <c r="F156">
        <v>31.4319737715572</v>
      </c>
      <c r="G156">
        <v>29.384682956045001</v>
      </c>
      <c r="H156">
        <v>29.393418728654499</v>
      </c>
      <c r="I156">
        <v>29.632924934555</v>
      </c>
      <c r="J156">
        <v>29.634910990432299</v>
      </c>
      <c r="K156">
        <v>29.3998562157965</v>
      </c>
      <c r="M156">
        <v>26.360958904109587</v>
      </c>
      <c r="O156">
        <f t="shared" si="3"/>
        <v>-10.29013672347067</v>
      </c>
    </row>
    <row r="157" spans="1:15" x14ac:dyDescent="0.2">
      <c r="A157" t="s">
        <v>39</v>
      </c>
      <c r="B157" t="s">
        <v>30</v>
      </c>
      <c r="D157">
        <v>31.158008905126099</v>
      </c>
      <c r="E157">
        <v>37.121842524717401</v>
      </c>
      <c r="F157">
        <v>30.251708486772401</v>
      </c>
      <c r="G157">
        <v>29.1529321439399</v>
      </c>
      <c r="H157">
        <v>29.157003210054601</v>
      </c>
      <c r="I157">
        <v>29.112073964452399</v>
      </c>
      <c r="J157">
        <v>29.2541054164939</v>
      </c>
      <c r="K157">
        <v>29.1638790651606</v>
      </c>
      <c r="M157">
        <v>31.70163485244473</v>
      </c>
      <c r="O157">
        <f t="shared" si="3"/>
        <v>8.7425261236874796</v>
      </c>
    </row>
    <row r="158" spans="1:15" x14ac:dyDescent="0.2">
      <c r="A158" t="s">
        <v>40</v>
      </c>
      <c r="B158" t="s">
        <v>30</v>
      </c>
      <c r="D158">
        <v>4.8844616965406997</v>
      </c>
      <c r="E158">
        <v>14.6916717959088</v>
      </c>
      <c r="F158">
        <v>4.6573472619750804</v>
      </c>
      <c r="G158">
        <v>5.34532778361352</v>
      </c>
      <c r="H158">
        <v>5.3518035842038403</v>
      </c>
      <c r="I158">
        <v>5.32461473564189</v>
      </c>
      <c r="J158">
        <v>5.41231884271778</v>
      </c>
      <c r="K158">
        <v>5.2902599731750097</v>
      </c>
      <c r="M158">
        <v>5.3406759483351491</v>
      </c>
      <c r="O158">
        <f t="shared" si="3"/>
        <v>-8.7026193092057044E-2</v>
      </c>
    </row>
    <row r="159" spans="1:15" x14ac:dyDescent="0.2">
      <c r="A159" t="s">
        <v>41</v>
      </c>
      <c r="B159" t="s">
        <v>30</v>
      </c>
      <c r="D159">
        <v>26.2744605548578</v>
      </c>
      <c r="E159">
        <v>22.4301729659778</v>
      </c>
      <c r="F159">
        <v>25.5943612247973</v>
      </c>
      <c r="G159">
        <v>23.807604360326401</v>
      </c>
      <c r="H159">
        <v>23.8026435985511</v>
      </c>
      <c r="I159">
        <v>23.7874592175571</v>
      </c>
      <c r="J159">
        <v>23.841786573776201</v>
      </c>
      <c r="K159">
        <v>23.873619091985599</v>
      </c>
      <c r="M159">
        <v>26.360958904109587</v>
      </c>
      <c r="O159">
        <f t="shared" si="3"/>
        <v>10.724953696047475</v>
      </c>
    </row>
    <row r="160" spans="1:15" x14ac:dyDescent="0.2">
      <c r="A160" t="s">
        <v>42</v>
      </c>
      <c r="B160" t="s">
        <v>30</v>
      </c>
      <c r="D160">
        <v>54.781938577463102</v>
      </c>
      <c r="E160">
        <v>74.461096773353106</v>
      </c>
      <c r="F160">
        <v>53.619792593751498</v>
      </c>
      <c r="G160">
        <v>52.222554355078103</v>
      </c>
      <c r="H160">
        <v>52.247131140698102</v>
      </c>
      <c r="I160">
        <v>52.668650143333302</v>
      </c>
      <c r="J160">
        <v>52.6866706254173</v>
      </c>
      <c r="K160">
        <v>52.490689949389797</v>
      </c>
      <c r="M160">
        <v>48.594432499463622</v>
      </c>
      <c r="O160">
        <f t="shared" si="3"/>
        <v>-6.9474231975435412</v>
      </c>
    </row>
    <row r="161" spans="1:15" x14ac:dyDescent="0.2">
      <c r="A161" t="s">
        <v>43</v>
      </c>
      <c r="B161" t="s">
        <v>30</v>
      </c>
      <c r="D161">
        <v>22.337253111085701</v>
      </c>
      <c r="E161">
        <v>52.030924702516202</v>
      </c>
      <c r="F161">
        <v>21.615944357794799</v>
      </c>
      <c r="G161">
        <v>22.3606853377539</v>
      </c>
      <c r="H161">
        <v>22.376843201799002</v>
      </c>
      <c r="I161">
        <v>22.5331890523398</v>
      </c>
      <c r="J161">
        <v>22.533549068602099</v>
      </c>
      <c r="K161">
        <v>22.6074633549309</v>
      </c>
      <c r="M161">
        <v>22.233473595354003</v>
      </c>
      <c r="O161">
        <f t="shared" si="3"/>
        <v>-0.56890806555518258</v>
      </c>
    </row>
    <row r="162" spans="1:15" x14ac:dyDescent="0.2">
      <c r="A162" t="s">
        <v>44</v>
      </c>
      <c r="B162" t="s">
        <v>30</v>
      </c>
      <c r="D162">
        <v>32.4446854663774</v>
      </c>
      <c r="E162">
        <v>22.4301729659778</v>
      </c>
      <c r="F162">
        <v>32.003848235956603</v>
      </c>
      <c r="G162">
        <v>29.8618690173241</v>
      </c>
      <c r="H162">
        <v>29.867600648825999</v>
      </c>
      <c r="I162">
        <v>30.135461096241698</v>
      </c>
      <c r="J162">
        <v>30.153121556815201</v>
      </c>
      <c r="K162">
        <v>29.883226594458801</v>
      </c>
      <c r="M162">
        <v>26.360958904109587</v>
      </c>
      <c r="O162">
        <f t="shared" si="3"/>
        <v>-11.723680494290194</v>
      </c>
    </row>
    <row r="163" spans="1:15" x14ac:dyDescent="0.2">
      <c r="A163" t="s">
        <v>45</v>
      </c>
      <c r="B163" t="s">
        <v>30</v>
      </c>
      <c r="D163">
        <v>68.780226053202398</v>
      </c>
      <c r="E163">
        <v>44.388407896158199</v>
      </c>
      <c r="F163">
        <v>68.225798653153305</v>
      </c>
      <c r="G163">
        <v>66.700716351345207</v>
      </c>
      <c r="H163">
        <v>66.687423321619505</v>
      </c>
      <c r="I163">
        <v>67.505322365970002</v>
      </c>
      <c r="J163">
        <v>67.416989551523798</v>
      </c>
      <c r="K163">
        <v>67.3747393946595</v>
      </c>
      <c r="M163">
        <v>59.319844437855217</v>
      </c>
      <c r="O163">
        <f t="shared" si="3"/>
        <v>-11.065656138700726</v>
      </c>
    </row>
    <row r="164" spans="1:15" x14ac:dyDescent="0.2">
      <c r="A164" t="s">
        <v>46</v>
      </c>
      <c r="B164" t="s">
        <v>30</v>
      </c>
      <c r="D164">
        <v>33.469688320584503</v>
      </c>
      <c r="E164">
        <v>21.958235183637701</v>
      </c>
      <c r="F164">
        <v>32.489303691260801</v>
      </c>
      <c r="G164">
        <v>33.4684426967587</v>
      </c>
      <c r="H164">
        <v>33.452054993101697</v>
      </c>
      <c r="I164">
        <v>33.804810813991999</v>
      </c>
      <c r="J164">
        <v>33.681877461036102</v>
      </c>
      <c r="K164">
        <v>34.016397449505298</v>
      </c>
      <c r="M164">
        <v>32.958885533745601</v>
      </c>
      <c r="O164">
        <f t="shared" si="3"/>
        <v>-1.5225003673757664</v>
      </c>
    </row>
    <row r="165" spans="1:15" x14ac:dyDescent="0.2">
      <c r="A165" t="s">
        <v>47</v>
      </c>
      <c r="B165" t="s">
        <v>30</v>
      </c>
      <c r="D165">
        <v>35.316588651672497</v>
      </c>
      <c r="E165">
        <v>22.4301729659778</v>
      </c>
      <c r="F165">
        <v>35.736494961892397</v>
      </c>
      <c r="G165">
        <v>33.2322736545864</v>
      </c>
      <c r="H165">
        <v>33.232754122302097</v>
      </c>
      <c r="I165">
        <v>33.700511557267397</v>
      </c>
      <c r="J165">
        <v>33.735112090487597</v>
      </c>
      <c r="K165">
        <v>33.358341945154201</v>
      </c>
      <c r="M165">
        <v>26.360958904109587</v>
      </c>
      <c r="O165">
        <f t="shared" si="3"/>
        <v>-20.676631463428322</v>
      </c>
    </row>
    <row r="166" spans="1:15" x14ac:dyDescent="0.2">
      <c r="A166" t="s">
        <v>48</v>
      </c>
      <c r="B166" t="s">
        <v>30</v>
      </c>
      <c r="D166">
        <v>71.185523461582306</v>
      </c>
      <c r="E166">
        <v>75.954135977622997</v>
      </c>
      <c r="F166">
        <v>70.281372920031899</v>
      </c>
      <c r="G166">
        <v>68.674645506588007</v>
      </c>
      <c r="H166">
        <v>68.677866918276393</v>
      </c>
      <c r="I166">
        <v>69.556074693613198</v>
      </c>
      <c r="J166">
        <v>69.446030107331296</v>
      </c>
      <c r="K166">
        <v>69.338281692596794</v>
      </c>
      <c r="M166">
        <v>60.948946775431061</v>
      </c>
      <c r="O166">
        <f t="shared" si="3"/>
        <v>-11.249710390446522</v>
      </c>
    </row>
    <row r="167" spans="1:15" x14ac:dyDescent="0.2">
      <c r="A167" t="s">
        <v>49</v>
      </c>
      <c r="B167" t="s">
        <v>30</v>
      </c>
      <c r="D167">
        <v>35.193286904897803</v>
      </c>
      <c r="E167">
        <v>53.5239643027572</v>
      </c>
      <c r="F167">
        <v>33.940764381793997</v>
      </c>
      <c r="G167">
        <v>34.8988955997267</v>
      </c>
      <c r="H167">
        <v>34.894044087683497</v>
      </c>
      <c r="I167">
        <v>35.279373236738003</v>
      </c>
      <c r="J167">
        <v>35.123984723615202</v>
      </c>
      <c r="K167">
        <v>35.429235278231801</v>
      </c>
      <c r="M167">
        <v>34.587987871321431</v>
      </c>
      <c r="O167">
        <f t="shared" si="3"/>
        <v>-0.89088128166354819</v>
      </c>
    </row>
    <row r="168" spans="1:15" x14ac:dyDescent="0.2">
      <c r="A168" t="s">
        <v>50</v>
      </c>
      <c r="B168" t="s">
        <v>30</v>
      </c>
      <c r="D168">
        <v>35.999314990295602</v>
      </c>
      <c r="E168">
        <v>22.4301729659778</v>
      </c>
      <c r="F168">
        <v>36.340608538237902</v>
      </c>
      <c r="G168">
        <v>33.775749906861201</v>
      </c>
      <c r="H168">
        <v>33.781345635753098</v>
      </c>
      <c r="I168">
        <v>34.276701460114801</v>
      </c>
      <c r="J168">
        <v>34.322045383716002</v>
      </c>
      <c r="K168">
        <v>33.909046414364902</v>
      </c>
      <c r="M168">
        <v>26.360958904109587</v>
      </c>
      <c r="O168">
        <f t="shared" si="3"/>
        <v>-21.953001852507718</v>
      </c>
    </row>
    <row r="169" spans="1:15" x14ac:dyDescent="0.2">
      <c r="A169" t="s">
        <v>51</v>
      </c>
      <c r="B169" t="s">
        <v>30</v>
      </c>
      <c r="D169">
        <v>78.038132206872902</v>
      </c>
      <c r="E169">
        <v>60.565011883761798</v>
      </c>
      <c r="F169">
        <v>77.664257268738396</v>
      </c>
      <c r="G169">
        <v>77.030662348712497</v>
      </c>
      <c r="H169">
        <v>77.083532890275706</v>
      </c>
      <c r="I169">
        <v>76.956689641405006</v>
      </c>
      <c r="J169">
        <v>77.083712032314807</v>
      </c>
      <c r="K169">
        <v>77.425592680222294</v>
      </c>
      <c r="M169">
        <v>76.611430907635494</v>
      </c>
      <c r="O169">
        <f t="shared" si="3"/>
        <v>-0.54423969403141126</v>
      </c>
    </row>
    <row r="170" spans="1:15" x14ac:dyDescent="0.2">
      <c r="A170" t="s">
        <v>52</v>
      </c>
      <c r="B170" t="s">
        <v>30</v>
      </c>
      <c r="D170">
        <v>27.3914830460098</v>
      </c>
      <c r="E170">
        <v>18.7097355094023</v>
      </c>
      <c r="F170">
        <v>27.068766340124501</v>
      </c>
      <c r="G170">
        <v>27.458157340781799</v>
      </c>
      <c r="H170">
        <v>27.509943575089402</v>
      </c>
      <c r="I170">
        <v>27.2624092574099</v>
      </c>
      <c r="J170">
        <v>27.3848628157508</v>
      </c>
      <c r="K170">
        <v>27.833042976448102</v>
      </c>
      <c r="M170">
        <v>27.421211924449207</v>
      </c>
      <c r="O170">
        <f t="shared" si="3"/>
        <v>-0.13455169578229501</v>
      </c>
    </row>
    <row r="171" spans="1:15" x14ac:dyDescent="0.2">
      <c r="A171" t="s">
        <v>53</v>
      </c>
      <c r="B171" t="s">
        <v>30</v>
      </c>
      <c r="D171">
        <v>50.641854092932903</v>
      </c>
      <c r="E171">
        <v>41.855276890740903</v>
      </c>
      <c r="F171">
        <v>50.595490928613799</v>
      </c>
      <c r="G171">
        <v>49.572505007930602</v>
      </c>
      <c r="H171">
        <v>49.571031048117902</v>
      </c>
      <c r="I171">
        <v>49.694280380699297</v>
      </c>
      <c r="J171">
        <v>49.6988492165639</v>
      </c>
      <c r="K171">
        <v>49.592549703773997</v>
      </c>
      <c r="M171">
        <v>49.190218983186313</v>
      </c>
      <c r="O171">
        <f t="shared" si="3"/>
        <v>-0.77116543673379201</v>
      </c>
    </row>
    <row r="172" spans="1:15" x14ac:dyDescent="0.2">
      <c r="A172" t="s">
        <v>54</v>
      </c>
      <c r="B172" t="s">
        <v>30</v>
      </c>
      <c r="D172">
        <v>98.796780454389705</v>
      </c>
      <c r="E172">
        <v>85.517114015640999</v>
      </c>
      <c r="F172">
        <v>98.551471958328506</v>
      </c>
      <c r="G172">
        <v>97.721734557790498</v>
      </c>
      <c r="H172">
        <v>97.789513154006002</v>
      </c>
      <c r="I172">
        <v>98.019854158161607</v>
      </c>
      <c r="J172">
        <v>98.039544251971805</v>
      </c>
      <c r="K172">
        <v>98.541917263790495</v>
      </c>
      <c r="M172">
        <v>92.077531859766964</v>
      </c>
      <c r="O172">
        <f t="shared" si="3"/>
        <v>-5.7757905378620515</v>
      </c>
    </row>
    <row r="173" spans="1:15" x14ac:dyDescent="0.2">
      <c r="A173" t="s">
        <v>55</v>
      </c>
      <c r="B173" t="s">
        <v>30</v>
      </c>
      <c r="D173">
        <v>43.173878296609203</v>
      </c>
      <c r="E173">
        <v>43.661839033854299</v>
      </c>
      <c r="F173">
        <v>42.398384534853903</v>
      </c>
      <c r="G173">
        <v>42.984923258728003</v>
      </c>
      <c r="H173">
        <v>43.045145517973403</v>
      </c>
      <c r="I173">
        <v>42.946314508159404</v>
      </c>
      <c r="J173">
        <v>42.9497464656841</v>
      </c>
      <c r="K173">
        <v>43.660089323163497</v>
      </c>
      <c r="M173">
        <v>42.88731287658031</v>
      </c>
      <c r="O173">
        <f t="shared" si="3"/>
        <v>-0.22708050811251126</v>
      </c>
    </row>
    <row r="174" spans="1:15" x14ac:dyDescent="0.2">
      <c r="A174" t="s">
        <v>56</v>
      </c>
      <c r="B174" t="s">
        <v>30</v>
      </c>
      <c r="D174">
        <v>55.622787989496501</v>
      </c>
      <c r="E174">
        <v>41.855276890740903</v>
      </c>
      <c r="F174">
        <v>56.153087423474503</v>
      </c>
      <c r="G174">
        <v>54.736811299062403</v>
      </c>
      <c r="H174">
        <v>54.741872138378497</v>
      </c>
      <c r="I174">
        <v>55.0735396155888</v>
      </c>
      <c r="J174">
        <v>55.089797786287697</v>
      </c>
      <c r="K174">
        <v>54.881827940626899</v>
      </c>
      <c r="M174">
        <v>49.190218983186313</v>
      </c>
      <c r="O174">
        <f t="shared" si="3"/>
        <v>-10.133203203181656</v>
      </c>
    </row>
    <row r="175" spans="1:15" x14ac:dyDescent="0.2">
      <c r="A175" t="s">
        <v>57</v>
      </c>
      <c r="B175" t="s">
        <v>30</v>
      </c>
      <c r="D175">
        <v>79.684210526315795</v>
      </c>
      <c r="E175">
        <v>90.152587613357696</v>
      </c>
      <c r="F175">
        <v>79.0751376902071</v>
      </c>
      <c r="G175">
        <v>78.362652482647704</v>
      </c>
      <c r="H175">
        <v>78.4311197700722</v>
      </c>
      <c r="I175">
        <v>78.339534567306401</v>
      </c>
      <c r="J175">
        <v>78.4604379953267</v>
      </c>
      <c r="K175">
        <v>78.708332154579693</v>
      </c>
      <c r="M175">
        <v>77.691429863843908</v>
      </c>
      <c r="O175">
        <f t="shared" si="3"/>
        <v>-0.85655933986209654</v>
      </c>
    </row>
    <row r="176" spans="1:15" x14ac:dyDescent="0.2">
      <c r="A176" t="s">
        <v>58</v>
      </c>
      <c r="B176" t="s">
        <v>30</v>
      </c>
      <c r="D176">
        <v>28.453476424249299</v>
      </c>
      <c r="E176">
        <v>48.297312424397496</v>
      </c>
      <c r="F176">
        <v>27.986376523371199</v>
      </c>
      <c r="G176">
        <v>28.357074692399902</v>
      </c>
      <c r="H176">
        <v>28.427521909246799</v>
      </c>
      <c r="I176">
        <v>28.197359431011499</v>
      </c>
      <c r="J176">
        <v>28.3026781986323</v>
      </c>
      <c r="K176">
        <v>28.689670912779501</v>
      </c>
      <c r="M176">
        <v>28.501210880657407</v>
      </c>
      <c r="O176">
        <f t="shared" si="3"/>
        <v>0.50829004691423874</v>
      </c>
    </row>
    <row r="177" spans="1:15" x14ac:dyDescent="0.2">
      <c r="A177" t="s">
        <v>59</v>
      </c>
      <c r="B177" t="s">
        <v>30</v>
      </c>
      <c r="D177">
        <v>51.233131636031501</v>
      </c>
      <c r="E177">
        <v>41.855276890740903</v>
      </c>
      <c r="F177">
        <v>51.088761166835802</v>
      </c>
      <c r="G177">
        <v>50.0055777902476</v>
      </c>
      <c r="H177">
        <v>50.001111498961698</v>
      </c>
      <c r="I177">
        <v>50.1421751243684</v>
      </c>
      <c r="J177">
        <v>50.1577597966944</v>
      </c>
      <c r="K177">
        <v>50.018661241800103</v>
      </c>
      <c r="M177">
        <v>49.190218983186313</v>
      </c>
      <c r="O177">
        <f t="shared" si="3"/>
        <v>-1.6305357183980049</v>
      </c>
    </row>
    <row r="178" spans="1:15" ht="32" x14ac:dyDescent="0.2">
      <c r="A178" s="1" t="s">
        <v>60</v>
      </c>
    </row>
    <row r="179" spans="1:15" x14ac:dyDescent="0.2">
      <c r="A179" t="s">
        <v>64</v>
      </c>
      <c r="B179" t="s">
        <v>1</v>
      </c>
      <c r="C179" t="s">
        <v>2</v>
      </c>
      <c r="D179" t="s">
        <v>3</v>
      </c>
      <c r="E179" t="s">
        <v>4</v>
      </c>
      <c r="F179" t="s">
        <v>5</v>
      </c>
      <c r="G179" t="s">
        <v>9</v>
      </c>
      <c r="H179" t="s">
        <v>6</v>
      </c>
      <c r="I179" t="s">
        <v>7</v>
      </c>
      <c r="J179" t="s">
        <v>10</v>
      </c>
      <c r="K179" t="s">
        <v>8</v>
      </c>
      <c r="M179" t="s">
        <v>107</v>
      </c>
      <c r="O179" t="s">
        <v>108</v>
      </c>
    </row>
    <row r="180" spans="1:15" x14ac:dyDescent="0.2">
      <c r="A180" t="s">
        <v>11</v>
      </c>
      <c r="B180" t="s">
        <v>12</v>
      </c>
      <c r="C180">
        <v>25.552814248201798</v>
      </c>
      <c r="D180">
        <v>25.552814248201798</v>
      </c>
      <c r="E180">
        <v>25.552814248201798</v>
      </c>
      <c r="F180">
        <v>25.552814248201798</v>
      </c>
      <c r="G180">
        <v>25.551421894124399</v>
      </c>
      <c r="H180">
        <v>25.551402825614701</v>
      </c>
      <c r="I180">
        <v>25.551481257345301</v>
      </c>
      <c r="J180">
        <v>25.551073842104699</v>
      </c>
      <c r="K180">
        <v>25.5512729620723</v>
      </c>
      <c r="M180">
        <v>25.551152968036565</v>
      </c>
      <c r="O180">
        <f>(M180-G180)/G180*100</f>
        <v>-1.0524897164175884E-3</v>
      </c>
    </row>
    <row r="181" spans="1:15" x14ac:dyDescent="0.2">
      <c r="A181" t="s">
        <v>13</v>
      </c>
      <c r="B181" t="s">
        <v>14</v>
      </c>
      <c r="C181">
        <v>59.728907409521597</v>
      </c>
      <c r="D181">
        <v>59.728907409521597</v>
      </c>
      <c r="E181">
        <v>59.729719955474302</v>
      </c>
      <c r="F181">
        <v>59.725385176314298</v>
      </c>
      <c r="G181">
        <v>59.730772401810498</v>
      </c>
      <c r="H181">
        <v>59.731433042085897</v>
      </c>
      <c r="I181">
        <v>59.728326252672403</v>
      </c>
      <c r="J181">
        <v>59.730071753031297</v>
      </c>
      <c r="K181">
        <v>59.731756588562298</v>
      </c>
      <c r="M181">
        <v>59.732077625570774</v>
      </c>
      <c r="O181">
        <f t="shared" ref="O181:O220" si="4">(M181-G181)/G181*100</f>
        <v>2.1851781046729889E-3</v>
      </c>
    </row>
    <row r="182" spans="1:15" x14ac:dyDescent="0.2">
      <c r="A182" t="s">
        <v>15</v>
      </c>
      <c r="B182" t="s">
        <v>16</v>
      </c>
      <c r="D182">
        <v>1.2730773433040301E-2</v>
      </c>
      <c r="E182">
        <v>1.27300085226624E-2</v>
      </c>
      <c r="F182">
        <v>1.2664025585854499E-2</v>
      </c>
      <c r="G182">
        <v>1.26787347937544E-2</v>
      </c>
      <c r="I182">
        <v>1.2674489642335101E-2</v>
      </c>
      <c r="J182">
        <v>1.28231239134523E-2</v>
      </c>
      <c r="K182">
        <v>1.26783181755334E-2</v>
      </c>
      <c r="M182">
        <v>1.2669081903490529E-2</v>
      </c>
      <c r="O182">
        <f t="shared" si="4"/>
        <v>-7.6134491500092286E-2</v>
      </c>
    </row>
    <row r="183" spans="1:15" x14ac:dyDescent="0.2">
      <c r="A183" t="s">
        <v>17</v>
      </c>
      <c r="B183" t="s">
        <v>12</v>
      </c>
      <c r="C183">
        <v>15.535163831487599</v>
      </c>
      <c r="D183">
        <v>15.535163831487599</v>
      </c>
      <c r="E183">
        <v>15.5351703781824</v>
      </c>
      <c r="F183">
        <v>15.5352200481493</v>
      </c>
      <c r="G183">
        <v>15.534319386736099</v>
      </c>
      <c r="I183">
        <v>15.534291952976799</v>
      </c>
      <c r="J183">
        <v>15.5652588128257</v>
      </c>
      <c r="K183">
        <v>15.5344528185519</v>
      </c>
      <c r="M183">
        <v>15.53730412374985</v>
      </c>
      <c r="O183">
        <f t="shared" si="4"/>
        <v>1.9213825462475805E-2</v>
      </c>
    </row>
    <row r="184" spans="1:15" x14ac:dyDescent="0.2">
      <c r="A184" t="s">
        <v>18</v>
      </c>
      <c r="B184" t="s">
        <v>12</v>
      </c>
      <c r="D184">
        <v>19.126452791414501</v>
      </c>
      <c r="E184">
        <v>19.124233343989001</v>
      </c>
      <c r="F184">
        <v>19.074786734645201</v>
      </c>
      <c r="G184">
        <v>19.146667577716599</v>
      </c>
      <c r="H184">
        <v>19.596833286962699</v>
      </c>
      <c r="I184">
        <v>19.138252490193899</v>
      </c>
      <c r="J184">
        <v>19.124276116661601</v>
      </c>
      <c r="K184">
        <v>19.147154989488801</v>
      </c>
      <c r="M184">
        <v>19.137787211425948</v>
      </c>
      <c r="O184">
        <f t="shared" si="4"/>
        <v>-4.6380740954556007E-2</v>
      </c>
    </row>
    <row r="185" spans="1:15" x14ac:dyDescent="0.2">
      <c r="A185" t="s">
        <v>19</v>
      </c>
      <c r="B185" t="s">
        <v>20</v>
      </c>
      <c r="C185">
        <v>2.3817330745518799</v>
      </c>
      <c r="D185">
        <v>2.3817330745518799</v>
      </c>
      <c r="E185">
        <v>2.4297045797465402</v>
      </c>
      <c r="F185">
        <v>2.3817330745518799</v>
      </c>
      <c r="G185">
        <v>2.3816095562446402</v>
      </c>
      <c r="H185">
        <v>2.3811158134373001</v>
      </c>
      <c r="I185">
        <v>2.3830123062350599</v>
      </c>
      <c r="J185">
        <v>2.2895983711412402</v>
      </c>
      <c r="K185">
        <v>2.38148384212194</v>
      </c>
      <c r="M185">
        <v>2.3814611872145237</v>
      </c>
      <c r="O185">
        <f t="shared" si="4"/>
        <v>-6.2297797608123718E-3</v>
      </c>
    </row>
    <row r="186" spans="1:15" x14ac:dyDescent="0.2">
      <c r="A186" t="s">
        <v>21</v>
      </c>
      <c r="B186" t="s">
        <v>22</v>
      </c>
      <c r="C186">
        <v>200.15264299577501</v>
      </c>
      <c r="D186">
        <v>200.15264299577501</v>
      </c>
      <c r="E186">
        <v>200.15264299577501</v>
      </c>
      <c r="F186">
        <v>158.63283479849201</v>
      </c>
      <c r="G186">
        <v>200.199179335232</v>
      </c>
      <c r="H186">
        <v>200.14520287562999</v>
      </c>
      <c r="I186">
        <v>200.15080385853199</v>
      </c>
      <c r="J186">
        <v>202.58107902623999</v>
      </c>
      <c r="K186">
        <v>200.143925971209</v>
      </c>
      <c r="M186">
        <v>200.14269406392694</v>
      </c>
      <c r="O186">
        <f t="shared" si="4"/>
        <v>-2.8214536889024873E-2</v>
      </c>
    </row>
    <row r="187" spans="1:15" x14ac:dyDescent="0.2">
      <c r="A187" t="s">
        <v>23</v>
      </c>
      <c r="B187" t="s">
        <v>24</v>
      </c>
      <c r="C187">
        <v>985.72356490466905</v>
      </c>
      <c r="D187">
        <v>985.73250371046902</v>
      </c>
      <c r="E187">
        <v>985.11699999999996</v>
      </c>
      <c r="F187">
        <v>985.72356490466905</v>
      </c>
      <c r="G187">
        <v>985.72376291405806</v>
      </c>
      <c r="H187">
        <v>985.73744925005894</v>
      </c>
      <c r="I187">
        <v>985.72347099330102</v>
      </c>
      <c r="J187">
        <v>985.66</v>
      </c>
      <c r="K187">
        <v>985.72347431046296</v>
      </c>
      <c r="M187">
        <v>985.72346803651203</v>
      </c>
      <c r="O187">
        <f t="shared" si="4"/>
        <v>-2.9914825747294847E-5</v>
      </c>
    </row>
    <row r="188" spans="1:15" x14ac:dyDescent="0.2">
      <c r="A188" t="s">
        <v>25</v>
      </c>
      <c r="B188" t="s">
        <v>26</v>
      </c>
      <c r="C188">
        <v>3.5232903299463398</v>
      </c>
      <c r="D188">
        <v>3.5232903299463398</v>
      </c>
      <c r="E188">
        <v>3.5232903299463398</v>
      </c>
      <c r="G188">
        <v>3.5231533451298001</v>
      </c>
      <c r="H188">
        <v>3.5233040748297202</v>
      </c>
      <c r="I188">
        <v>3.5238771714191</v>
      </c>
      <c r="J188">
        <v>3.5228137776824102</v>
      </c>
      <c r="K188">
        <v>3.52335151114415</v>
      </c>
      <c r="M188">
        <v>3.5234018264840183</v>
      </c>
      <c r="O188">
        <f t="shared" si="4"/>
        <v>7.0528112141861332E-3</v>
      </c>
    </row>
    <row r="189" spans="1:15" x14ac:dyDescent="0.2">
      <c r="A189" t="s">
        <v>27</v>
      </c>
      <c r="B189" t="s">
        <v>26</v>
      </c>
      <c r="C189">
        <v>3.5232903299463398</v>
      </c>
      <c r="D189">
        <v>3.5232903299463398</v>
      </c>
      <c r="G189">
        <v>3.5231533451298001</v>
      </c>
      <c r="H189">
        <v>3.5233040748297202</v>
      </c>
      <c r="I189">
        <v>3.5238771714191</v>
      </c>
      <c r="K189">
        <v>3.52335151114415</v>
      </c>
      <c r="M189">
        <v>3.5234018264840183</v>
      </c>
      <c r="O189">
        <f t="shared" si="4"/>
        <v>7.0528112141861332E-3</v>
      </c>
    </row>
    <row r="190" spans="1:15" x14ac:dyDescent="0.2">
      <c r="A190" t="s">
        <v>28</v>
      </c>
      <c r="B190" t="s">
        <v>12</v>
      </c>
      <c r="D190">
        <v>14.7912832515127</v>
      </c>
      <c r="E190">
        <v>14.2974592983071</v>
      </c>
      <c r="F190">
        <v>15.156955908208699</v>
      </c>
      <c r="G190">
        <v>15.1627503214822</v>
      </c>
      <c r="H190">
        <v>14.3144381342314</v>
      </c>
      <c r="I190">
        <v>15.140746669235201</v>
      </c>
      <c r="J190">
        <v>15.142840371713501</v>
      </c>
      <c r="K190">
        <v>14.3032468043588</v>
      </c>
      <c r="M190">
        <v>15.18354185942364</v>
      </c>
      <c r="O190">
        <f t="shared" si="4"/>
        <v>0.1371224711916737</v>
      </c>
    </row>
    <row r="191" spans="1:15" x14ac:dyDescent="0.2">
      <c r="A191" t="s">
        <v>29</v>
      </c>
      <c r="B191" t="s">
        <v>30</v>
      </c>
      <c r="C191">
        <v>220.08437036191299</v>
      </c>
      <c r="D191">
        <v>219.79700879095699</v>
      </c>
      <c r="E191">
        <v>216.28588913346201</v>
      </c>
      <c r="F191">
        <v>219.96817167024699</v>
      </c>
      <c r="G191">
        <v>218.96079253886501</v>
      </c>
      <c r="H191">
        <v>218.988837663629</v>
      </c>
      <c r="I191">
        <v>219.085354667649</v>
      </c>
      <c r="J191">
        <v>218.24405582935699</v>
      </c>
      <c r="K191">
        <v>220.32886141895099</v>
      </c>
      <c r="M191">
        <v>220.05924657534246</v>
      </c>
      <c r="O191">
        <f t="shared" si="4"/>
        <v>0.50166699879955723</v>
      </c>
    </row>
    <row r="192" spans="1:15" x14ac:dyDescent="0.2">
      <c r="A192" t="s">
        <v>31</v>
      </c>
      <c r="B192" t="s">
        <v>30</v>
      </c>
      <c r="D192">
        <v>141.65840849412001</v>
      </c>
      <c r="E192">
        <v>163.22489890386501</v>
      </c>
      <c r="F192">
        <v>141.54779189067401</v>
      </c>
      <c r="G192">
        <v>140.75878463666501</v>
      </c>
      <c r="H192">
        <v>140.78486334001499</v>
      </c>
      <c r="I192">
        <v>140.69641528657499</v>
      </c>
      <c r="J192">
        <v>139.89223959196599</v>
      </c>
      <c r="K192">
        <v>141.92716478787301</v>
      </c>
      <c r="M192">
        <v>141.65776255707763</v>
      </c>
      <c r="O192">
        <f t="shared" si="4"/>
        <v>0.63866558860472888</v>
      </c>
    </row>
    <row r="193" spans="1:15" x14ac:dyDescent="0.2">
      <c r="A193" t="s">
        <v>32</v>
      </c>
      <c r="B193" t="s">
        <v>30</v>
      </c>
      <c r="C193">
        <v>78.410434981162197</v>
      </c>
      <c r="D193">
        <v>78.138600296837495</v>
      </c>
      <c r="E193">
        <v>53.060985833999297</v>
      </c>
      <c r="F193">
        <v>78.420379779572997</v>
      </c>
      <c r="G193">
        <v>78.202007902199895</v>
      </c>
      <c r="H193">
        <v>78.202428649799103</v>
      </c>
      <c r="I193">
        <v>78.388939395326304</v>
      </c>
      <c r="J193">
        <v>78.351816237390906</v>
      </c>
      <c r="K193">
        <v>78.401696631078295</v>
      </c>
      <c r="M193">
        <v>78.401484018264838</v>
      </c>
      <c r="O193">
        <f t="shared" si="4"/>
        <v>0.25507799788773933</v>
      </c>
    </row>
    <row r="194" spans="1:15" x14ac:dyDescent="0.2">
      <c r="A194" t="s">
        <v>33</v>
      </c>
      <c r="B194" t="s">
        <v>30</v>
      </c>
      <c r="D194">
        <v>127.955246032652</v>
      </c>
      <c r="E194">
        <v>122.226920028199</v>
      </c>
      <c r="F194">
        <v>131.08830461416801</v>
      </c>
      <c r="G194">
        <v>128.39996253742001</v>
      </c>
      <c r="H194">
        <v>128.24456120219099</v>
      </c>
      <c r="I194">
        <v>130.37388726947799</v>
      </c>
      <c r="J194">
        <v>130.26210482134999</v>
      </c>
      <c r="K194">
        <v>128.63364335475001</v>
      </c>
      <c r="M194">
        <v>121.98954686914684</v>
      </c>
      <c r="O194">
        <f t="shared" si="4"/>
        <v>-4.9925370238367215</v>
      </c>
    </row>
    <row r="195" spans="1:15" x14ac:dyDescent="0.2">
      <c r="A195" t="s">
        <v>34</v>
      </c>
      <c r="B195" t="s">
        <v>30</v>
      </c>
      <c r="D195">
        <v>82.523347414088306</v>
      </c>
      <c r="E195">
        <v>95.696430654849806</v>
      </c>
      <c r="F195">
        <v>84.428445904408804</v>
      </c>
      <c r="G195">
        <v>82.505645148547103</v>
      </c>
      <c r="H195">
        <v>82.442215661372501</v>
      </c>
      <c r="I195">
        <v>84.0207097220745</v>
      </c>
      <c r="J195">
        <v>83.757126231171796</v>
      </c>
      <c r="K195">
        <v>83.018554678204694</v>
      </c>
      <c r="M195">
        <v>82.788804860014039</v>
      </c>
      <c r="O195">
        <f t="shared" si="4"/>
        <v>0.34320040884126435</v>
      </c>
    </row>
    <row r="196" spans="1:15" x14ac:dyDescent="0.2">
      <c r="A196" t="s">
        <v>35</v>
      </c>
      <c r="B196" t="s">
        <v>30</v>
      </c>
      <c r="D196">
        <v>45.439433725311098</v>
      </c>
      <c r="E196">
        <v>26.530489308939298</v>
      </c>
      <c r="F196">
        <v>46.659858709759398</v>
      </c>
      <c r="G196">
        <v>45.894317388873603</v>
      </c>
      <c r="H196">
        <v>45.799716469936897</v>
      </c>
      <c r="I196">
        <v>46.3531775897196</v>
      </c>
      <c r="J196">
        <v>46.504978590178602</v>
      </c>
      <c r="K196">
        <v>45.615088676545902</v>
      </c>
      <c r="M196">
        <v>39.200742009132419</v>
      </c>
      <c r="O196">
        <f t="shared" si="4"/>
        <v>-14.584758550878766</v>
      </c>
    </row>
    <row r="197" spans="1:15" x14ac:dyDescent="0.2">
      <c r="A197" t="s">
        <v>36</v>
      </c>
      <c r="B197" t="s">
        <v>30</v>
      </c>
      <c r="D197">
        <v>105.43772120105</v>
      </c>
      <c r="E197">
        <v>71.285601258933596</v>
      </c>
      <c r="F197">
        <v>96.341932296860307</v>
      </c>
      <c r="G197">
        <v>96.167442546342897</v>
      </c>
      <c r="H197">
        <v>96.098176154386294</v>
      </c>
      <c r="I197">
        <v>95.990942444399806</v>
      </c>
      <c r="J197">
        <v>96.624211198806407</v>
      </c>
      <c r="K197">
        <v>95.204443357753803</v>
      </c>
      <c r="M197">
        <v>92.235682531837625</v>
      </c>
      <c r="O197">
        <f t="shared" si="4"/>
        <v>-4.088452297783177</v>
      </c>
    </row>
    <row r="198" spans="1:15" x14ac:dyDescent="0.2">
      <c r="A198" t="s">
        <v>37</v>
      </c>
      <c r="B198" t="s">
        <v>30</v>
      </c>
      <c r="D198">
        <v>61.268523804087202</v>
      </c>
      <c r="E198">
        <v>44.755111955234597</v>
      </c>
      <c r="F198">
        <v>53.243231755671196</v>
      </c>
      <c r="G198">
        <v>53.348081060152097</v>
      </c>
      <c r="H198">
        <v>53.347793038038397</v>
      </c>
      <c r="I198">
        <v>53.259780245114698</v>
      </c>
      <c r="J198">
        <v>53.433602226037401</v>
      </c>
      <c r="K198">
        <v>53.086271883497098</v>
      </c>
      <c r="M198">
        <v>53.03494052270527</v>
      </c>
      <c r="O198">
        <f t="shared" si="4"/>
        <v>-0.58697619712646976</v>
      </c>
    </row>
    <row r="199" spans="1:15" x14ac:dyDescent="0.2">
      <c r="A199" t="s">
        <v>38</v>
      </c>
      <c r="B199" t="s">
        <v>30</v>
      </c>
      <c r="D199">
        <v>44.169654070099298</v>
      </c>
      <c r="E199">
        <v>26.530489308939298</v>
      </c>
      <c r="F199">
        <v>43.098700541189103</v>
      </c>
      <c r="G199">
        <v>42.819361486190701</v>
      </c>
      <c r="H199">
        <v>42.747773495698901</v>
      </c>
      <c r="I199">
        <v>42.731162237049197</v>
      </c>
      <c r="J199">
        <v>43.190608972768999</v>
      </c>
      <c r="K199">
        <v>42.118171474256599</v>
      </c>
      <c r="M199">
        <v>39.200742009132419</v>
      </c>
      <c r="O199">
        <f t="shared" si="4"/>
        <v>-8.4508954628510544</v>
      </c>
    </row>
    <row r="200" spans="1:15" x14ac:dyDescent="0.2">
      <c r="A200" t="s">
        <v>39</v>
      </c>
      <c r="B200" t="s">
        <v>30</v>
      </c>
      <c r="D200">
        <v>35.129010160977202</v>
      </c>
      <c r="E200">
        <v>30.0770097222285</v>
      </c>
      <c r="F200">
        <v>33.672321972142903</v>
      </c>
      <c r="G200">
        <v>33.005152498000797</v>
      </c>
      <c r="H200">
        <v>32.944887330598597</v>
      </c>
      <c r="I200">
        <v>32.875279236128698</v>
      </c>
      <c r="J200">
        <v>33.225867936503001</v>
      </c>
      <c r="K200">
        <v>32.739317811476703</v>
      </c>
      <c r="M200">
        <v>41.536653207113268</v>
      </c>
      <c r="O200">
        <f t="shared" si="4"/>
        <v>25.848996485107122</v>
      </c>
    </row>
    <row r="201" spans="1:15" x14ac:dyDescent="0.2">
      <c r="A201" t="s">
        <v>40</v>
      </c>
      <c r="B201" t="s">
        <v>30</v>
      </c>
      <c r="D201">
        <v>2.4750542299349201</v>
      </c>
      <c r="E201">
        <v>3.5465184548656201</v>
      </c>
      <c r="F201">
        <v>2.3214806602419098</v>
      </c>
      <c r="G201">
        <v>2.4399078992268102</v>
      </c>
      <c r="H201">
        <v>2.45277031850789</v>
      </c>
      <c r="I201">
        <v>2.2827685756615299</v>
      </c>
      <c r="J201">
        <v>2.44646742011264</v>
      </c>
      <c r="K201">
        <v>2.2724337022040402</v>
      </c>
      <c r="M201">
        <v>2.3359111979808778</v>
      </c>
      <c r="O201">
        <f t="shared" si="4"/>
        <v>-4.2623207736197024</v>
      </c>
    </row>
    <row r="202" spans="1:15" x14ac:dyDescent="0.2">
      <c r="A202" t="s">
        <v>41</v>
      </c>
      <c r="B202" t="s">
        <v>30</v>
      </c>
      <c r="D202">
        <v>32.654070099326397</v>
      </c>
      <c r="E202">
        <v>26.530489308939298</v>
      </c>
      <c r="F202">
        <v>31.350841311901</v>
      </c>
      <c r="G202">
        <v>30.565244598774001</v>
      </c>
      <c r="H202">
        <v>30.4896169288699</v>
      </c>
      <c r="I202">
        <v>30.592510662769399</v>
      </c>
      <c r="J202">
        <v>30.7794005163903</v>
      </c>
      <c r="K202">
        <v>30.466884109272701</v>
      </c>
      <c r="M202">
        <v>39.200742009132419</v>
      </c>
      <c r="O202">
        <f t="shared" si="4"/>
        <v>28.252669081224351</v>
      </c>
    </row>
    <row r="203" spans="1:15" x14ac:dyDescent="0.2">
      <c r="A203" t="s">
        <v>42</v>
      </c>
      <c r="B203" t="s">
        <v>30</v>
      </c>
      <c r="D203">
        <v>88.987783993606499</v>
      </c>
      <c r="E203">
        <v>115.69095913426101</v>
      </c>
      <c r="F203">
        <v>97.834512682475093</v>
      </c>
      <c r="G203">
        <v>97.804257940707501</v>
      </c>
      <c r="H203">
        <v>97.734213495590495</v>
      </c>
      <c r="I203">
        <v>97.543974216755103</v>
      </c>
      <c r="J203">
        <v>98.1794239776642</v>
      </c>
      <c r="K203">
        <v>96.866676439541806</v>
      </c>
      <c r="M203">
        <v>93.268095408560583</v>
      </c>
      <c r="O203">
        <f t="shared" si="4"/>
        <v>-4.6380010724041325</v>
      </c>
    </row>
    <row r="204" spans="1:15" x14ac:dyDescent="0.2">
      <c r="A204" t="s">
        <v>43</v>
      </c>
      <c r="B204" t="s">
        <v>30</v>
      </c>
      <c r="D204">
        <v>46.509533051718201</v>
      </c>
      <c r="E204">
        <v>89.160470943224098</v>
      </c>
      <c r="F204">
        <v>54.212835010700701</v>
      </c>
      <c r="G204">
        <v>54.409756320188201</v>
      </c>
      <c r="H204">
        <v>54.401427951586498</v>
      </c>
      <c r="I204">
        <v>54.247768869240403</v>
      </c>
      <c r="J204">
        <v>54.404154925128097</v>
      </c>
      <c r="K204">
        <v>54.1406954966968</v>
      </c>
      <c r="M204">
        <v>54.067353399428278</v>
      </c>
      <c r="O204">
        <f t="shared" si="4"/>
        <v>-0.62930427172833725</v>
      </c>
    </row>
    <row r="205" spans="1:15" x14ac:dyDescent="0.2">
      <c r="A205" t="s">
        <v>44</v>
      </c>
      <c r="B205" t="s">
        <v>30</v>
      </c>
      <c r="D205">
        <v>42.481105148989599</v>
      </c>
      <c r="E205">
        <v>26.530489308939298</v>
      </c>
      <c r="F205">
        <v>43.6216776717743</v>
      </c>
      <c r="G205">
        <v>43.3945016205192</v>
      </c>
      <c r="H205">
        <v>43.330255785697602</v>
      </c>
      <c r="I205">
        <v>43.296205335897803</v>
      </c>
      <c r="J205">
        <v>43.775269052535997</v>
      </c>
      <c r="K205">
        <v>42.725980942844799</v>
      </c>
      <c r="M205">
        <v>39.200742009132419</v>
      </c>
      <c r="O205">
        <f t="shared" si="4"/>
        <v>-9.6642649524145039</v>
      </c>
    </row>
    <row r="206" spans="1:15" x14ac:dyDescent="0.2">
      <c r="A206" t="s">
        <v>45</v>
      </c>
      <c r="B206" t="s">
        <v>30</v>
      </c>
      <c r="D206">
        <v>128.70624500513699</v>
      </c>
      <c r="E206">
        <v>97.853383391597205</v>
      </c>
      <c r="F206">
        <v>123.57332312504801</v>
      </c>
      <c r="G206">
        <v>121.94323656792101</v>
      </c>
      <c r="H206">
        <v>121.833657211049</v>
      </c>
      <c r="I206">
        <v>122.917210074976</v>
      </c>
      <c r="J206">
        <v>123.230632409685</v>
      </c>
      <c r="K206">
        <v>121.481200641425</v>
      </c>
      <c r="M206">
        <v>115.08449110977946</v>
      </c>
      <c r="O206">
        <f t="shared" si="4"/>
        <v>-5.6245394588336168</v>
      </c>
    </row>
    <row r="207" spans="1:15" x14ac:dyDescent="0.2">
      <c r="A207" t="s">
        <v>46</v>
      </c>
      <c r="B207" t="s">
        <v>30</v>
      </c>
      <c r="D207">
        <v>82.220573124785901</v>
      </c>
      <c r="E207">
        <v>71.3228907554752</v>
      </c>
      <c r="F207">
        <v>76.951300575549894</v>
      </c>
      <c r="G207">
        <v>75.832441300900797</v>
      </c>
      <c r="H207">
        <v>75.806581228640994</v>
      </c>
      <c r="I207">
        <v>76.616002176503997</v>
      </c>
      <c r="J207">
        <v>76.598595391247699</v>
      </c>
      <c r="K207">
        <v>75.936212763669502</v>
      </c>
      <c r="M207">
        <v>75.883749100646881</v>
      </c>
      <c r="O207">
        <f t="shared" si="4"/>
        <v>6.7659432910113296E-2</v>
      </c>
    </row>
    <row r="208" spans="1:15" x14ac:dyDescent="0.2">
      <c r="A208" t="s">
        <v>47</v>
      </c>
      <c r="B208" t="s">
        <v>30</v>
      </c>
      <c r="D208">
        <v>46.485443543783497</v>
      </c>
      <c r="E208">
        <v>26.530489308939298</v>
      </c>
      <c r="F208">
        <v>46.622022549498602</v>
      </c>
      <c r="G208">
        <v>46.110795267020698</v>
      </c>
      <c r="H208">
        <v>46.024648961674202</v>
      </c>
      <c r="I208">
        <v>46.301207856390597</v>
      </c>
      <c r="J208">
        <v>46.632037018437998</v>
      </c>
      <c r="K208">
        <v>45.544987877755702</v>
      </c>
      <c r="M208">
        <v>39.200742009132419</v>
      </c>
      <c r="O208">
        <f t="shared" si="4"/>
        <v>-14.98576031463608</v>
      </c>
    </row>
    <row r="209" spans="1:15" x14ac:dyDescent="0.2">
      <c r="A209" t="s">
        <v>48</v>
      </c>
      <c r="B209" t="s">
        <v>30</v>
      </c>
      <c r="D209">
        <v>116.69151729649499</v>
      </c>
      <c r="E209">
        <v>138.02603781904301</v>
      </c>
      <c r="F209">
        <v>125.52244706438999</v>
      </c>
      <c r="G209">
        <v>124.128330143691</v>
      </c>
      <c r="H209">
        <v>124.00988330843499</v>
      </c>
      <c r="I209">
        <v>124.95891849317501</v>
      </c>
      <c r="J209">
        <v>125.265077514948</v>
      </c>
      <c r="K209">
        <v>123.712827854106</v>
      </c>
      <c r="M209">
        <v>116.62323662612246</v>
      </c>
      <c r="O209">
        <f t="shared" si="4"/>
        <v>-6.0462373971200938</v>
      </c>
    </row>
    <row r="210" spans="1:15" x14ac:dyDescent="0.2">
      <c r="A210" t="s">
        <v>49</v>
      </c>
      <c r="B210" t="s">
        <v>30</v>
      </c>
      <c r="D210">
        <v>71.080488640255695</v>
      </c>
      <c r="E210">
        <v>111.49554679045799</v>
      </c>
      <c r="F210">
        <v>78.346468802118807</v>
      </c>
      <c r="G210">
        <v>77.422496279262703</v>
      </c>
      <c r="H210">
        <v>77.380352791078394</v>
      </c>
      <c r="I210">
        <v>78.080056016829104</v>
      </c>
      <c r="J210">
        <v>78.0497898922834</v>
      </c>
      <c r="K210">
        <v>77.522819740511395</v>
      </c>
      <c r="M210">
        <v>77.422494616990278</v>
      </c>
      <c r="O210">
        <f t="shared" si="4"/>
        <v>-2.1470147624799589E-6</v>
      </c>
    </row>
    <row r="211" spans="1:15" x14ac:dyDescent="0.2">
      <c r="A211" t="s">
        <v>50</v>
      </c>
      <c r="B211" t="s">
        <v>30</v>
      </c>
      <c r="D211">
        <v>45.605776915172903</v>
      </c>
      <c r="E211">
        <v>26.530489308939298</v>
      </c>
      <c r="F211">
        <v>47.175978262271997</v>
      </c>
      <c r="G211">
        <v>46.705833864428897</v>
      </c>
      <c r="H211">
        <v>46.626950570149504</v>
      </c>
      <c r="I211">
        <v>46.878862462987797</v>
      </c>
      <c r="J211">
        <v>47.215287622664903</v>
      </c>
      <c r="K211">
        <v>46.190008113594502</v>
      </c>
      <c r="M211">
        <v>39.200742009132419</v>
      </c>
      <c r="O211">
        <f t="shared" si="4"/>
        <v>-16.06885314815532</v>
      </c>
    </row>
    <row r="212" spans="1:15" x14ac:dyDescent="0.2">
      <c r="A212" t="s">
        <v>51</v>
      </c>
      <c r="B212" t="s">
        <v>30</v>
      </c>
      <c r="D212">
        <v>206.93743578034</v>
      </c>
      <c r="E212">
        <v>178.91849851661101</v>
      </c>
      <c r="F212">
        <v>200.46930649140299</v>
      </c>
      <c r="G212">
        <v>199.85763791689001</v>
      </c>
      <c r="H212">
        <v>199.83896146492199</v>
      </c>
      <c r="I212">
        <v>199.62792693304701</v>
      </c>
      <c r="J212">
        <v>199.392354028559</v>
      </c>
      <c r="K212">
        <v>200.10996477553201</v>
      </c>
      <c r="M212">
        <v>198.04754290563599</v>
      </c>
      <c r="O212">
        <f t="shared" si="4"/>
        <v>-0.90569218675882723</v>
      </c>
    </row>
    <row r="213" spans="1:15" x14ac:dyDescent="0.2">
      <c r="A213" t="s">
        <v>52</v>
      </c>
      <c r="B213" t="s">
        <v>30</v>
      </c>
      <c r="D213">
        <v>130.533622559652</v>
      </c>
      <c r="E213">
        <v>129.41192187160601</v>
      </c>
      <c r="F213">
        <v>124.87076465351601</v>
      </c>
      <c r="G213">
        <v>124.555192696662</v>
      </c>
      <c r="H213">
        <v>124.57685557030401</v>
      </c>
      <c r="I213">
        <v>124.261834653731</v>
      </c>
      <c r="J213">
        <v>123.834478326498</v>
      </c>
      <c r="K213">
        <v>125.031444381379</v>
      </c>
      <c r="M213">
        <v>124.89796246939419</v>
      </c>
      <c r="O213">
        <f t="shared" si="4"/>
        <v>0.27519508846729024</v>
      </c>
    </row>
    <row r="214" spans="1:15" x14ac:dyDescent="0.2">
      <c r="A214" t="s">
        <v>53</v>
      </c>
      <c r="B214" t="s">
        <v>30</v>
      </c>
      <c r="D214">
        <v>76.404041557255397</v>
      </c>
      <c r="E214">
        <v>49.506577703733299</v>
      </c>
      <c r="F214">
        <v>75.5985418378867</v>
      </c>
      <c r="G214">
        <v>75.302445220227398</v>
      </c>
      <c r="H214">
        <v>75.259400296798702</v>
      </c>
      <c r="I214">
        <v>75.366092307918905</v>
      </c>
      <c r="J214">
        <v>75.557875702060599</v>
      </c>
      <c r="K214">
        <v>75.078520394152903</v>
      </c>
      <c r="M214">
        <v>73.149580436240797</v>
      </c>
      <c r="O214">
        <f t="shared" si="4"/>
        <v>-2.8589573388890543</v>
      </c>
    </row>
    <row r="215" spans="1:15" x14ac:dyDescent="0.2">
      <c r="A215" t="s">
        <v>54</v>
      </c>
      <c r="B215" t="s">
        <v>30</v>
      </c>
      <c r="D215">
        <v>243.42927274803</v>
      </c>
      <c r="E215">
        <v>237.09859230585599</v>
      </c>
      <c r="F215">
        <v>246.19135023920501</v>
      </c>
      <c r="G215">
        <v>244.07139772664499</v>
      </c>
      <c r="H215">
        <v>244.001249709554</v>
      </c>
      <c r="I215">
        <v>245.202975791189</v>
      </c>
      <c r="J215">
        <v>244.34644796381301</v>
      </c>
      <c r="K215">
        <v>245.355233043726</v>
      </c>
      <c r="M215">
        <v>236.06336836736335</v>
      </c>
      <c r="O215">
        <f t="shared" si="4"/>
        <v>-3.2810191746639918</v>
      </c>
    </row>
    <row r="216" spans="1:15" x14ac:dyDescent="0.2">
      <c r="A216" t="s">
        <v>55</v>
      </c>
      <c r="B216" t="s">
        <v>30</v>
      </c>
      <c r="D216">
        <v>161.94051832400899</v>
      </c>
      <c r="E216">
        <v>187.59201330457799</v>
      </c>
      <c r="F216">
        <v>163.64557421907301</v>
      </c>
      <c r="G216">
        <v>161.97162787147701</v>
      </c>
      <c r="H216">
        <v>161.95625442047501</v>
      </c>
      <c r="I216">
        <v>162.732574221161</v>
      </c>
      <c r="J216">
        <v>161.84221457130701</v>
      </c>
      <c r="K216">
        <v>163.29568819873799</v>
      </c>
      <c r="M216">
        <v>162.91378793112278</v>
      </c>
      <c r="O216">
        <f t="shared" si="4"/>
        <v>0.58168215756488384</v>
      </c>
    </row>
    <row r="217" spans="1:15" x14ac:dyDescent="0.2">
      <c r="A217" t="s">
        <v>56</v>
      </c>
      <c r="B217" t="s">
        <v>30</v>
      </c>
      <c r="D217">
        <v>81.484644365795106</v>
      </c>
      <c r="E217">
        <v>49.506577703733299</v>
      </c>
      <c r="F217">
        <v>82.545776020132195</v>
      </c>
      <c r="G217">
        <v>82.099769855167096</v>
      </c>
      <c r="H217">
        <v>82.042423346682497</v>
      </c>
      <c r="I217">
        <v>82.470401559114194</v>
      </c>
      <c r="J217">
        <v>82.504233392506194</v>
      </c>
      <c r="K217">
        <v>82.059544844987698</v>
      </c>
      <c r="M217">
        <v>73.149580436240797</v>
      </c>
      <c r="O217">
        <f t="shared" si="4"/>
        <v>-10.901601106453045</v>
      </c>
    </row>
    <row r="218" spans="1:15" x14ac:dyDescent="0.2">
      <c r="A218" t="s">
        <v>57</v>
      </c>
      <c r="B218" t="s">
        <v>30</v>
      </c>
      <c r="D218">
        <v>194.401415686722</v>
      </c>
      <c r="E218">
        <v>213.91670996769</v>
      </c>
      <c r="F218">
        <v>201.78319376917401</v>
      </c>
      <c r="G218">
        <v>201.21932028360999</v>
      </c>
      <c r="H218">
        <v>201.20114222201201</v>
      </c>
      <c r="I218">
        <v>200.96139357036401</v>
      </c>
      <c r="J218">
        <v>200.716219465476</v>
      </c>
      <c r="K218">
        <v>201.507400872695</v>
      </c>
      <c r="M218">
        <v>198.9458079028596</v>
      </c>
      <c r="O218">
        <f t="shared" si="4"/>
        <v>-1.1298678365208528</v>
      </c>
    </row>
    <row r="219" spans="1:15" x14ac:dyDescent="0.2">
      <c r="A219" t="s">
        <v>58</v>
      </c>
      <c r="B219" t="s">
        <v>30</v>
      </c>
      <c r="D219">
        <v>119.167484872702</v>
      </c>
      <c r="E219">
        <v>164.41013858610501</v>
      </c>
      <c r="F219">
        <v>125.70789643683599</v>
      </c>
      <c r="G219">
        <v>125.409905121991</v>
      </c>
      <c r="H219">
        <v>125.426376591001</v>
      </c>
      <c r="I219">
        <v>125.08668969930601</v>
      </c>
      <c r="J219">
        <v>124.63386952230201</v>
      </c>
      <c r="K219">
        <v>125.889923245126</v>
      </c>
      <c r="M219">
        <v>125.7962274666192</v>
      </c>
      <c r="O219">
        <f t="shared" si="4"/>
        <v>0.3080477130194838</v>
      </c>
    </row>
    <row r="220" spans="1:15" x14ac:dyDescent="0.2">
      <c r="A220" t="s">
        <v>59</v>
      </c>
      <c r="B220" t="s">
        <v>30</v>
      </c>
      <c r="D220">
        <v>75.230734102066407</v>
      </c>
      <c r="E220">
        <v>49.506577703733299</v>
      </c>
      <c r="F220">
        <v>76.075297332338096</v>
      </c>
      <c r="G220">
        <v>75.809415161619199</v>
      </c>
      <c r="H220">
        <v>75.7722279089908</v>
      </c>
      <c r="I220">
        <v>75.874703887529705</v>
      </c>
      <c r="J220">
        <v>76.082349943173497</v>
      </c>
      <c r="K220">
        <v>75.617477627569201</v>
      </c>
      <c r="M220">
        <v>73.149580436240797</v>
      </c>
      <c r="O220">
        <f t="shared" si="4"/>
        <v>-3.5085809852349636</v>
      </c>
    </row>
    <row r="221" spans="1:15" ht="32" x14ac:dyDescent="0.2">
      <c r="A221" s="1" t="s">
        <v>60</v>
      </c>
    </row>
    <row r="222" spans="1:15" x14ac:dyDescent="0.2">
      <c r="A222" t="s">
        <v>65</v>
      </c>
      <c r="B222" t="s">
        <v>1</v>
      </c>
      <c r="C222" t="s">
        <v>2</v>
      </c>
      <c r="D222" t="s">
        <v>3</v>
      </c>
      <c r="E222" t="s">
        <v>4</v>
      </c>
      <c r="F222" t="s">
        <v>5</v>
      </c>
      <c r="G222" t="s">
        <v>9</v>
      </c>
      <c r="H222" t="s">
        <v>6</v>
      </c>
      <c r="I222" t="s">
        <v>7</v>
      </c>
      <c r="J222" t="s">
        <v>10</v>
      </c>
      <c r="K222" t="s">
        <v>8</v>
      </c>
      <c r="M222" t="s">
        <v>107</v>
      </c>
      <c r="O222" t="s">
        <v>108</v>
      </c>
    </row>
    <row r="223" spans="1:15" x14ac:dyDescent="0.2">
      <c r="A223" t="s">
        <v>11</v>
      </c>
      <c r="B223" t="s">
        <v>12</v>
      </c>
      <c r="C223">
        <v>10.878719031852899</v>
      </c>
      <c r="D223">
        <v>10.878719031852899</v>
      </c>
      <c r="E223">
        <v>10.878719050348201</v>
      </c>
      <c r="F223">
        <v>10.878719031852899</v>
      </c>
      <c r="G223">
        <v>10.876487058985999</v>
      </c>
      <c r="H223">
        <v>10.876023935524</v>
      </c>
      <c r="I223">
        <v>10.8761790548919</v>
      </c>
      <c r="J223">
        <v>10.8756031297885</v>
      </c>
      <c r="K223">
        <v>10.875629980468601</v>
      </c>
      <c r="M223">
        <v>10.875342465753459</v>
      </c>
      <c r="O223">
        <f>(M223-G223)/G223*100</f>
        <v>-1.0523556239556335E-2</v>
      </c>
    </row>
    <row r="224" spans="1:15" x14ac:dyDescent="0.2">
      <c r="A224" t="s">
        <v>13</v>
      </c>
      <c r="B224" t="s">
        <v>14</v>
      </c>
      <c r="C224">
        <v>49.614739125470898</v>
      </c>
      <c r="D224">
        <v>49.614739125470898</v>
      </c>
      <c r="E224">
        <v>49.582048621988797</v>
      </c>
      <c r="F224">
        <v>49.585471618744798</v>
      </c>
      <c r="G224">
        <v>49.6167180375082</v>
      </c>
      <c r="H224">
        <v>49.617906912610998</v>
      </c>
      <c r="I224">
        <v>49.6176875037633</v>
      </c>
      <c r="J224">
        <v>49.618307292251899</v>
      </c>
      <c r="K224">
        <v>49.618202148673802</v>
      </c>
      <c r="M224">
        <v>49.618493150684934</v>
      </c>
      <c r="O224">
        <f t="shared" ref="O224:O263" si="5">(M224-G224)/G224*100</f>
        <v>3.5776513379868332E-3</v>
      </c>
    </row>
    <row r="225" spans="1:15" x14ac:dyDescent="0.2">
      <c r="A225" t="s">
        <v>15</v>
      </c>
      <c r="B225" t="s">
        <v>16</v>
      </c>
      <c r="D225">
        <v>4.93711867793127E-3</v>
      </c>
      <c r="E225">
        <v>4.9731507955816804E-3</v>
      </c>
      <c r="F225">
        <v>4.9127761657152599E-3</v>
      </c>
      <c r="G225">
        <v>4.92529420552243E-3</v>
      </c>
      <c r="I225">
        <v>4.9214802888328498E-3</v>
      </c>
      <c r="J225">
        <v>4.9661002156661197E-3</v>
      </c>
      <c r="K225">
        <v>4.9252040688886802E-3</v>
      </c>
      <c r="M225">
        <v>4.9167137712659674E-3</v>
      </c>
      <c r="O225">
        <f t="shared" si="5"/>
        <v>-0.17421160845258526</v>
      </c>
    </row>
    <row r="226" spans="1:15" x14ac:dyDescent="0.2">
      <c r="A226" t="s">
        <v>17</v>
      </c>
      <c r="B226" t="s">
        <v>12</v>
      </c>
      <c r="C226">
        <v>-1.0639570727251899</v>
      </c>
      <c r="D226">
        <v>-1.0639570727251899</v>
      </c>
      <c r="E226">
        <v>-1.0639516800776301</v>
      </c>
      <c r="F226">
        <v>-1.06329378910897</v>
      </c>
      <c r="G226">
        <v>-1.0654570582106899</v>
      </c>
      <c r="I226">
        <v>-1.0655850524475501</v>
      </c>
      <c r="J226">
        <v>-0.86318767403791097</v>
      </c>
      <c r="K226">
        <v>-1.0660030734994199</v>
      </c>
      <c r="M226">
        <v>-1.0599555948511568</v>
      </c>
      <c r="O226">
        <f t="shared" si="5"/>
        <v>-0.5163477323780864</v>
      </c>
    </row>
    <row r="227" spans="1:15" x14ac:dyDescent="0.2">
      <c r="A227" t="s">
        <v>18</v>
      </c>
      <c r="B227" t="s">
        <v>12</v>
      </c>
      <c r="D227">
        <v>4.9213380522890704</v>
      </c>
      <c r="E227">
        <v>4.9046069069026101</v>
      </c>
      <c r="F227">
        <v>4.9049745742306303</v>
      </c>
      <c r="G227">
        <v>4.8883485165069702</v>
      </c>
      <c r="H227">
        <v>5.4503919388328397</v>
      </c>
      <c r="I227">
        <v>4.9084538180771098</v>
      </c>
      <c r="J227">
        <v>4.9541514645510496</v>
      </c>
      <c r="K227">
        <v>4.9249822960746101</v>
      </c>
      <c r="M227">
        <v>4.8747899582735705</v>
      </c>
      <c r="O227">
        <f t="shared" si="5"/>
        <v>-0.27736480301302502</v>
      </c>
    </row>
    <row r="228" spans="1:15" x14ac:dyDescent="0.2">
      <c r="A228" t="s">
        <v>19</v>
      </c>
      <c r="B228" t="s">
        <v>20</v>
      </c>
      <c r="C228">
        <v>3.91697682383833</v>
      </c>
      <c r="D228">
        <v>3.91697682383833</v>
      </c>
      <c r="E228">
        <v>3.9265825662746798</v>
      </c>
      <c r="F228">
        <v>3.91697682383833</v>
      </c>
      <c r="G228">
        <v>3.9169530115362301</v>
      </c>
      <c r="H228">
        <v>3.9159941438610701</v>
      </c>
      <c r="I228">
        <v>3.9175046927081398</v>
      </c>
      <c r="J228">
        <v>3.7677244852903402</v>
      </c>
      <c r="K228">
        <v>3.91656652222744</v>
      </c>
      <c r="M228">
        <v>3.9165296803649667</v>
      </c>
      <c r="O228">
        <f t="shared" si="5"/>
        <v>-1.0807665295360105E-2</v>
      </c>
    </row>
    <row r="229" spans="1:15" x14ac:dyDescent="0.2">
      <c r="A229" t="s">
        <v>21</v>
      </c>
      <c r="B229" t="s">
        <v>22</v>
      </c>
      <c r="C229">
        <v>179.25562278798901</v>
      </c>
      <c r="D229">
        <v>179.25562278798901</v>
      </c>
      <c r="E229">
        <v>179.25562278798901</v>
      </c>
      <c r="F229">
        <v>157.64898961068599</v>
      </c>
      <c r="G229">
        <v>174.35873653249101</v>
      </c>
      <c r="H229">
        <v>179.23840500005701</v>
      </c>
      <c r="I229">
        <v>179.26500452408101</v>
      </c>
      <c r="J229">
        <v>178.77695903652801</v>
      </c>
      <c r="K229">
        <v>179.23680146628601</v>
      </c>
      <c r="M229">
        <v>179.23515981735159</v>
      </c>
      <c r="O229">
        <f t="shared" si="5"/>
        <v>2.7967759928977678</v>
      </c>
    </row>
    <row r="230" spans="1:15" x14ac:dyDescent="0.2">
      <c r="A230" t="s">
        <v>23</v>
      </c>
      <c r="B230" t="s">
        <v>24</v>
      </c>
      <c r="C230">
        <v>834.60075351067405</v>
      </c>
      <c r="D230">
        <v>834.60075351067405</v>
      </c>
      <c r="E230">
        <v>830.11</v>
      </c>
      <c r="F230">
        <v>834.60075351067405</v>
      </c>
      <c r="G230">
        <v>834.60026826994294</v>
      </c>
      <c r="H230">
        <v>834.609616395437</v>
      </c>
      <c r="I230">
        <v>834.60098903883204</v>
      </c>
      <c r="J230">
        <v>835.94</v>
      </c>
      <c r="K230">
        <v>834.60119562907903</v>
      </c>
      <c r="M230">
        <v>834.60125570776256</v>
      </c>
      <c r="O230">
        <f t="shared" si="5"/>
        <v>1.1831266501557387E-4</v>
      </c>
    </row>
    <row r="231" spans="1:15" x14ac:dyDescent="0.2">
      <c r="A231" t="s">
        <v>25</v>
      </c>
      <c r="B231" t="s">
        <v>26</v>
      </c>
      <c r="C231">
        <v>5.0893366822696597</v>
      </c>
      <c r="D231">
        <v>5.0893366822696597</v>
      </c>
      <c r="E231">
        <v>5.0893366822696597</v>
      </c>
      <c r="G231">
        <v>5.08896351401886</v>
      </c>
      <c r="H231">
        <v>5.0890038259630002</v>
      </c>
      <c r="I231">
        <v>5.0891040442945403</v>
      </c>
      <c r="J231">
        <v>5.0889399809581004</v>
      </c>
      <c r="K231">
        <v>5.0889658387163896</v>
      </c>
      <c r="M231">
        <v>5.0889269406392694</v>
      </c>
      <c r="O231">
        <f t="shared" si="5"/>
        <v>-7.1868032635467145E-4</v>
      </c>
    </row>
    <row r="232" spans="1:15" x14ac:dyDescent="0.2">
      <c r="A232" t="s">
        <v>27</v>
      </c>
      <c r="B232" t="s">
        <v>26</v>
      </c>
      <c r="C232">
        <v>4.3747573923963898</v>
      </c>
      <c r="D232">
        <v>4.3747573923963898</v>
      </c>
      <c r="G232">
        <v>4.3744522029209003</v>
      </c>
      <c r="H232">
        <v>4.37449285417902</v>
      </c>
      <c r="I232">
        <v>4.3749653776319404</v>
      </c>
      <c r="K232">
        <v>4.3744613247845097</v>
      </c>
      <c r="M232">
        <v>4.3744292237442925</v>
      </c>
      <c r="O232">
        <f t="shared" si="5"/>
        <v>-5.2530409618874998E-4</v>
      </c>
    </row>
    <row r="233" spans="1:15" x14ac:dyDescent="0.2">
      <c r="A233" t="s">
        <v>28</v>
      </c>
      <c r="B233" t="s">
        <v>12</v>
      </c>
      <c r="D233">
        <v>-4.1469745404726499</v>
      </c>
      <c r="E233">
        <v>-3.9261524140095898</v>
      </c>
      <c r="F233">
        <v>-2.0219413060851399</v>
      </c>
      <c r="G233">
        <v>-2.0163823046912599</v>
      </c>
      <c r="H233">
        <v>-5.1503121996437198</v>
      </c>
      <c r="I233">
        <v>-2.0316081536837101</v>
      </c>
      <c r="J233">
        <v>-1.3100630980289401</v>
      </c>
      <c r="K233">
        <v>-5.05917637911101</v>
      </c>
      <c r="M233">
        <v>-1.9850103220485105</v>
      </c>
      <c r="O233">
        <f t="shared" si="5"/>
        <v>-1.5558548877244278</v>
      </c>
    </row>
    <row r="234" spans="1:15" x14ac:dyDescent="0.2">
      <c r="A234" t="s">
        <v>29</v>
      </c>
      <c r="B234" t="s">
        <v>30</v>
      </c>
      <c r="C234">
        <v>190.68615138714401</v>
      </c>
      <c r="D234">
        <v>190.612512843931</v>
      </c>
      <c r="E234">
        <v>189.803247099586</v>
      </c>
      <c r="F234">
        <v>190.29548723985201</v>
      </c>
      <c r="G234">
        <v>189.99228127296101</v>
      </c>
      <c r="H234">
        <v>189.99478870597599</v>
      </c>
      <c r="I234">
        <v>189.714380678205</v>
      </c>
      <c r="J234">
        <v>189.10756423683901</v>
      </c>
      <c r="K234">
        <v>191.06103808082901</v>
      </c>
      <c r="M234">
        <v>190.66438356164383</v>
      </c>
      <c r="O234">
        <f t="shared" si="5"/>
        <v>0.35375241782439365</v>
      </c>
    </row>
    <row r="235" spans="1:15" x14ac:dyDescent="0.2">
      <c r="A235" t="s">
        <v>31</v>
      </c>
      <c r="B235" t="s">
        <v>30</v>
      </c>
      <c r="D235">
        <v>127.139513643109</v>
      </c>
      <c r="E235">
        <v>146.144558094449</v>
      </c>
      <c r="F235">
        <v>126.772705470123</v>
      </c>
      <c r="G235">
        <v>126.66366644647201</v>
      </c>
      <c r="H235">
        <v>126.664766388026</v>
      </c>
      <c r="I235">
        <v>126.24545350779501</v>
      </c>
      <c r="J235">
        <v>125.668224180161</v>
      </c>
      <c r="K235">
        <v>127.554297037683</v>
      </c>
      <c r="M235">
        <v>127.11643835616438</v>
      </c>
      <c r="O235">
        <f t="shared" si="5"/>
        <v>0.3574599744305636</v>
      </c>
    </row>
    <row r="236" spans="1:15" x14ac:dyDescent="0.2">
      <c r="A236" t="s">
        <v>32</v>
      </c>
      <c r="B236" t="s">
        <v>30</v>
      </c>
      <c r="C236">
        <v>63.5290558282909</v>
      </c>
      <c r="D236">
        <v>63.472999200822002</v>
      </c>
      <c r="E236">
        <v>43.658689047494001</v>
      </c>
      <c r="F236">
        <v>63.522781769729399</v>
      </c>
      <c r="G236">
        <v>63.328614826489002</v>
      </c>
      <c r="H236">
        <v>63.332445935057699</v>
      </c>
      <c r="I236">
        <v>63.468927134156097</v>
      </c>
      <c r="J236">
        <v>63.439340056678098</v>
      </c>
      <c r="K236">
        <v>63.506741043146697</v>
      </c>
      <c r="M236">
        <v>63.547945205479451</v>
      </c>
      <c r="O236">
        <f t="shared" si="5"/>
        <v>0.3463369277717217</v>
      </c>
    </row>
    <row r="237" spans="1:15" x14ac:dyDescent="0.2">
      <c r="A237" t="s">
        <v>33</v>
      </c>
      <c r="B237" t="s">
        <v>30</v>
      </c>
      <c r="D237">
        <v>158.49252197739401</v>
      </c>
      <c r="E237">
        <v>150.35806371988301</v>
      </c>
      <c r="F237">
        <v>158.01478316483701</v>
      </c>
      <c r="G237">
        <v>156.45750958672301</v>
      </c>
      <c r="H237">
        <v>155.59842058090501</v>
      </c>
      <c r="I237">
        <v>158.64087429438601</v>
      </c>
      <c r="J237">
        <v>158.37745579552401</v>
      </c>
      <c r="K237">
        <v>157.095880282255</v>
      </c>
      <c r="M237">
        <v>146.46691751757447</v>
      </c>
      <c r="O237">
        <f t="shared" si="5"/>
        <v>-6.3854985903446435</v>
      </c>
    </row>
    <row r="238" spans="1:15" x14ac:dyDescent="0.2">
      <c r="A238" t="s">
        <v>34</v>
      </c>
      <c r="B238" t="s">
        <v>30</v>
      </c>
      <c r="D238">
        <v>95.618677931270696</v>
      </c>
      <c r="E238">
        <v>109.548394628545</v>
      </c>
      <c r="F238">
        <v>96.512406342287903</v>
      </c>
      <c r="G238">
        <v>94.942471775672004</v>
      </c>
      <c r="H238">
        <v>94.957872158955993</v>
      </c>
      <c r="I238">
        <v>96.638982505997305</v>
      </c>
      <c r="J238">
        <v>96.3339824263048</v>
      </c>
      <c r="K238">
        <v>95.789695612390204</v>
      </c>
      <c r="M238">
        <v>95.626506558670314</v>
      </c>
      <c r="O238">
        <f t="shared" si="5"/>
        <v>0.72047290343833958</v>
      </c>
    </row>
    <row r="239" spans="1:15" x14ac:dyDescent="0.2">
      <c r="A239" t="s">
        <v>35</v>
      </c>
      <c r="B239" t="s">
        <v>30</v>
      </c>
      <c r="D239">
        <v>62.8766982532252</v>
      </c>
      <c r="E239">
        <v>40.809667309582998</v>
      </c>
      <c r="F239">
        <v>61.502376822549301</v>
      </c>
      <c r="G239">
        <v>61.515037811051201</v>
      </c>
      <c r="H239">
        <v>60.638049541216802</v>
      </c>
      <c r="I239">
        <v>62.001891807488903</v>
      </c>
      <c r="J239">
        <v>62.0434733692191</v>
      </c>
      <c r="K239">
        <v>61.306184669865303</v>
      </c>
      <c r="M239">
        <v>50.840410958903995</v>
      </c>
      <c r="O239">
        <f t="shared" si="5"/>
        <v>-17.352873755739616</v>
      </c>
    </row>
    <row r="240" spans="1:15" x14ac:dyDescent="0.2">
      <c r="A240" t="s">
        <v>36</v>
      </c>
      <c r="B240" t="s">
        <v>30</v>
      </c>
      <c r="D240">
        <v>121.181299235072</v>
      </c>
      <c r="E240">
        <v>117.24929145179399</v>
      </c>
      <c r="F240">
        <v>120.828770177583</v>
      </c>
      <c r="G240">
        <v>121.25357465592</v>
      </c>
      <c r="H240">
        <v>120.32986000910201</v>
      </c>
      <c r="I240">
        <v>122.188996492537</v>
      </c>
      <c r="J240">
        <v>122.47780867298199</v>
      </c>
      <c r="K240">
        <v>121.223138686368</v>
      </c>
      <c r="M240">
        <v>116.09219616421572</v>
      </c>
      <c r="O240">
        <f t="shared" si="5"/>
        <v>-4.2566815092673949</v>
      </c>
    </row>
    <row r="241" spans="1:15" x14ac:dyDescent="0.2">
      <c r="A241" t="s">
        <v>37</v>
      </c>
      <c r="B241" t="s">
        <v>30</v>
      </c>
      <c r="D241">
        <v>63.650530882520798</v>
      </c>
      <c r="E241">
        <v>76.439623799763595</v>
      </c>
      <c r="F241">
        <v>64.164208257412895</v>
      </c>
      <c r="G241">
        <v>64.221377721202899</v>
      </c>
      <c r="H241">
        <v>64.238625787249205</v>
      </c>
      <c r="I241">
        <v>64.940462265790202</v>
      </c>
      <c r="J241">
        <v>65.053554195195403</v>
      </c>
      <c r="K241">
        <v>64.604348412727504</v>
      </c>
      <c r="M241">
        <v>65.251785205311748</v>
      </c>
      <c r="O241">
        <f t="shared" si="5"/>
        <v>1.604461817343817</v>
      </c>
    </row>
    <row r="242" spans="1:15" x14ac:dyDescent="0.2">
      <c r="A242" t="s">
        <v>38</v>
      </c>
      <c r="B242" t="s">
        <v>30</v>
      </c>
      <c r="D242">
        <v>57.532937549948599</v>
      </c>
      <c r="E242">
        <v>40.809667309582998</v>
      </c>
      <c r="F242">
        <v>56.664561920170101</v>
      </c>
      <c r="G242">
        <v>57.032196934717902</v>
      </c>
      <c r="H242">
        <v>56.088758089773798</v>
      </c>
      <c r="I242">
        <v>57.248534224116703</v>
      </c>
      <c r="J242">
        <v>57.424254477787301</v>
      </c>
      <c r="K242">
        <v>56.618790273640499</v>
      </c>
      <c r="M242">
        <v>50.840410958903995</v>
      </c>
      <c r="O242">
        <f t="shared" si="5"/>
        <v>-10.856649942665467</v>
      </c>
    </row>
    <row r="243" spans="1:15" x14ac:dyDescent="0.2">
      <c r="A243" t="s">
        <v>39</v>
      </c>
      <c r="B243" t="s">
        <v>30</v>
      </c>
      <c r="D243">
        <v>51.781596072611002</v>
      </c>
      <c r="E243">
        <v>45.557364586433998</v>
      </c>
      <c r="F243">
        <v>49.756707936886599</v>
      </c>
      <c r="G243">
        <v>50.027834562522699</v>
      </c>
      <c r="H243">
        <v>49.332868999822402</v>
      </c>
      <c r="I243">
        <v>50.277060412344902</v>
      </c>
      <c r="J243">
        <v>50.443556731617598</v>
      </c>
      <c r="K243">
        <v>49.998310704296401</v>
      </c>
      <c r="M243">
        <v>54.651388902851025</v>
      </c>
      <c r="O243">
        <f t="shared" si="5"/>
        <v>9.2419637602942828</v>
      </c>
    </row>
    <row r="244" spans="1:15" x14ac:dyDescent="0.2">
      <c r="A244" t="s">
        <v>40</v>
      </c>
      <c r="B244" t="s">
        <v>30</v>
      </c>
      <c r="D244">
        <v>3.8335426418540899</v>
      </c>
      <c r="E244">
        <v>4.74769633660806</v>
      </c>
      <c r="F244">
        <v>3.6187894044674098</v>
      </c>
      <c r="G244">
        <v>3.9341004123553498</v>
      </c>
      <c r="H244">
        <v>3.9313013286085701</v>
      </c>
      <c r="I244">
        <v>3.97835247647004</v>
      </c>
      <c r="J244">
        <v>4.1591744439110503</v>
      </c>
      <c r="K244">
        <v>3.8612846873835398</v>
      </c>
      <c r="M244">
        <v>3.8109779439470053</v>
      </c>
      <c r="O244">
        <f t="shared" si="5"/>
        <v>-3.1296219085224357</v>
      </c>
    </row>
    <row r="245" spans="1:15" x14ac:dyDescent="0.2">
      <c r="A245" t="s">
        <v>41</v>
      </c>
      <c r="B245" t="s">
        <v>30</v>
      </c>
      <c r="D245">
        <v>47.947254252768502</v>
      </c>
      <c r="E245">
        <v>40.809667309582998</v>
      </c>
      <c r="F245">
        <v>46.137918532419199</v>
      </c>
      <c r="G245">
        <v>46.0937341501674</v>
      </c>
      <c r="H245">
        <v>45.399072171916004</v>
      </c>
      <c r="I245">
        <v>46.298707932447698</v>
      </c>
      <c r="J245">
        <v>46.284382287706599</v>
      </c>
      <c r="K245">
        <v>46.137026016912799</v>
      </c>
      <c r="M245">
        <v>50.840410958903995</v>
      </c>
      <c r="O245">
        <f t="shared" si="5"/>
        <v>10.297878651515926</v>
      </c>
    </row>
    <row r="246" spans="1:15" x14ac:dyDescent="0.2">
      <c r="A246" t="s">
        <v>42</v>
      </c>
      <c r="B246" t="s">
        <v>30</v>
      </c>
      <c r="D246">
        <v>113.92658979335501</v>
      </c>
      <c r="E246">
        <v>103.10181457956</v>
      </c>
      <c r="F246">
        <v>110.013654393436</v>
      </c>
      <c r="G246">
        <v>110.421680417753</v>
      </c>
      <c r="H246">
        <v>109.73653469562301</v>
      </c>
      <c r="I246">
        <v>111.363025405689</v>
      </c>
      <c r="J246">
        <v>111.663564282729</v>
      </c>
      <c r="K246">
        <v>110.539668621297</v>
      </c>
      <c r="M246">
        <v>104.99918474128198</v>
      </c>
      <c r="O246">
        <f t="shared" si="5"/>
        <v>-4.9107164969382371</v>
      </c>
    </row>
    <row r="247" spans="1:15" x14ac:dyDescent="0.2">
      <c r="A247" t="s">
        <v>43</v>
      </c>
      <c r="B247" t="s">
        <v>30</v>
      </c>
      <c r="D247">
        <v>55.552688663089299</v>
      </c>
      <c r="E247">
        <v>62.292148699757902</v>
      </c>
      <c r="F247">
        <v>53.449969394173998</v>
      </c>
      <c r="G247">
        <v>53.769852726348198</v>
      </c>
      <c r="H247">
        <v>53.770975014427698</v>
      </c>
      <c r="I247">
        <v>54.472630258080002</v>
      </c>
      <c r="J247">
        <v>54.617873293230097</v>
      </c>
      <c r="K247">
        <v>54.233462743090001</v>
      </c>
      <c r="M247">
        <v>54.158773782377949</v>
      </c>
      <c r="O247">
        <f t="shared" si="5"/>
        <v>0.72330690212058735</v>
      </c>
    </row>
    <row r="248" spans="1:15" x14ac:dyDescent="0.2">
      <c r="A248" t="s">
        <v>44</v>
      </c>
      <c r="B248" t="s">
        <v>30</v>
      </c>
      <c r="D248">
        <v>58.374357803402198</v>
      </c>
      <c r="E248">
        <v>40.809667309582998</v>
      </c>
      <c r="F248">
        <v>56.563684999262399</v>
      </c>
      <c r="G248">
        <v>56.651827691405003</v>
      </c>
      <c r="H248">
        <v>55.963164657509303</v>
      </c>
      <c r="I248">
        <v>56.890395253993297</v>
      </c>
      <c r="J248">
        <v>57.045690989499001</v>
      </c>
      <c r="K248">
        <v>56.306205878206903</v>
      </c>
      <c r="M248">
        <v>50.840410958903995</v>
      </c>
      <c r="O248">
        <f t="shared" si="5"/>
        <v>-10.258127529719035</v>
      </c>
    </row>
    <row r="249" spans="1:15" x14ac:dyDescent="0.2">
      <c r="A249" t="s">
        <v>45</v>
      </c>
      <c r="B249" t="s">
        <v>30</v>
      </c>
      <c r="D249">
        <v>151.52505993834899</v>
      </c>
      <c r="E249">
        <v>147.32042881199499</v>
      </c>
      <c r="F249">
        <v>152.649977294537</v>
      </c>
      <c r="G249">
        <v>151.98452122928401</v>
      </c>
      <c r="H249">
        <v>151.04144235926299</v>
      </c>
      <c r="I249">
        <v>153.73680267875099</v>
      </c>
      <c r="J249">
        <v>153.69640968614701</v>
      </c>
      <c r="K249">
        <v>152.316788528123</v>
      </c>
      <c r="M249">
        <v>142.8738095370326</v>
      </c>
      <c r="O249">
        <f t="shared" si="5"/>
        <v>-5.9944997152091455</v>
      </c>
    </row>
    <row r="250" spans="1:15" x14ac:dyDescent="0.2">
      <c r="A250" t="s">
        <v>46</v>
      </c>
      <c r="B250" t="s">
        <v>30</v>
      </c>
      <c r="D250">
        <v>89.995090763785797</v>
      </c>
      <c r="E250">
        <v>106.510761486969</v>
      </c>
      <c r="F250">
        <v>91.882714788455502</v>
      </c>
      <c r="G250">
        <v>90.9616693763261</v>
      </c>
      <c r="H250">
        <v>90.977236854527902</v>
      </c>
      <c r="I250">
        <v>92.347054344561599</v>
      </c>
      <c r="J250">
        <v>92.181850949556605</v>
      </c>
      <c r="K250">
        <v>91.657040634003394</v>
      </c>
      <c r="M250">
        <v>92.033398578128526</v>
      </c>
      <c r="O250">
        <f t="shared" si="5"/>
        <v>1.178220682569572</v>
      </c>
    </row>
    <row r="251" spans="1:15" x14ac:dyDescent="0.2">
      <c r="A251" t="s">
        <v>47</v>
      </c>
      <c r="B251" t="s">
        <v>30</v>
      </c>
      <c r="D251">
        <v>61.524831601781003</v>
      </c>
      <c r="E251">
        <v>40.809667309582998</v>
      </c>
      <c r="F251">
        <v>60.767262506081501</v>
      </c>
      <c r="G251">
        <v>61.022851852957899</v>
      </c>
      <c r="H251">
        <v>60.061696337505801</v>
      </c>
      <c r="I251">
        <v>61.389748293753698</v>
      </c>
      <c r="J251">
        <v>61.514558736590402</v>
      </c>
      <c r="K251">
        <v>60.659747894120002</v>
      </c>
      <c r="M251">
        <v>50.840410958903995</v>
      </c>
      <c r="O251">
        <f t="shared" si="5"/>
        <v>-16.686275034457179</v>
      </c>
    </row>
    <row r="252" spans="1:15" x14ac:dyDescent="0.2">
      <c r="A252" t="s">
        <v>48</v>
      </c>
      <c r="B252" t="s">
        <v>30</v>
      </c>
      <c r="D252">
        <v>147.791985386459</v>
      </c>
      <c r="E252">
        <v>136.228009006664</v>
      </c>
      <c r="F252">
        <v>144.25567281876999</v>
      </c>
      <c r="G252">
        <v>143.791049571759</v>
      </c>
      <c r="H252">
        <v>143.02502660802</v>
      </c>
      <c r="I252">
        <v>145.43684918731901</v>
      </c>
      <c r="J252">
        <v>145.46139849305101</v>
      </c>
      <c r="K252">
        <v>144.188330753321</v>
      </c>
      <c r="M252">
        <v>134.09129830781924</v>
      </c>
      <c r="O252">
        <f t="shared" si="5"/>
        <v>-6.7457267283518183</v>
      </c>
    </row>
    <row r="253" spans="1:15" x14ac:dyDescent="0.2">
      <c r="A253" t="s">
        <v>49</v>
      </c>
      <c r="B253" t="s">
        <v>30</v>
      </c>
      <c r="D253">
        <v>85.213038018038503</v>
      </c>
      <c r="E253">
        <v>95.418342459812706</v>
      </c>
      <c r="F253">
        <v>83.482549001346698</v>
      </c>
      <c r="G253">
        <v>82.935896229795205</v>
      </c>
      <c r="H253">
        <v>82.944652072675098</v>
      </c>
      <c r="I253">
        <v>84.208019508469704</v>
      </c>
      <c r="J253">
        <v>84.124456695918894</v>
      </c>
      <c r="K253">
        <v>83.668510802196593</v>
      </c>
      <c r="M253">
        <v>83.250887348914972</v>
      </c>
      <c r="O253">
        <f t="shared" si="5"/>
        <v>0.37980070565223484</v>
      </c>
    </row>
    <row r="254" spans="1:15" x14ac:dyDescent="0.2">
      <c r="A254" t="s">
        <v>50</v>
      </c>
      <c r="B254" t="s">
        <v>30</v>
      </c>
      <c r="D254">
        <v>62.580317387829602</v>
      </c>
      <c r="E254">
        <v>40.809667309582998</v>
      </c>
      <c r="F254">
        <v>60.773123817423603</v>
      </c>
      <c r="G254">
        <v>60.855153341964296</v>
      </c>
      <c r="H254">
        <v>60.077753512835102</v>
      </c>
      <c r="I254">
        <v>61.228829687654098</v>
      </c>
      <c r="J254">
        <v>61.336941797132901</v>
      </c>
      <c r="K254">
        <v>60.5198199511251</v>
      </c>
      <c r="M254">
        <v>50.840410958903995</v>
      </c>
      <c r="O254">
        <f t="shared" si="5"/>
        <v>-16.456687450583367</v>
      </c>
    </row>
    <row r="255" spans="1:15" x14ac:dyDescent="0.2">
      <c r="A255" t="s">
        <v>51</v>
      </c>
      <c r="B255" t="s">
        <v>30</v>
      </c>
      <c r="D255">
        <v>184.598127640141</v>
      </c>
      <c r="E255">
        <v>183.18252989985299</v>
      </c>
      <c r="F255">
        <v>184.737753974893</v>
      </c>
      <c r="G255">
        <v>185.07674420753301</v>
      </c>
      <c r="H255">
        <v>184.56141278033499</v>
      </c>
      <c r="I255">
        <v>185.199168843471</v>
      </c>
      <c r="J255">
        <v>184.97711448399801</v>
      </c>
      <c r="K255">
        <v>185.687740307642</v>
      </c>
      <c r="M255">
        <v>182.77244306697111</v>
      </c>
      <c r="O255">
        <f t="shared" si="5"/>
        <v>-1.2450516948677306</v>
      </c>
    </row>
    <row r="256" spans="1:15" x14ac:dyDescent="0.2">
      <c r="A256" t="s">
        <v>52</v>
      </c>
      <c r="B256" t="s">
        <v>30</v>
      </c>
      <c r="D256">
        <v>119.6313506108</v>
      </c>
      <c r="E256">
        <v>139.90553559149399</v>
      </c>
      <c r="F256">
        <v>120.102032819568</v>
      </c>
      <c r="G256">
        <v>120.29155643593801</v>
      </c>
      <c r="H256">
        <v>120.302726282611</v>
      </c>
      <c r="I256">
        <v>120.229732418049</v>
      </c>
      <c r="J256">
        <v>119.87672225298201</v>
      </c>
      <c r="K256">
        <v>121.010721700258</v>
      </c>
      <c r="M256">
        <v>120.92698463107229</v>
      </c>
      <c r="O256">
        <f t="shared" si="5"/>
        <v>0.52824006435786908</v>
      </c>
    </row>
    <row r="257" spans="1:15" x14ac:dyDescent="0.2">
      <c r="A257" t="s">
        <v>53</v>
      </c>
      <c r="B257" t="s">
        <v>30</v>
      </c>
      <c r="D257">
        <v>64.968603721885998</v>
      </c>
      <c r="E257">
        <v>43.276995256634798</v>
      </c>
      <c r="F257">
        <v>64.635721155324703</v>
      </c>
      <c r="G257">
        <v>64.785187771594096</v>
      </c>
      <c r="H257">
        <v>64.256254866765303</v>
      </c>
      <c r="I257">
        <v>64.969436462057701</v>
      </c>
      <c r="J257">
        <v>65.100392231016201</v>
      </c>
      <c r="K257">
        <v>64.6770186073838</v>
      </c>
      <c r="M257">
        <v>61.845458435899225</v>
      </c>
      <c r="O257">
        <f t="shared" si="5"/>
        <v>-4.5376565798638202</v>
      </c>
    </row>
    <row r="258" spans="1:15" x14ac:dyDescent="0.2">
      <c r="A258" t="s">
        <v>54</v>
      </c>
      <c r="B258" t="s">
        <v>30</v>
      </c>
      <c r="D258">
        <v>228.23792670396099</v>
      </c>
      <c r="E258">
        <v>222.677509463343</v>
      </c>
      <c r="F258">
        <v>227.64468947104899</v>
      </c>
      <c r="G258">
        <v>226.62332670817699</v>
      </c>
      <c r="H258">
        <v>226.14258487881099</v>
      </c>
      <c r="I258">
        <v>227.480238421237</v>
      </c>
      <c r="J258">
        <v>226.86761930984801</v>
      </c>
      <c r="K258">
        <v>227.75626796693899</v>
      </c>
      <c r="M258">
        <v>218.11808647916052</v>
      </c>
      <c r="O258">
        <f t="shared" si="5"/>
        <v>-3.7530294663658648</v>
      </c>
    </row>
    <row r="259" spans="1:15" x14ac:dyDescent="0.2">
      <c r="A259" t="s">
        <v>55</v>
      </c>
      <c r="B259" t="s">
        <v>30</v>
      </c>
      <c r="D259">
        <v>156.414430871104</v>
      </c>
      <c r="E259">
        <v>179.40051241102799</v>
      </c>
      <c r="F259">
        <v>156.482583103265</v>
      </c>
      <c r="G259">
        <v>155.495987507276</v>
      </c>
      <c r="H259">
        <v>155.50414239011999</v>
      </c>
      <c r="I259">
        <v>156.02096032598899</v>
      </c>
      <c r="J259">
        <v>155.33546660719</v>
      </c>
      <c r="K259">
        <v>156.71164593977201</v>
      </c>
      <c r="M259">
        <v>156.27262804326114</v>
      </c>
      <c r="O259">
        <f t="shared" si="5"/>
        <v>0.49946017799899617</v>
      </c>
    </row>
    <row r="260" spans="1:15" x14ac:dyDescent="0.2">
      <c r="A260" t="s">
        <v>56</v>
      </c>
      <c r="B260" t="s">
        <v>30</v>
      </c>
      <c r="D260">
        <v>71.819614111199897</v>
      </c>
      <c r="E260">
        <v>43.276995256634798</v>
      </c>
      <c r="F260">
        <v>71.162106367784205</v>
      </c>
      <c r="G260">
        <v>71.127339200900494</v>
      </c>
      <c r="H260">
        <v>70.635862499565704</v>
      </c>
      <c r="I260">
        <v>71.4592782178226</v>
      </c>
      <c r="J260">
        <v>71.532152702657996</v>
      </c>
      <c r="K260">
        <v>71.044622027167094</v>
      </c>
      <c r="M260">
        <v>61.845458435899225</v>
      </c>
      <c r="O260">
        <f t="shared" si="5"/>
        <v>-13.04966679378294</v>
      </c>
    </row>
    <row r="261" spans="1:15" x14ac:dyDescent="0.2">
      <c r="A261" t="s">
        <v>57</v>
      </c>
      <c r="B261" t="s">
        <v>30</v>
      </c>
      <c r="D261">
        <v>178.12649845872801</v>
      </c>
      <c r="E261">
        <v>170.70526070134099</v>
      </c>
      <c r="F261">
        <v>174.82428804564299</v>
      </c>
      <c r="G261">
        <v>175.213324456024</v>
      </c>
      <c r="H261">
        <v>174.89897983260801</v>
      </c>
      <c r="I261">
        <v>175.28992639852601</v>
      </c>
      <c r="J261">
        <v>175.10245874197901</v>
      </c>
      <c r="K261">
        <v>175.786392750765</v>
      </c>
      <c r="M261">
        <v>172.70821282124888</v>
      </c>
      <c r="O261">
        <f t="shared" si="5"/>
        <v>-1.4297495025293385</v>
      </c>
    </row>
    <row r="262" spans="1:15" x14ac:dyDescent="0.2">
      <c r="A262" t="s">
        <v>58</v>
      </c>
      <c r="B262" t="s">
        <v>30</v>
      </c>
      <c r="D262">
        <v>112.286904897819</v>
      </c>
      <c r="E262">
        <v>127.42826430376699</v>
      </c>
      <c r="F262">
        <v>110.23480868437299</v>
      </c>
      <c r="G262">
        <v>110.70207068081</v>
      </c>
      <c r="H262">
        <v>110.697626308765</v>
      </c>
      <c r="I262">
        <v>110.571533687228</v>
      </c>
      <c r="J262">
        <v>110.274199581343</v>
      </c>
      <c r="K262">
        <v>111.360644561538</v>
      </c>
      <c r="M262">
        <v>110.86275438534993</v>
      </c>
      <c r="O262">
        <f t="shared" si="5"/>
        <v>0.14514968288464794</v>
      </c>
    </row>
    <row r="263" spans="1:15" x14ac:dyDescent="0.2">
      <c r="A263" t="s">
        <v>59</v>
      </c>
      <c r="B263" t="s">
        <v>30</v>
      </c>
      <c r="D263">
        <v>65.839022719488497</v>
      </c>
      <c r="E263">
        <v>43.276995256634798</v>
      </c>
      <c r="F263">
        <v>64.589479361269696</v>
      </c>
      <c r="G263">
        <v>64.511253775213802</v>
      </c>
      <c r="H263">
        <v>64.198788416644206</v>
      </c>
      <c r="I263">
        <v>64.718392787988904</v>
      </c>
      <c r="J263">
        <v>64.828259160635398</v>
      </c>
      <c r="K263">
        <v>64.425748189226198</v>
      </c>
      <c r="M263">
        <v>61.845458435899225</v>
      </c>
      <c r="O263">
        <f t="shared" si="5"/>
        <v>-4.1322950389453075</v>
      </c>
    </row>
    <row r="264" spans="1:15" ht="32" x14ac:dyDescent="0.2">
      <c r="A264" s="1" t="s">
        <v>60</v>
      </c>
    </row>
    <row r="265" spans="1:15" x14ac:dyDescent="0.2">
      <c r="A265" t="s">
        <v>66</v>
      </c>
      <c r="B265" t="s">
        <v>1</v>
      </c>
      <c r="C265" t="s">
        <v>2</v>
      </c>
      <c r="D265" t="s">
        <v>3</v>
      </c>
      <c r="E265" t="s">
        <v>4</v>
      </c>
      <c r="F265" t="s">
        <v>5</v>
      </c>
      <c r="G265" t="s">
        <v>9</v>
      </c>
      <c r="H265" t="s">
        <v>6</v>
      </c>
      <c r="I265" t="s">
        <v>7</v>
      </c>
      <c r="J265" t="s">
        <v>10</v>
      </c>
      <c r="K265" t="s">
        <v>8</v>
      </c>
      <c r="M265" t="s">
        <v>107</v>
      </c>
      <c r="O265" t="s">
        <v>108</v>
      </c>
    </row>
    <row r="266" spans="1:15" x14ac:dyDescent="0.2">
      <c r="A266" t="s">
        <v>11</v>
      </c>
      <c r="B266" t="s">
        <v>12</v>
      </c>
      <c r="C266">
        <v>0</v>
      </c>
      <c r="D266">
        <v>0</v>
      </c>
      <c r="E266">
        <v>0</v>
      </c>
      <c r="F266">
        <v>0</v>
      </c>
      <c r="G266">
        <v>0</v>
      </c>
      <c r="H266">
        <v>0</v>
      </c>
      <c r="I266">
        <v>0</v>
      </c>
      <c r="K266">
        <v>0</v>
      </c>
      <c r="M266">
        <f>M223-M8</f>
        <v>0</v>
      </c>
      <c r="O266" t="e">
        <f>(M266-G266)/G266*100</f>
        <v>#DIV/0!</v>
      </c>
    </row>
    <row r="267" spans="1:15" x14ac:dyDescent="0.2">
      <c r="A267" t="s">
        <v>13</v>
      </c>
      <c r="B267" t="s">
        <v>14</v>
      </c>
      <c r="C267">
        <v>0</v>
      </c>
      <c r="D267">
        <v>0</v>
      </c>
      <c r="E267">
        <v>0</v>
      </c>
      <c r="F267">
        <v>0</v>
      </c>
      <c r="G267">
        <v>0</v>
      </c>
      <c r="H267">
        <v>0</v>
      </c>
      <c r="I267">
        <v>0</v>
      </c>
      <c r="K267">
        <v>0</v>
      </c>
      <c r="M267">
        <f t="shared" ref="M267:M306" si="6">M224-M9</f>
        <v>0</v>
      </c>
      <c r="O267" t="e">
        <f t="shared" ref="O267:O306" si="7">(M267-G267)/G267*100</f>
        <v>#DIV/0!</v>
      </c>
    </row>
    <row r="268" spans="1:15" x14ac:dyDescent="0.2">
      <c r="A268" t="s">
        <v>15</v>
      </c>
      <c r="B268" t="s">
        <v>16</v>
      </c>
      <c r="D268">
        <v>0</v>
      </c>
      <c r="E268">
        <v>0</v>
      </c>
      <c r="F268">
        <v>0</v>
      </c>
      <c r="G268">
        <v>0</v>
      </c>
      <c r="I268">
        <v>0</v>
      </c>
      <c r="K268">
        <v>0</v>
      </c>
      <c r="M268">
        <f t="shared" si="6"/>
        <v>0</v>
      </c>
      <c r="O268" t="e">
        <f t="shared" si="7"/>
        <v>#DIV/0!</v>
      </c>
    </row>
    <row r="269" spans="1:15" x14ac:dyDescent="0.2">
      <c r="A269" t="s">
        <v>17</v>
      </c>
      <c r="B269" t="s">
        <v>12</v>
      </c>
      <c r="C269">
        <v>0</v>
      </c>
      <c r="D269">
        <v>0</v>
      </c>
      <c r="E269">
        <v>0</v>
      </c>
      <c r="F269">
        <v>0</v>
      </c>
      <c r="G269">
        <v>0</v>
      </c>
      <c r="I269">
        <v>0</v>
      </c>
      <c r="K269">
        <v>0</v>
      </c>
      <c r="M269">
        <f t="shared" si="6"/>
        <v>0</v>
      </c>
      <c r="O269" t="e">
        <f t="shared" si="7"/>
        <v>#DIV/0!</v>
      </c>
    </row>
    <row r="270" spans="1:15" x14ac:dyDescent="0.2">
      <c r="A270" t="s">
        <v>18</v>
      </c>
      <c r="B270" t="s">
        <v>12</v>
      </c>
      <c r="D270">
        <v>0</v>
      </c>
      <c r="E270">
        <v>0</v>
      </c>
      <c r="F270">
        <v>0</v>
      </c>
      <c r="G270">
        <v>0</v>
      </c>
      <c r="H270">
        <v>0</v>
      </c>
      <c r="I270">
        <v>0</v>
      </c>
      <c r="K270">
        <v>0</v>
      </c>
      <c r="M270">
        <f t="shared" si="6"/>
        <v>0</v>
      </c>
      <c r="O270" t="e">
        <f t="shared" si="7"/>
        <v>#DIV/0!</v>
      </c>
    </row>
    <row r="271" spans="1:15" x14ac:dyDescent="0.2">
      <c r="A271" t="s">
        <v>19</v>
      </c>
      <c r="B271" t="s">
        <v>20</v>
      </c>
      <c r="C271">
        <v>0</v>
      </c>
      <c r="D271">
        <v>0</v>
      </c>
      <c r="E271">
        <v>0</v>
      </c>
      <c r="F271">
        <v>0</v>
      </c>
      <c r="G271">
        <v>0</v>
      </c>
      <c r="H271">
        <v>0</v>
      </c>
      <c r="I271">
        <v>0</v>
      </c>
      <c r="K271">
        <v>0</v>
      </c>
      <c r="M271">
        <f t="shared" si="6"/>
        <v>0</v>
      </c>
      <c r="O271" t="e">
        <f t="shared" si="7"/>
        <v>#DIV/0!</v>
      </c>
    </row>
    <row r="272" spans="1:15" x14ac:dyDescent="0.2">
      <c r="A272" t="s">
        <v>21</v>
      </c>
      <c r="B272" t="s">
        <v>22</v>
      </c>
      <c r="C272">
        <v>0</v>
      </c>
      <c r="D272">
        <v>0</v>
      </c>
      <c r="E272">
        <v>0</v>
      </c>
      <c r="F272">
        <v>0</v>
      </c>
      <c r="G272">
        <v>0</v>
      </c>
      <c r="H272">
        <v>0</v>
      </c>
      <c r="I272">
        <v>0</v>
      </c>
      <c r="K272">
        <v>0</v>
      </c>
      <c r="M272">
        <f t="shared" si="6"/>
        <v>0</v>
      </c>
      <c r="O272" t="e">
        <f t="shared" si="7"/>
        <v>#DIV/0!</v>
      </c>
    </row>
    <row r="273" spans="1:15" x14ac:dyDescent="0.2">
      <c r="A273" t="s">
        <v>23</v>
      </c>
      <c r="B273" t="s">
        <v>24</v>
      </c>
      <c r="C273">
        <v>0</v>
      </c>
      <c r="D273">
        <v>0</v>
      </c>
      <c r="E273">
        <v>0</v>
      </c>
      <c r="F273">
        <v>0</v>
      </c>
      <c r="G273">
        <v>0</v>
      </c>
      <c r="H273">
        <v>0</v>
      </c>
      <c r="I273">
        <v>0</v>
      </c>
      <c r="K273">
        <v>0</v>
      </c>
      <c r="M273">
        <f t="shared" si="6"/>
        <v>0</v>
      </c>
      <c r="O273" t="e">
        <f t="shared" si="7"/>
        <v>#DIV/0!</v>
      </c>
    </row>
    <row r="274" spans="1:15" x14ac:dyDescent="0.2">
      <c r="A274" t="s">
        <v>25</v>
      </c>
      <c r="B274" t="s">
        <v>26</v>
      </c>
      <c r="C274">
        <v>0</v>
      </c>
      <c r="D274">
        <v>0</v>
      </c>
      <c r="E274">
        <v>0</v>
      </c>
      <c r="G274">
        <v>0</v>
      </c>
      <c r="H274">
        <v>0</v>
      </c>
      <c r="I274">
        <v>0</v>
      </c>
      <c r="K274">
        <v>0</v>
      </c>
      <c r="M274">
        <f t="shared" si="6"/>
        <v>0</v>
      </c>
      <c r="O274" t="e">
        <f t="shared" si="7"/>
        <v>#DIV/0!</v>
      </c>
    </row>
    <row r="275" spans="1:15" x14ac:dyDescent="0.2">
      <c r="A275" t="s">
        <v>27</v>
      </c>
      <c r="B275" t="s">
        <v>26</v>
      </c>
      <c r="C275">
        <v>0</v>
      </c>
      <c r="D275">
        <v>0</v>
      </c>
      <c r="G275">
        <v>0</v>
      </c>
      <c r="H275">
        <v>0</v>
      </c>
      <c r="I275">
        <v>0</v>
      </c>
      <c r="K275">
        <v>0</v>
      </c>
      <c r="M275">
        <f t="shared" si="6"/>
        <v>0</v>
      </c>
      <c r="O275" t="e">
        <f t="shared" si="7"/>
        <v>#DIV/0!</v>
      </c>
    </row>
    <row r="276" spans="1:15" x14ac:dyDescent="0.2">
      <c r="A276" t="s">
        <v>28</v>
      </c>
      <c r="B276" t="s">
        <v>12</v>
      </c>
      <c r="D276">
        <v>0</v>
      </c>
      <c r="E276">
        <v>0</v>
      </c>
      <c r="F276">
        <v>0</v>
      </c>
      <c r="G276">
        <v>0</v>
      </c>
      <c r="H276">
        <v>0</v>
      </c>
      <c r="I276">
        <v>0</v>
      </c>
      <c r="K276">
        <v>0</v>
      </c>
      <c r="M276">
        <f t="shared" si="6"/>
        <v>0</v>
      </c>
      <c r="O276" t="e">
        <f t="shared" si="7"/>
        <v>#DIV/0!</v>
      </c>
    </row>
    <row r="277" spans="1:15" x14ac:dyDescent="0.2">
      <c r="A277" t="s">
        <v>29</v>
      </c>
      <c r="B277" t="s">
        <v>30</v>
      </c>
      <c r="C277">
        <v>0</v>
      </c>
      <c r="D277">
        <v>0</v>
      </c>
      <c r="E277">
        <v>0</v>
      </c>
      <c r="F277">
        <v>0</v>
      </c>
      <c r="G277">
        <v>0</v>
      </c>
      <c r="H277">
        <v>0</v>
      </c>
      <c r="I277">
        <v>0</v>
      </c>
      <c r="K277">
        <v>0</v>
      </c>
      <c r="M277">
        <f t="shared" si="6"/>
        <v>0</v>
      </c>
      <c r="O277" t="e">
        <f t="shared" si="7"/>
        <v>#DIV/0!</v>
      </c>
    </row>
    <row r="278" spans="1:15" x14ac:dyDescent="0.2">
      <c r="A278" t="s">
        <v>31</v>
      </c>
      <c r="B278" t="s">
        <v>30</v>
      </c>
      <c r="D278">
        <v>0</v>
      </c>
      <c r="E278">
        <v>0</v>
      </c>
      <c r="F278">
        <v>0</v>
      </c>
      <c r="G278">
        <v>0</v>
      </c>
      <c r="H278">
        <v>0</v>
      </c>
      <c r="I278">
        <v>0</v>
      </c>
      <c r="K278">
        <v>0</v>
      </c>
      <c r="M278">
        <f t="shared" si="6"/>
        <v>0</v>
      </c>
      <c r="O278" t="e">
        <f t="shared" si="7"/>
        <v>#DIV/0!</v>
      </c>
    </row>
    <row r="279" spans="1:15" x14ac:dyDescent="0.2">
      <c r="A279" t="s">
        <v>32</v>
      </c>
      <c r="B279" t="s">
        <v>30</v>
      </c>
      <c r="C279">
        <v>0</v>
      </c>
      <c r="D279">
        <v>0</v>
      </c>
      <c r="E279">
        <v>0</v>
      </c>
      <c r="F279">
        <v>0</v>
      </c>
      <c r="G279">
        <v>0</v>
      </c>
      <c r="H279">
        <v>0</v>
      </c>
      <c r="I279">
        <v>0</v>
      </c>
      <c r="K279">
        <v>0</v>
      </c>
      <c r="M279">
        <f t="shared" si="6"/>
        <v>0</v>
      </c>
      <c r="O279" t="e">
        <f t="shared" si="7"/>
        <v>#DIV/0!</v>
      </c>
    </row>
    <row r="280" spans="1:15" x14ac:dyDescent="0.2">
      <c r="A280" t="s">
        <v>33</v>
      </c>
      <c r="B280" t="s">
        <v>30</v>
      </c>
      <c r="D280">
        <v>19.068500970430399</v>
      </c>
      <c r="E280">
        <v>18.980328508649599</v>
      </c>
      <c r="F280">
        <v>19.068615138908498</v>
      </c>
      <c r="G280">
        <v>18.9991682018325</v>
      </c>
      <c r="H280">
        <v>18.999174080985899</v>
      </c>
      <c r="I280">
        <v>19.068512715895402</v>
      </c>
      <c r="K280">
        <v>19.106103808082999</v>
      </c>
      <c r="M280">
        <f t="shared" si="6"/>
        <v>19.066438356164511</v>
      </c>
      <c r="O280">
        <f t="shared" si="7"/>
        <v>0.35406894458422961</v>
      </c>
    </row>
    <row r="281" spans="1:15" x14ac:dyDescent="0.2">
      <c r="A281" t="s">
        <v>34</v>
      </c>
      <c r="B281" t="s">
        <v>30</v>
      </c>
      <c r="D281">
        <v>0</v>
      </c>
      <c r="E281">
        <v>0</v>
      </c>
      <c r="F281">
        <v>0</v>
      </c>
      <c r="G281">
        <v>0</v>
      </c>
      <c r="H281">
        <v>-1.8196751965548E-3</v>
      </c>
      <c r="I281">
        <v>0</v>
      </c>
      <c r="K281">
        <v>0</v>
      </c>
      <c r="M281">
        <f t="shared" si="6"/>
        <v>0</v>
      </c>
      <c r="O281" t="e">
        <f t="shared" si="7"/>
        <v>#DIV/0!</v>
      </c>
    </row>
    <row r="282" spans="1:15" x14ac:dyDescent="0.2">
      <c r="A282" t="s">
        <v>35</v>
      </c>
      <c r="B282" t="s">
        <v>30</v>
      </c>
      <c r="D282">
        <v>19.076949423450099</v>
      </c>
      <c r="E282">
        <v>18.980323965479801</v>
      </c>
      <c r="F282">
        <v>19.068615138908498</v>
      </c>
      <c r="G282">
        <v>18.9991682018325</v>
      </c>
      <c r="H282">
        <v>18.996734556178499</v>
      </c>
      <c r="I282">
        <v>19.068512695566199</v>
      </c>
      <c r="K282">
        <v>19.106103808082899</v>
      </c>
      <c r="M282">
        <f t="shared" si="6"/>
        <v>19.066438356164269</v>
      </c>
      <c r="O282">
        <f t="shared" si="7"/>
        <v>0.35406894458295807</v>
      </c>
    </row>
    <row r="283" spans="1:15" x14ac:dyDescent="0.2">
      <c r="A283" t="s">
        <v>36</v>
      </c>
      <c r="B283" t="s">
        <v>30</v>
      </c>
      <c r="D283">
        <v>19.072496860372102</v>
      </c>
      <c r="E283">
        <v>18.980325022407499</v>
      </c>
      <c r="F283">
        <v>19.068615144654601</v>
      </c>
      <c r="G283">
        <v>18.999168201832401</v>
      </c>
      <c r="H283">
        <v>18.9992220112136</v>
      </c>
      <c r="I283">
        <v>19.068512763600602</v>
      </c>
      <c r="K283">
        <v>19.106103808082899</v>
      </c>
      <c r="M283">
        <f t="shared" si="6"/>
        <v>19.066438356164198</v>
      </c>
      <c r="O283">
        <f t="shared" si="7"/>
        <v>0.3540689445831095</v>
      </c>
    </row>
    <row r="284" spans="1:15" x14ac:dyDescent="0.2">
      <c r="A284" t="s">
        <v>37</v>
      </c>
      <c r="B284" t="s">
        <v>30</v>
      </c>
      <c r="D284">
        <v>0</v>
      </c>
      <c r="E284">
        <v>0</v>
      </c>
      <c r="F284">
        <v>0</v>
      </c>
      <c r="G284">
        <v>0</v>
      </c>
      <c r="H284">
        <v>-1.1552981625334499E-3</v>
      </c>
      <c r="I284">
        <v>0</v>
      </c>
      <c r="K284">
        <v>0</v>
      </c>
      <c r="M284">
        <f t="shared" si="6"/>
        <v>0</v>
      </c>
      <c r="O284" t="e">
        <f t="shared" si="7"/>
        <v>#DIV/0!</v>
      </c>
    </row>
    <row r="285" spans="1:15" x14ac:dyDescent="0.2">
      <c r="A285" t="s">
        <v>38</v>
      </c>
      <c r="B285" t="s">
        <v>30</v>
      </c>
      <c r="D285">
        <v>19.073981048064802</v>
      </c>
      <c r="E285">
        <v>18.980323965479801</v>
      </c>
      <c r="F285">
        <v>19.068615144654601</v>
      </c>
      <c r="G285">
        <v>18.9991682018325</v>
      </c>
      <c r="H285">
        <v>18.996732229284898</v>
      </c>
      <c r="I285">
        <v>19.068512698217301</v>
      </c>
      <c r="K285">
        <v>19.106103808082899</v>
      </c>
      <c r="M285">
        <f t="shared" si="6"/>
        <v>19.066438356164269</v>
      </c>
      <c r="O285">
        <f t="shared" si="7"/>
        <v>0.35406894458295807</v>
      </c>
    </row>
    <row r="286" spans="1:15" x14ac:dyDescent="0.2">
      <c r="A286" t="s">
        <v>39</v>
      </c>
      <c r="B286" t="s">
        <v>30</v>
      </c>
      <c r="D286">
        <v>19.078890284279002</v>
      </c>
      <c r="E286">
        <v>18.9803242849156</v>
      </c>
      <c r="F286">
        <v>19.068615136409399</v>
      </c>
      <c r="G286">
        <v>18.999168201832401</v>
      </c>
      <c r="H286">
        <v>18.999182023328899</v>
      </c>
      <c r="I286">
        <v>19.068512705369599</v>
      </c>
      <c r="K286">
        <v>19.106103808082899</v>
      </c>
      <c r="M286">
        <f t="shared" si="6"/>
        <v>19.066438356164298</v>
      </c>
      <c r="O286">
        <f t="shared" si="7"/>
        <v>0.35406894458363308</v>
      </c>
    </row>
    <row r="287" spans="1:15" x14ac:dyDescent="0.2">
      <c r="A287" t="s">
        <v>40</v>
      </c>
      <c r="B287" t="s">
        <v>30</v>
      </c>
      <c r="D287">
        <v>0</v>
      </c>
      <c r="E287">
        <v>0</v>
      </c>
      <c r="F287">
        <v>0</v>
      </c>
      <c r="G287">
        <v>0</v>
      </c>
      <c r="H287">
        <v>-4.1894441551769E-4</v>
      </c>
      <c r="I287">
        <v>0</v>
      </c>
      <c r="K287">
        <v>0</v>
      </c>
      <c r="M287">
        <f t="shared" si="6"/>
        <v>0</v>
      </c>
      <c r="O287" t="e">
        <f t="shared" si="7"/>
        <v>#DIV/0!</v>
      </c>
    </row>
    <row r="288" spans="1:15" x14ac:dyDescent="0.2">
      <c r="A288" t="s">
        <v>41</v>
      </c>
      <c r="B288" t="s">
        <v>30</v>
      </c>
      <c r="D288">
        <v>19.076835255166099</v>
      </c>
      <c r="E288">
        <v>18.980323965479801</v>
      </c>
      <c r="F288">
        <v>19.068615136409399</v>
      </c>
      <c r="G288">
        <v>18.9991682018325</v>
      </c>
      <c r="H288">
        <v>18.996683080129799</v>
      </c>
      <c r="I288">
        <v>19.068512710465701</v>
      </c>
      <c r="K288">
        <v>19.106103808082899</v>
      </c>
      <c r="M288">
        <f t="shared" si="6"/>
        <v>19.066438356164269</v>
      </c>
      <c r="O288">
        <f t="shared" si="7"/>
        <v>0.35406894458295807</v>
      </c>
    </row>
    <row r="289" spans="1:15" x14ac:dyDescent="0.2">
      <c r="A289" t="s">
        <v>42</v>
      </c>
      <c r="B289" t="s">
        <v>30</v>
      </c>
      <c r="D289">
        <v>19.080260303687599</v>
      </c>
      <c r="E289">
        <v>18.980324112383801</v>
      </c>
      <c r="F289">
        <v>19.068615131393901</v>
      </c>
      <c r="G289">
        <v>18.999168201832401</v>
      </c>
      <c r="H289">
        <v>18.999185435174699</v>
      </c>
      <c r="I289">
        <v>19.0685126534568</v>
      </c>
      <c r="K289">
        <v>19.106103808082899</v>
      </c>
      <c r="M289">
        <f t="shared" si="6"/>
        <v>19.066438356164412</v>
      </c>
      <c r="O289">
        <f t="shared" si="7"/>
        <v>0.35406894458423144</v>
      </c>
    </row>
    <row r="290" spans="1:15" x14ac:dyDescent="0.2">
      <c r="A290" t="s">
        <v>43</v>
      </c>
      <c r="B290" t="s">
        <v>30</v>
      </c>
      <c r="D290">
        <v>0</v>
      </c>
      <c r="E290">
        <v>0</v>
      </c>
      <c r="F290">
        <v>0</v>
      </c>
      <c r="G290">
        <v>0</v>
      </c>
      <c r="H290">
        <v>-1.1712362742206999E-3</v>
      </c>
      <c r="I290">
        <v>0</v>
      </c>
      <c r="K290">
        <v>0</v>
      </c>
      <c r="M290">
        <f t="shared" si="6"/>
        <v>0</v>
      </c>
      <c r="O290" t="e">
        <f t="shared" si="7"/>
        <v>#DIV/0!</v>
      </c>
    </row>
    <row r="291" spans="1:15" x14ac:dyDescent="0.2">
      <c r="A291" t="s">
        <v>44</v>
      </c>
      <c r="B291" t="s">
        <v>30</v>
      </c>
      <c r="D291">
        <v>19.077291928302301</v>
      </c>
      <c r="E291">
        <v>18.980323965479801</v>
      </c>
      <c r="F291">
        <v>19.068615131393901</v>
      </c>
      <c r="G291">
        <v>18.9991682018325</v>
      </c>
      <c r="H291">
        <v>18.996656864562201</v>
      </c>
      <c r="I291">
        <v>19.068512706263402</v>
      </c>
      <c r="K291">
        <v>19.106103808082899</v>
      </c>
      <c r="M291">
        <f t="shared" si="6"/>
        <v>19.066438356164269</v>
      </c>
      <c r="O291">
        <f t="shared" si="7"/>
        <v>0.35406894458295807</v>
      </c>
    </row>
    <row r="292" spans="1:15" x14ac:dyDescent="0.2">
      <c r="A292" t="s">
        <v>45</v>
      </c>
      <c r="B292" t="s">
        <v>30</v>
      </c>
      <c r="D292">
        <v>19.071926018951899</v>
      </c>
      <c r="E292">
        <v>18.980324717920698</v>
      </c>
      <c r="F292">
        <v>19.068615143330199</v>
      </c>
      <c r="G292">
        <v>18.9991682018325</v>
      </c>
      <c r="H292">
        <v>18.9992756834685</v>
      </c>
      <c r="I292">
        <v>19.068512685897101</v>
      </c>
      <c r="K292">
        <v>19.106103808082899</v>
      </c>
      <c r="M292">
        <f t="shared" si="6"/>
        <v>19.066438356164525</v>
      </c>
      <c r="O292">
        <f t="shared" si="7"/>
        <v>0.35406894458430438</v>
      </c>
    </row>
    <row r="293" spans="1:15" x14ac:dyDescent="0.2">
      <c r="A293" t="s">
        <v>46</v>
      </c>
      <c r="B293" t="s">
        <v>30</v>
      </c>
      <c r="D293">
        <v>0</v>
      </c>
      <c r="E293">
        <v>0</v>
      </c>
      <c r="F293">
        <v>0</v>
      </c>
      <c r="G293">
        <v>0</v>
      </c>
      <c r="H293">
        <v>-1.45322438331272E-3</v>
      </c>
      <c r="I293">
        <v>0</v>
      </c>
      <c r="K293">
        <v>0</v>
      </c>
      <c r="M293">
        <f t="shared" si="6"/>
        <v>0</v>
      </c>
      <c r="O293" t="e">
        <f t="shared" si="7"/>
        <v>#DIV/0!</v>
      </c>
    </row>
    <row r="294" spans="1:15" x14ac:dyDescent="0.2">
      <c r="A294" t="s">
        <v>47</v>
      </c>
      <c r="B294" t="s">
        <v>30</v>
      </c>
      <c r="D294">
        <v>19.069528484986801</v>
      </c>
      <c r="E294">
        <v>18.980323965479801</v>
      </c>
      <c r="F294">
        <v>19.068615143330199</v>
      </c>
      <c r="G294">
        <v>18.9991682018325</v>
      </c>
      <c r="H294">
        <v>18.996726500408698</v>
      </c>
      <c r="I294">
        <v>19.0685126648794</v>
      </c>
      <c r="K294">
        <v>19.106103808082899</v>
      </c>
      <c r="M294">
        <f t="shared" si="6"/>
        <v>19.066438356164269</v>
      </c>
      <c r="O294">
        <f t="shared" si="7"/>
        <v>0.35406894458295807</v>
      </c>
    </row>
    <row r="295" spans="1:15" x14ac:dyDescent="0.2">
      <c r="A295" t="s">
        <v>48</v>
      </c>
      <c r="B295" t="s">
        <v>30</v>
      </c>
      <c r="D295">
        <v>19.075122730905299</v>
      </c>
      <c r="E295">
        <v>18.980324162960301</v>
      </c>
      <c r="F295">
        <v>19.068615135458298</v>
      </c>
      <c r="G295">
        <v>18.9991682018325</v>
      </c>
      <c r="H295">
        <v>18.999311034004599</v>
      </c>
      <c r="I295">
        <v>19.0685126315378</v>
      </c>
      <c r="K295">
        <v>19.106103808082899</v>
      </c>
      <c r="M295">
        <f t="shared" si="6"/>
        <v>19.066438356164625</v>
      </c>
      <c r="O295">
        <f t="shared" si="7"/>
        <v>0.35406894458482796</v>
      </c>
    </row>
    <row r="296" spans="1:15" x14ac:dyDescent="0.2">
      <c r="A296" t="s">
        <v>49</v>
      </c>
      <c r="B296" t="s">
        <v>30</v>
      </c>
      <c r="D296">
        <v>0</v>
      </c>
      <c r="E296">
        <v>0</v>
      </c>
      <c r="F296">
        <v>0</v>
      </c>
      <c r="G296">
        <v>0</v>
      </c>
      <c r="H296">
        <v>-1.5365495315622299E-3</v>
      </c>
      <c r="I296">
        <v>0</v>
      </c>
      <c r="K296">
        <v>0</v>
      </c>
      <c r="M296">
        <f t="shared" si="6"/>
        <v>0</v>
      </c>
      <c r="O296" t="e">
        <f t="shared" si="7"/>
        <v>#DIV/0!</v>
      </c>
    </row>
    <row r="297" spans="1:15" x14ac:dyDescent="0.2">
      <c r="A297" t="s">
        <v>50</v>
      </c>
      <c r="B297" t="s">
        <v>30</v>
      </c>
      <c r="D297">
        <v>19.0731818700764</v>
      </c>
      <c r="E297">
        <v>18.980323965479801</v>
      </c>
      <c r="F297">
        <v>19.068615135458298</v>
      </c>
      <c r="G297">
        <v>18.9991682018325</v>
      </c>
      <c r="H297">
        <v>18.996600955826398</v>
      </c>
      <c r="I297">
        <v>19.0685127075796</v>
      </c>
      <c r="K297">
        <v>19.106103808082899</v>
      </c>
      <c r="M297">
        <f t="shared" si="6"/>
        <v>19.066438356164269</v>
      </c>
      <c r="O297">
        <f t="shared" si="7"/>
        <v>0.35406894458295807</v>
      </c>
    </row>
    <row r="298" spans="1:15" x14ac:dyDescent="0.2">
      <c r="A298" t="s">
        <v>51</v>
      </c>
      <c r="B298" t="s">
        <v>30</v>
      </c>
      <c r="D298">
        <v>2.5566845530311602</v>
      </c>
      <c r="E298">
        <v>2.5428852517202798</v>
      </c>
      <c r="F298">
        <v>2.55487641215983</v>
      </c>
      <c r="G298">
        <v>2.5286695348135999</v>
      </c>
      <c r="H298">
        <v>2.5285853168985</v>
      </c>
      <c r="I298">
        <v>2.5546962353525502</v>
      </c>
      <c r="K298">
        <v>2.5597325429405098</v>
      </c>
      <c r="M298">
        <f t="shared" si="6"/>
        <v>2.55441838003523</v>
      </c>
      <c r="O298">
        <f t="shared" si="7"/>
        <v>1.0182764045333506</v>
      </c>
    </row>
    <row r="299" spans="1:15" x14ac:dyDescent="0.2">
      <c r="A299" t="s">
        <v>52</v>
      </c>
      <c r="B299" t="s">
        <v>30</v>
      </c>
      <c r="D299">
        <v>0</v>
      </c>
      <c r="E299">
        <v>0</v>
      </c>
      <c r="F299">
        <v>0</v>
      </c>
      <c r="G299">
        <v>0</v>
      </c>
      <c r="H299">
        <v>-1.8642034416835301E-3</v>
      </c>
      <c r="I299">
        <v>0</v>
      </c>
      <c r="K299">
        <v>0</v>
      </c>
      <c r="M299">
        <f t="shared" si="6"/>
        <v>0</v>
      </c>
      <c r="O299" t="e">
        <f t="shared" si="7"/>
        <v>#DIV/0!</v>
      </c>
    </row>
    <row r="300" spans="1:15" x14ac:dyDescent="0.2">
      <c r="A300" t="s">
        <v>53</v>
      </c>
      <c r="B300" t="s">
        <v>30</v>
      </c>
      <c r="D300">
        <v>2.55246032652129</v>
      </c>
      <c r="E300">
        <v>2.5428822768426702</v>
      </c>
      <c r="F300">
        <v>2.55487641215983</v>
      </c>
      <c r="G300">
        <v>2.5286695348135999</v>
      </c>
      <c r="H300">
        <v>2.5261034830663198</v>
      </c>
      <c r="I300">
        <v>2.5546962923660699</v>
      </c>
      <c r="K300">
        <v>2.5597325429405098</v>
      </c>
      <c r="M300">
        <f t="shared" si="6"/>
        <v>2.5544183800360187</v>
      </c>
      <c r="O300">
        <f t="shared" si="7"/>
        <v>1.0182764045645407</v>
      </c>
    </row>
    <row r="301" spans="1:15" x14ac:dyDescent="0.2">
      <c r="A301" t="s">
        <v>54</v>
      </c>
      <c r="B301" t="s">
        <v>30</v>
      </c>
      <c r="D301">
        <v>2.5586254138600202</v>
      </c>
      <c r="E301">
        <v>2.5428870735502902</v>
      </c>
      <c r="F301">
        <v>2.5548764238419901</v>
      </c>
      <c r="G301">
        <v>2.5286695348135901</v>
      </c>
      <c r="H301">
        <v>2.5286377841988901</v>
      </c>
      <c r="I301">
        <v>2.5546961528460099</v>
      </c>
      <c r="K301">
        <v>2.5597325429405</v>
      </c>
      <c r="M301">
        <f t="shared" si="6"/>
        <v>2.5544183800361111</v>
      </c>
      <c r="O301">
        <f t="shared" si="7"/>
        <v>1.0182764045685841</v>
      </c>
    </row>
    <row r="302" spans="1:15" x14ac:dyDescent="0.2">
      <c r="A302" t="s">
        <v>55</v>
      </c>
      <c r="B302" t="s">
        <v>30</v>
      </c>
      <c r="D302">
        <v>0</v>
      </c>
      <c r="E302">
        <v>0</v>
      </c>
      <c r="F302">
        <v>0</v>
      </c>
      <c r="G302">
        <v>0</v>
      </c>
      <c r="H302">
        <v>-2.1507541034005099E-3</v>
      </c>
      <c r="I302">
        <v>0</v>
      </c>
      <c r="K302">
        <v>0</v>
      </c>
      <c r="M302">
        <f t="shared" si="6"/>
        <v>0</v>
      </c>
      <c r="O302" t="e">
        <f t="shared" si="7"/>
        <v>#DIV/0!</v>
      </c>
    </row>
    <row r="303" spans="1:15" x14ac:dyDescent="0.2">
      <c r="A303" t="s">
        <v>56</v>
      </c>
      <c r="B303" t="s">
        <v>30</v>
      </c>
      <c r="D303">
        <v>2.5542870190660998</v>
      </c>
      <c r="E303">
        <v>2.5428822768426702</v>
      </c>
      <c r="F303">
        <v>2.5548764238419901</v>
      </c>
      <c r="G303">
        <v>2.5286695348135999</v>
      </c>
      <c r="H303">
        <v>2.5261274588653202</v>
      </c>
      <c r="I303">
        <v>2.5546962644799902</v>
      </c>
      <c r="K303">
        <v>2.5597325429405098</v>
      </c>
      <c r="M303">
        <f t="shared" si="6"/>
        <v>2.5544183800360187</v>
      </c>
      <c r="O303">
        <f t="shared" si="7"/>
        <v>1.0182764045645407</v>
      </c>
    </row>
    <row r="304" spans="1:15" x14ac:dyDescent="0.2">
      <c r="A304" t="s">
        <v>57</v>
      </c>
      <c r="B304" t="s">
        <v>30</v>
      </c>
      <c r="D304">
        <v>2.5561137116109101</v>
      </c>
      <c r="E304">
        <v>2.5428865326004102</v>
      </c>
      <c r="F304">
        <v>2.5548764618314799</v>
      </c>
      <c r="G304">
        <v>2.5286695348135999</v>
      </c>
      <c r="H304">
        <v>2.5286514726787099</v>
      </c>
      <c r="I304">
        <v>2.5546963089358399</v>
      </c>
      <c r="K304">
        <v>2.5597325429405098</v>
      </c>
      <c r="M304">
        <f t="shared" si="6"/>
        <v>2.5544183800357132</v>
      </c>
      <c r="O304">
        <f t="shared" si="7"/>
        <v>1.0182764045524582</v>
      </c>
    </row>
    <row r="305" spans="1:15" x14ac:dyDescent="0.2">
      <c r="A305" t="s">
        <v>58</v>
      </c>
      <c r="B305" t="s">
        <v>30</v>
      </c>
      <c r="D305">
        <v>0</v>
      </c>
      <c r="E305">
        <v>0</v>
      </c>
      <c r="F305">
        <v>0</v>
      </c>
      <c r="G305">
        <v>0</v>
      </c>
      <c r="H305">
        <v>-1.8139701564241599E-3</v>
      </c>
      <c r="I305">
        <v>0</v>
      </c>
      <c r="K305">
        <v>0</v>
      </c>
      <c r="M305">
        <f t="shared" si="6"/>
        <v>0</v>
      </c>
      <c r="O305" t="e">
        <f t="shared" si="7"/>
        <v>#DIV/0!</v>
      </c>
    </row>
    <row r="306" spans="1:15" x14ac:dyDescent="0.2">
      <c r="A306" t="s">
        <v>59</v>
      </c>
      <c r="B306" t="s">
        <v>30</v>
      </c>
      <c r="D306">
        <v>2.5593104235643298</v>
      </c>
      <c r="E306">
        <v>2.5428822768426702</v>
      </c>
      <c r="F306">
        <v>2.5548764618314799</v>
      </c>
      <c r="G306">
        <v>2.5286695348135999</v>
      </c>
      <c r="H306">
        <v>2.52608299555293</v>
      </c>
      <c r="I306">
        <v>2.5546962962477902</v>
      </c>
      <c r="K306">
        <v>2.5597325429405098</v>
      </c>
      <c r="M306">
        <f t="shared" si="6"/>
        <v>2.5544183800360187</v>
      </c>
      <c r="O306">
        <f t="shared" si="7"/>
        <v>1.0182764045645407</v>
      </c>
    </row>
    <row r="307" spans="1:15" ht="32" x14ac:dyDescent="0.2">
      <c r="A307" s="1" t="s">
        <v>60</v>
      </c>
    </row>
  </sheetData>
  <conditionalFormatting sqref="O1:O1048576">
    <cfRule type="cellIs" dxfId="1" priority="1" operator="lessThan">
      <formula>-5</formula>
    </cfRule>
    <cfRule type="cellIs" dxfId="0" priority="2" stopIfTrue="1" operator="greaterThan">
      <formula>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Introduction</vt:lpstr>
      <vt:lpstr>Annual Average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Neymark</dc:creator>
  <cp:lastModifiedBy>JUAN FRANCISCO CORONEL TORO</cp:lastModifiedBy>
  <cp:lastPrinted>2022-01-17T00:26:45Z</cp:lastPrinted>
  <dcterms:created xsi:type="dcterms:W3CDTF">2021-11-03T18:00:04Z</dcterms:created>
  <dcterms:modified xsi:type="dcterms:W3CDTF">2024-05-09T16:55:13Z</dcterms:modified>
</cp:coreProperties>
</file>