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35\Documents\College\Data Science\Surveys\"/>
    </mc:Choice>
  </mc:AlternateContent>
  <xr:revisionPtr revIDLastSave="0" documentId="13_ncr:40009_{8DF9DB73-1CA3-49CB-AB06-9CC53A485333}" xr6:coauthVersionLast="47" xr6:coauthVersionMax="47" xr10:uidLastSave="{00000000-0000-0000-0000-000000000000}"/>
  <bookViews>
    <workbookView xWindow="-108" yWindow="-108" windowWidth="23256" windowHeight="12576" activeTab="3"/>
  </bookViews>
  <sheets>
    <sheet name="Course" sheetId="2" r:id="rId1"/>
    <sheet name="Gender" sheetId="3" r:id="rId2"/>
    <sheet name="Race" sheetId="4" r:id="rId3"/>
    <sheet name="CCM Computing Literacy Course E" sheetId="1" r:id="rId4"/>
  </sheets>
  <calcPr calcId="0"/>
  <pivotCaches>
    <pivotCache cacheId="2" r:id="rId5"/>
    <pivotCache cacheId="7" r:id="rId6"/>
  </pivotCaches>
</workbook>
</file>

<file path=xl/calcChain.xml><?xml version="1.0" encoding="utf-8"?>
<calcChain xmlns="http://schemas.openxmlformats.org/spreadsheetml/2006/main">
  <c r="K126" i="1" l="1"/>
  <c r="K125" i="1"/>
  <c r="J127" i="1"/>
  <c r="J126" i="1"/>
  <c r="J125" i="1"/>
  <c r="D16" i="4"/>
  <c r="D14" i="4"/>
  <c r="D9" i="4"/>
  <c r="D8" i="4"/>
  <c r="D7" i="4"/>
  <c r="D6" i="4"/>
  <c r="D4" i="4"/>
  <c r="C16" i="4"/>
  <c r="C14" i="4"/>
  <c r="C9" i="4"/>
  <c r="C8" i="4"/>
  <c r="C7" i="4"/>
  <c r="C6" i="4"/>
  <c r="C4" i="4"/>
  <c r="C7" i="3"/>
  <c r="C6" i="3"/>
  <c r="C5" i="3"/>
  <c r="C4" i="3"/>
</calcChain>
</file>

<file path=xl/sharedStrings.xml><?xml version="1.0" encoding="utf-8"?>
<sst xmlns="http://schemas.openxmlformats.org/spreadsheetml/2006/main" count="9015" uniqueCount="270">
  <si>
    <t>Timestamp</t>
  </si>
  <si>
    <t>a</t>
  </si>
  <si>
    <t>b</t>
  </si>
  <si>
    <t>c</t>
  </si>
  <si>
    <t>d</t>
  </si>
  <si>
    <t>Which course are you currently enrolled in?</t>
  </si>
  <si>
    <t>What motivated you to seek a computing class at CCM? [Itâ€™s a required class for the degree Iâ€™m seeking]</t>
  </si>
  <si>
    <t>What motivated you to seek a computing class at CCM? [To keep current in computing skills]</t>
  </si>
  <si>
    <t>What motivated you to seek a computing class at CCM? [Career Advancement]</t>
  </si>
  <si>
    <t>What motivated you to seek a computing class at CCM? [Career Change]</t>
  </si>
  <si>
    <t>What motivated you to seek a computing class at CCM? [Professional Development]</t>
  </si>
  <si>
    <t>What motivated you to seek a computing class at CCM? [Job Displacement]</t>
  </si>
  <si>
    <t>What motivated you to seek a computing class at CCM? [Relocation]</t>
  </si>
  <si>
    <t>What motivated you to seek a computing class at CCM? [IT Industry Certifications]</t>
  </si>
  <si>
    <t>What motivated you to seek a computing class at CCM? [Financial]</t>
  </si>
  <si>
    <t>What motivated you to seek a computing class at CCM? [Personal Enrichment]</t>
  </si>
  <si>
    <t>What motivated you to seek a computing class at CCM? [Curiosity]</t>
  </si>
  <si>
    <t>Prior to applying to college, did you participate in any of the following events or activities at the County College of Morris and/or with the Department of Information Technologies, if at all? [Open House]</t>
  </si>
  <si>
    <t>Prior to applying to college, did you participate in any of the following events or activities at the County College of Morris and/or with the Department of Information Technologies, if at all? [Instant Decision Day]</t>
  </si>
  <si>
    <t>Prior to applying to college, did you participate in any of the following events or activities at the County College of Morris and/or with the Department of Information Technologies, if at all? [On-Campus Information Session]</t>
  </si>
  <si>
    <t>Prior to applying to college, did you participate in any of the following events or activities at the County College of Morris and/or with the Department of Information Technologies, if at all? [TItan's Tuesday Virtual Information Session]</t>
  </si>
  <si>
    <t>Prior to applying to college, did you participate in any of the following events or activities at the County College of Morris and/or with the Department of Information Technologies, if at all? [Women Who Dare]</t>
  </si>
  <si>
    <t>Prior to applying to college, did you participate in any of the following events or activities at the County College of Morris and/or with the Department of Information Technologies, if at all? [Regional College Fair]</t>
  </si>
  <si>
    <t>To what extent did the following activities or experience impact your decision to enroll in an computing course at CCM? [Middle/High school computing class]</t>
  </si>
  <si>
    <t>To what extent did the following activities or experience impact your decision to enroll in an computing course at CCM? [Middle/High school computing related club]</t>
  </si>
  <si>
    <t>To what extent did the following activities or experience impact your decision to enroll in an computing course at CCM? [Computing-related competitions (e.g., Robotics competition, Lego competition, Cybersecurity, Programming)]</t>
  </si>
  <si>
    <t>To what extent did the following activities or experience impact your decision to enroll in an computing course at CCM? [Afterschool computing-related camp/program]</t>
  </si>
  <si>
    <t>To what extent did the following activities or experience impact your decision to enroll in an computing course at CCM? [Summer computing related camp/program]</t>
  </si>
  <si>
    <t>To what extent did the following activities or experience impact your decision to enroll in an computing course at CCM? [An AP computing class]</t>
  </si>
  <si>
    <t>To what extent did the following activities or experience impact your decision to enroll in an computing course at CCM? [A dual enrollment computing class]</t>
  </si>
  <si>
    <t>To what extent did the following activities or experience impact your decision to enroll in an computing course at CCM? [Family or friend influence]</t>
  </si>
  <si>
    <t>To what extent did the following activities or experience impact your decision to enroll in an computing course at CCM? [Family or friend working in the computing field]</t>
  </si>
  <si>
    <t>To what extent did the following activities or experience impact your decision to enroll in an computing course at CCM? [High school teacher or guidance counselor]</t>
  </si>
  <si>
    <t>To what extent did the following activities or experience impact your decision to enroll in an computing course at CCM? [Employer influence]</t>
  </si>
  <si>
    <t>How did you hear about County College of Morris  [CCM Web site]</t>
  </si>
  <si>
    <t>How did you hear about County College of Morris  [Billboard]</t>
  </si>
  <si>
    <t>How did you hear about County College of Morris  [Television]</t>
  </si>
  <si>
    <t>How did you hear about County College of Morris  [Radio]</t>
  </si>
  <si>
    <t>How did you hear about County College of Morris  [Social Media]</t>
  </si>
  <si>
    <t>How did you hear about County College of Morris  [Community Event]</t>
  </si>
  <si>
    <t>How did you hear about County College of Morris  [Family member or friend]</t>
  </si>
  <si>
    <t>How did you hear about County College of Morris  [Employer]</t>
  </si>
  <si>
    <t>How did you hear about County College of Morris  [Current student]</t>
  </si>
  <si>
    <t>How did you hear about County College of Morris  [Alumni]</t>
  </si>
  <si>
    <t>How did you hear about County College of Morris  [High School]</t>
  </si>
  <si>
    <t>To what extent did the following impact your decision to attend County College of Morris? [Affordable cost]</t>
  </si>
  <si>
    <t>To what extent did the following impact your decision to attend County College of Morris? [Location/convenience]</t>
  </si>
  <si>
    <t>To what extent did the following impact your decision to attend County College of Morris? [Choice of programs]</t>
  </si>
  <si>
    <t>To what extent did the following impact your decision to attend County College of Morris? [Online offerings]</t>
  </si>
  <si>
    <t>To what extent did the following impact your decision to attend County College of Morris? [Family/friend referral]</t>
  </si>
  <si>
    <t>To what extent did the following impact your decision to attend County College of Morris? [Faculty/staff]</t>
  </si>
  <si>
    <t>To what extent did the following impact your decision to attend County College of Morris? [College reputation]</t>
  </si>
  <si>
    <t>To what extent did the following impact your decision to attend County College of Morris? [Scholarships]</t>
  </si>
  <si>
    <t>To what extent did the following impact your decision to attend County College of Morris? [Transfer student]</t>
  </si>
  <si>
    <t>To what extent did the following impact your decision to attend County College of Morris? [Small class sizes]</t>
  </si>
  <si>
    <t>To what extent did the following impact your decision to attend County College of Morris? [Extra curricula opportunities]</t>
  </si>
  <si>
    <t>What degree program are you currently enrolled in?</t>
  </si>
  <si>
    <t>Did you receive information about our computing course from any of the following sources? [High school guidance counselor]</t>
  </si>
  <si>
    <t>Did you receive information about our computing course from any of the following sources? [CCM Information Technologies Website]</t>
  </si>
  <si>
    <t>Did you receive information about our computing course from any of the following sources? [CCM Admissions]</t>
  </si>
  <si>
    <t>Did you receive information about our computing course from any of the following sources? [CCM advisor/counselor]</t>
  </si>
  <si>
    <t>Did you receive information about our computing course from any of the following sources? [Employer]</t>
  </si>
  <si>
    <t>Did you receive information about our computing course from any of the following sources? [Other]</t>
  </si>
  <si>
    <t>On a scale of 1 to 5, with 1 being not at all interested and 5 being extremely interested, how interested are you taking more courses in Computer Science, Information Technology or Game Development?</t>
  </si>
  <si>
    <t>Computing Interest</t>
  </si>
  <si>
    <t>If you answered that you were interested in taking more computing classes, which ones interest you most? [Web Development]</t>
  </si>
  <si>
    <t>If you answered that you were interested in taking more computing classes, which ones interest you most? [CyberSecurity]</t>
  </si>
  <si>
    <t>If you answered that you were interested in taking more computing classes, which ones interest you most? [App Development]</t>
  </si>
  <si>
    <t>If you answered that you were interested in taking more computing classes, which ones interest you most? [Data Analytics]</t>
  </si>
  <si>
    <t>If you answered that you were interested in taking more computing classes, which ones interest you most? [Machine Learning/Artificial Intelligence]</t>
  </si>
  <si>
    <t>If you answered that you were interested in taking more computing classes, which ones interest you most? [Computer Programming]</t>
  </si>
  <si>
    <t>If you answered that you were interested in taking more computing classes, which ones interest you most? [Game Design]</t>
  </si>
  <si>
    <t>If you answered that you were interested in taking more computing classes, which ones interest you most? [Hardware Installation &amp; Repair]</t>
  </si>
  <si>
    <t>Gender</t>
  </si>
  <si>
    <t>Race/ethnicity</t>
  </si>
  <si>
    <t xml:space="preserve">Age </t>
  </si>
  <si>
    <t>Count of Criminal Justice Majors</t>
  </si>
  <si>
    <t>2021/10/04 1:43:00 PM EST</t>
  </si>
  <si>
    <t>PM</t>
  </si>
  <si>
    <t>EST</t>
  </si>
  <si>
    <t>CMP 126 Computer Technology and Applications</t>
  </si>
  <si>
    <t>Yes</t>
  </si>
  <si>
    <t>No</t>
  </si>
  <si>
    <t>Not Sure</t>
  </si>
  <si>
    <t>N/A</t>
  </si>
  <si>
    <t>Some Impact</t>
  </si>
  <si>
    <t>No Impact</t>
  </si>
  <si>
    <t>High Impact</t>
  </si>
  <si>
    <t>Criminal Justice</t>
  </si>
  <si>
    <t>Woman</t>
  </si>
  <si>
    <t>Choose not to reply</t>
  </si>
  <si>
    <t>65+</t>
  </si>
  <si>
    <t>2021/10/04 2:15:38 PM EST</t>
  </si>
  <si>
    <t>Broadcasting Arts and Technology</t>
  </si>
  <si>
    <t>Non-binary</t>
  </si>
  <si>
    <t>Hispanic or Latino;Multi-Racial</t>
  </si>
  <si>
    <t>19-20</t>
  </si>
  <si>
    <t>2021/10/04 3:06:08 PM EST</t>
  </si>
  <si>
    <t>Liberal Arts</t>
  </si>
  <si>
    <t>Don't recall</t>
  </si>
  <si>
    <t>Man</t>
  </si>
  <si>
    <t>Hispanic or Latino</t>
  </si>
  <si>
    <t>2021/10/04 6:32:07 PM EST</t>
  </si>
  <si>
    <t>CMP 101 Computer Information Literacy</t>
  </si>
  <si>
    <t>Nursing</t>
  </si>
  <si>
    <t>White/Caucasian</t>
  </si>
  <si>
    <t>2021/10/05 7:22:53 PM EST</t>
  </si>
  <si>
    <t>Child and Family Studies</t>
  </si>
  <si>
    <t>2021/10/05 7:25:38 PM EST</t>
  </si>
  <si>
    <t>Musical Theatre</t>
  </si>
  <si>
    <t>21-24</t>
  </si>
  <si>
    <t>2021/10/05 7:35:11 PM EST</t>
  </si>
  <si>
    <t>Communication</t>
  </si>
  <si>
    <t>2021/10/05 8:51:17 PM EST</t>
  </si>
  <si>
    <t>35-64</t>
  </si>
  <si>
    <t>2021/10/05 9:23:52 PM EST</t>
  </si>
  <si>
    <t>2021/10/06 6:39:23 AM EST</t>
  </si>
  <si>
    <t>AM</t>
  </si>
  <si>
    <t>Not in a degree program</t>
  </si>
  <si>
    <t>Hispanic or Latino;White/Caucasian;Multi-Racial</t>
  </si>
  <si>
    <t>18 and younger</t>
  </si>
  <si>
    <t>2021/10/06 8:22:56 AM EST</t>
  </si>
  <si>
    <t>2021/10/06 10:18:02 AM EST</t>
  </si>
  <si>
    <t>2021/10/06 10:44:21 AM EST</t>
  </si>
  <si>
    <t>2021/10/06 11:03:01 AM EST</t>
  </si>
  <si>
    <t>CMP 135 Computer Concepts with Applications</t>
  </si>
  <si>
    <t>Asian</t>
  </si>
  <si>
    <t>2021/10/06 11:06:26 AM EST</t>
  </si>
  <si>
    <t>Exercise Science</t>
  </si>
  <si>
    <t>Prefer not to say</t>
  </si>
  <si>
    <t>2021/10/06 11:16:59 AM EST</t>
  </si>
  <si>
    <t>2021/10/06 12:19:15 PM EST</t>
  </si>
  <si>
    <t>Radiography</t>
  </si>
  <si>
    <t>25-34</t>
  </si>
  <si>
    <t>2021/10/06 12:30:39 PM EST</t>
  </si>
  <si>
    <t>2021/10/06 12:48:30 PM EST</t>
  </si>
  <si>
    <t>2021/10/06 2:28:42 PM EST</t>
  </si>
  <si>
    <t>2021/10/06 4:14:58 PM EST</t>
  </si>
  <si>
    <t>Sociology-Humanities</t>
  </si>
  <si>
    <t>2021/10/06 4:31:01 PM EST</t>
  </si>
  <si>
    <t>2021/10/06 4:55:44 PM EST</t>
  </si>
  <si>
    <t>2021/10/06 4:59:16 PM EST</t>
  </si>
  <si>
    <t xml:space="preserve">Hospitality Mgmt </t>
  </si>
  <si>
    <t>2021/10/06 5:44:06 PM EST</t>
  </si>
  <si>
    <t>2021/10/06 5:44:16 PM EST</t>
  </si>
  <si>
    <t>Hispanic or Latino;Asian</t>
  </si>
  <si>
    <t>2021/10/06 5:44:22 PM EST</t>
  </si>
  <si>
    <t>2021/10/06 5:44:40 PM EST</t>
  </si>
  <si>
    <t>2021/10/06 5:45:36 PM EST</t>
  </si>
  <si>
    <t>2021/10/06 5:45:38 PM EST</t>
  </si>
  <si>
    <t>2021/10/06 5:45:45 PM EST</t>
  </si>
  <si>
    <t>Music</t>
  </si>
  <si>
    <t>2021/10/06 5:46:04 PM EST</t>
  </si>
  <si>
    <t>Broadcast Journalism</t>
  </si>
  <si>
    <t>2021/10/06 5:46:09 PM EST</t>
  </si>
  <si>
    <t>Fire Science Technology</t>
  </si>
  <si>
    <t>2021/10/06 5:47:17 PM EST</t>
  </si>
  <si>
    <t>2021/10/06 5:48:10 PM EST</t>
  </si>
  <si>
    <t>Theatre Technology</t>
  </si>
  <si>
    <t>2021/10/06 5:49:15 PM EST</t>
  </si>
  <si>
    <t>Human Services</t>
  </si>
  <si>
    <t>2021/10/06 5:51:09 PM EST</t>
  </si>
  <si>
    <t>2021/10/06 8:11:43 PM EST</t>
  </si>
  <si>
    <t>2021/10/06 8:29:56 PM EST</t>
  </si>
  <si>
    <t>2021/10/06 8:36:24 PM EST</t>
  </si>
  <si>
    <t>2021/10/06 9:11:18 PM EST</t>
  </si>
  <si>
    <t>2021/10/06 9:23:09 PM EST</t>
  </si>
  <si>
    <t>2021/10/06 9:47:37 PM EST</t>
  </si>
  <si>
    <t>Black/African American</t>
  </si>
  <si>
    <t>2021/10/07 6:59:31 AM EST</t>
  </si>
  <si>
    <t>2021/10/07 8:47:35 AM EST</t>
  </si>
  <si>
    <t>2021/10/07 8:57:25 AM EST</t>
  </si>
  <si>
    <t>2021/10/07 9:24:35 AM EST</t>
  </si>
  <si>
    <t>2021/10/07 9:35:53 AM EST</t>
  </si>
  <si>
    <t>Music Technology</t>
  </si>
  <si>
    <t>2021/10/07 10:30:02 AM EST</t>
  </si>
  <si>
    <t>2021/10/07 12:36:08 PM EST</t>
  </si>
  <si>
    <t>2021/10/07 1:35:18 PM EST</t>
  </si>
  <si>
    <t>2021/10/07 9:08:11 PM EST</t>
  </si>
  <si>
    <t>Public Administration</t>
  </si>
  <si>
    <t>2021/10/07 11:43:54 PM EST</t>
  </si>
  <si>
    <t>2021/10/08 6:48:58 AM EST</t>
  </si>
  <si>
    <t>Hispanic or Latino;White/Caucasian</t>
  </si>
  <si>
    <t>2021/10/08 6:53:13 AM EST</t>
  </si>
  <si>
    <t>2021/10/08 7:47:20 AM EST</t>
  </si>
  <si>
    <t>2021/10/08 12:39:13 PM EST</t>
  </si>
  <si>
    <t>2021/10/08 6:09:22 PM EST</t>
  </si>
  <si>
    <t>2021/10/08 11:36:12 PM EST</t>
  </si>
  <si>
    <t>2021/10/09 10:30:53 AM EST</t>
  </si>
  <si>
    <t>2021/10/09 10:59:46 AM EST</t>
  </si>
  <si>
    <t>2021/10/09 3:56:46 PM EST</t>
  </si>
  <si>
    <t>2021/10/09 5:40:17 PM EST</t>
  </si>
  <si>
    <t>Public Health</t>
  </si>
  <si>
    <t>2021/10/09 6:49:32 PM EST</t>
  </si>
  <si>
    <t>2021/10/09 6:59:00 PM EST</t>
  </si>
  <si>
    <t>2021/10/09 9:45:03 PM EST</t>
  </si>
  <si>
    <t>2021/10/11 9:36:08 AM EST</t>
  </si>
  <si>
    <t>2021/10/11 11:43:31 AM EST</t>
  </si>
  <si>
    <t>2021/10/11 12:00:31 PM EST</t>
  </si>
  <si>
    <t>Electronic Music</t>
  </si>
  <si>
    <t>2021/10/11 5:18:47 PM EST</t>
  </si>
  <si>
    <t>2021/10/11 5:20:36 PM EST</t>
  </si>
  <si>
    <t>Environmental Science</t>
  </si>
  <si>
    <t>2021/10/11 8:00:52 PM EST</t>
  </si>
  <si>
    <t>2021/10/12 7:46:49 AM EST</t>
  </si>
  <si>
    <t>2021/10/12 8:48:03 AM EST</t>
  </si>
  <si>
    <t>American Indian/Native American/Alaska Native;White/Caucasian</t>
  </si>
  <si>
    <t>2021/10/12 10:06:41 AM EST</t>
  </si>
  <si>
    <t>2021/10/12 12:25:23 PM EST</t>
  </si>
  <si>
    <t>2021/10/12 8:29:11 PM EST</t>
  </si>
  <si>
    <t>2021/10/12 8:58:17 PM EST</t>
  </si>
  <si>
    <t>Teaching Mathematics</t>
  </si>
  <si>
    <t>2021/10/12 10:33:00 PM EST</t>
  </si>
  <si>
    <t>2021/10/13 4:27:36 PM EST</t>
  </si>
  <si>
    <t>2021/10/13 4:34:51 PM EST</t>
  </si>
  <si>
    <t>2021/10/13 4:43:13 PM EST</t>
  </si>
  <si>
    <t>2021/10/13 6:38:03 PM EST</t>
  </si>
  <si>
    <t>2021/10/13 7:10:39 PM EST</t>
  </si>
  <si>
    <t>2021/10/13 10:32:16 PM EST</t>
  </si>
  <si>
    <t>2021/10/14 8:13:20 AM EST</t>
  </si>
  <si>
    <t>2021/10/14 8:16:47 AM EST</t>
  </si>
  <si>
    <t>2021/10/14 10:24:25 AM EST</t>
  </si>
  <si>
    <t>2021/10/14 10:30:20 AM EST</t>
  </si>
  <si>
    <t>2021/10/14 11:18:34 AM EST</t>
  </si>
  <si>
    <t>2021/10/14 12:51:44 PM EST</t>
  </si>
  <si>
    <t>2021/10/14 1:23:16 PM EST</t>
  </si>
  <si>
    <t>2021/10/14 2:44:58 PM EST</t>
  </si>
  <si>
    <t>2021/10/14 3:36:06 PM EST</t>
  </si>
  <si>
    <t>2021/10/14 6:36:23 PM EST</t>
  </si>
  <si>
    <t>2021/10/14 9:20:30 PM EST</t>
  </si>
  <si>
    <t>2021/10/14 11:40:31 PM EST</t>
  </si>
  <si>
    <t>2021/10/15 2:21:01 AM EST</t>
  </si>
  <si>
    <t>2021/10/15 8:02:29 AM EST</t>
  </si>
  <si>
    <t>Business Administration</t>
  </si>
  <si>
    <t>2021/10/15 9:37:50 AM EST</t>
  </si>
  <si>
    <t>2021/10/15 10:21:38 AM EST</t>
  </si>
  <si>
    <t>2021/10/15 11:48:45 AM EST</t>
  </si>
  <si>
    <t>2021/10/15 12:28:44 PM EST</t>
  </si>
  <si>
    <t>2021/10/15 1:50:08 PM EST</t>
  </si>
  <si>
    <t>Early Childhood Education</t>
  </si>
  <si>
    <t>2021/10/15 3:55:05 PM EST</t>
  </si>
  <si>
    <t>2021/10/15 6:25:21 PM EST</t>
  </si>
  <si>
    <t>2021/10/15 7:02:39 PM EST</t>
  </si>
  <si>
    <t>2021/10/15 8:04:10 PM EST</t>
  </si>
  <si>
    <t>2021/10/15 8:36:13 PM EST</t>
  </si>
  <si>
    <t>2021/10/15 9:43:24 PM EST</t>
  </si>
  <si>
    <t xml:space="preserve">Music performance </t>
  </si>
  <si>
    <t>2021/10/16 12:27:20 AM EST</t>
  </si>
  <si>
    <t>American Indian/Native American/Alaska Native</t>
  </si>
  <si>
    <t>2021/10/16 6:31:40 PM EST</t>
  </si>
  <si>
    <t>Mathmatics</t>
  </si>
  <si>
    <t>2021/10/17 5:04:50 PM EST</t>
  </si>
  <si>
    <t>2021/10/18 4:45:23 PM EST</t>
  </si>
  <si>
    <t>2021/10/20 11:28:07 AM EST</t>
  </si>
  <si>
    <t>2021/10/22 11:39:10 PM EST</t>
  </si>
  <si>
    <t>2021/10/23 10:12:48 AM EST</t>
  </si>
  <si>
    <t>2021/10/23 8:37:06 PM EST</t>
  </si>
  <si>
    <t>2021/10/24 8:32:53 PM EST</t>
  </si>
  <si>
    <t>2021/10/27 8:50:01 PM EST</t>
  </si>
  <si>
    <t>2021/11/02 4:43:32 PM EST</t>
  </si>
  <si>
    <t>2021/11/26 10:47:11 AM EST</t>
  </si>
  <si>
    <t>Row Labels</t>
  </si>
  <si>
    <t>Grand Total</t>
  </si>
  <si>
    <t>Count of Which course are you currently enrolled in?</t>
  </si>
  <si>
    <t>Count of Gender</t>
  </si>
  <si>
    <t>Count of Race/ethnicity</t>
  </si>
  <si>
    <t>multi racial</t>
  </si>
  <si>
    <t>Took for career advancement</t>
  </si>
  <si>
    <t>Took for career 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</si>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</sst>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CM%20Computing%20Literacy%20Course%20Entry%20Survey%20-%20Fall%202021%20(1)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 Fattorusso" refreshedDate="44885.343642824075" createdVersion="8" refreshedVersion="8" minRefreshableVersion="3" recordCount="122">
  <cacheSource type="worksheet">
    <worksheetSource ref="A1:BY123" sheet="Course" r:id="rId2"/>
  </cacheSource>
  <cacheFields count="77">
    <cacheField name="Timestamp" numFmtId="0">
      <sharedItems/>
    </cacheField>
    <cacheField name="Timestamp2" numFmtId="14">
      <sharedItems containsSemiMixedTypes="0" containsNonDate="0" containsDate="1" containsString="0" minDate="2021-10-04T00:00:00" maxDate="2021-11-27T00:00:00"/>
    </cacheField>
    <cacheField name="a" numFmtId="0">
      <sharedItems containsSemiMixedTypes="0" containsString="0" containsNumber="1" containsInteger="1" minValue="1" maxValue="7"/>
    </cacheField>
    <cacheField name="b" numFmtId="21">
      <sharedItems containsSemiMixedTypes="0" containsNonDate="0" containsDate="1" containsString="0" minDate="1899-12-30T01:23:16" maxDate="1899-12-30T12:51:44"/>
    </cacheField>
    <cacheField name="c" numFmtId="0">
      <sharedItems/>
    </cacheField>
    <cacheField name="d" numFmtId="0">
      <sharedItems/>
    </cacheField>
    <cacheField name="Which course are you currently enrolled in?" numFmtId="0">
      <sharedItems count="3">
        <s v="CMP 126 Computer Technology and Applications"/>
        <s v="CMP 101 Computer Information Literacy"/>
        <s v="CMP 135 Computer Concepts with Applications"/>
      </sharedItems>
    </cacheField>
    <cacheField name="What motivated you to seek a computing class at CCM? [Itâ€™s a required class for the degree Iâ€™m seeking]" numFmtId="0">
      <sharedItems/>
    </cacheField>
    <cacheField name="What motivated you to seek a computing class at CCM? [To keep current in computing skills]" numFmtId="0">
      <sharedItems/>
    </cacheField>
    <cacheField name="What motivated you to seek a computing class at CCM? [Career Advancement]" numFmtId="0">
      <sharedItems/>
    </cacheField>
    <cacheField name="What motivated you to seek a computing class at CCM? [Career Change]" numFmtId="0">
      <sharedItems/>
    </cacheField>
    <cacheField name="What motivated you to seek a computing class at CCM? [Professional Development]" numFmtId="0">
      <sharedItems/>
    </cacheField>
    <cacheField name="What motivated you to seek a computing class at CCM? [Job Displacement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Financial]" numFmtId="0">
      <sharedItems/>
    </cacheField>
    <cacheField name="What motivated you to seek a computing class at CCM? [Personal Enrichment]" numFmtId="0">
      <sharedItems/>
    </cacheField>
    <cacheField name="What motivated you to seek a computing class at CCM? [Curiosity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's Tuesday Virtual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How did you hear about County College of Morris  [CCM Web site]" numFmtId="0">
      <sharedItems/>
    </cacheField>
    <cacheField name="How did you hear about County College of Morris  [Billboard]" numFmtId="0">
      <sharedItems/>
    </cacheField>
    <cacheField name="How did you hear about County College of Morris  [Television]" numFmtId="0">
      <sharedItems/>
    </cacheField>
    <cacheField name="How did you hear about County College of Morris  [Radio]" numFmtId="0">
      <sharedItems/>
    </cacheField>
    <cacheField name="How did you hear about County College of Morris  [Social Media]" numFmtId="0">
      <sharedItems/>
    </cacheField>
    <cacheField name="How did you hear about County College of Morris  [Community Event]" numFmtId="0">
      <sharedItems/>
    </cacheField>
    <cacheField name="How did you hear about County College of Morris  [Family member or friend]" numFmtId="0">
      <sharedItems/>
    </cacheField>
    <cacheField name="How did you hear about County College of Morris  [Employer]" numFmtId="0">
      <sharedItems/>
    </cacheField>
    <cacheField name="How did you hear about County College of Morris  [Current student]" numFmtId="0">
      <sharedItems/>
    </cacheField>
    <cacheField name="How did you hear about County College of Morris  [Alumni]" numFmtId="0">
      <sharedItems/>
    </cacheField>
    <cacheField name="How did you hear about County College of Morris  [High School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Transfer student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 curricula opportunities]" numFmtId="0">
      <sharedItems/>
    </cacheField>
    <cacheField name="What degree program are you currently enrolled in?" numFmtId="0">
      <sharedItems/>
    </cacheField>
    <cacheField name="Did you receive information about our computing course from any of the following sources? [High school guidance counselor]" numFmtId="0">
      <sharedItems/>
    </cacheField>
    <cacheField name="Did you receive information about our computing course from any of the following sources? [CCM Information Technologies Website]" numFmtId="0">
      <sharedItems/>
    </cacheField>
    <cacheField name="Did you receive information about our computing course from any of the following sources? [CCM Admissions]" numFmtId="0">
      <sharedItems/>
    </cacheField>
    <cacheField name="Did you receive information about our computing course from any of the following sources? [CCM advisor/counselor]" numFmtId="0">
      <sharedItems/>
    </cacheField>
    <cacheField name="Did you receive information about our computing course from any of the following sources? [Employer]" numFmtId="0">
      <sharedItems/>
    </cacheField>
    <cacheField name="Did you receive information about our computing course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/>
    </cacheField>
    <cacheField name="Computing Interest" numFmtId="0">
      <sharedItems/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/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/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/>
    </cacheField>
    <cacheField name="Race/ethnicity" numFmtId="0">
      <sharedItems/>
    </cacheField>
    <cacheField name="Ag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e Fattorusso" refreshedDate="44885.34414479167" createdVersion="8" refreshedVersion="8" minRefreshableVersion="3" recordCount="122">
  <cacheSource type="worksheet">
    <worksheetSource ref="A1:BY123" sheet="CCM Computing Literacy Course E"/>
  </cacheSource>
  <cacheFields count="77">
    <cacheField name="Timestamp" numFmtId="0">
      <sharedItems/>
    </cacheField>
    <cacheField name="Timestamp2" numFmtId="14">
      <sharedItems containsSemiMixedTypes="0" containsNonDate="0" containsDate="1" containsString="0" minDate="2021-10-04T00:00:00" maxDate="2021-11-27T00:00:00"/>
    </cacheField>
    <cacheField name="a" numFmtId="0">
      <sharedItems containsSemiMixedTypes="0" containsString="0" containsNumber="1" containsInteger="1" minValue="1" maxValue="7"/>
    </cacheField>
    <cacheField name="b" numFmtId="21">
      <sharedItems containsSemiMixedTypes="0" containsNonDate="0" containsDate="1" containsString="0" minDate="1899-12-30T01:23:16" maxDate="1899-12-30T12:51:44"/>
    </cacheField>
    <cacheField name="c" numFmtId="0">
      <sharedItems/>
    </cacheField>
    <cacheField name="d" numFmtId="0">
      <sharedItems/>
    </cacheField>
    <cacheField name="Which course are you currently enrolled in?" numFmtId="0">
      <sharedItems/>
    </cacheField>
    <cacheField name="What motivated you to seek a computing class at CCM? [Itâ€™s a required class for the degree Iâ€™m seeking]" numFmtId="0">
      <sharedItems/>
    </cacheField>
    <cacheField name="What motivated you to seek a computing class at CCM? [To keep current in computing skills]" numFmtId="0">
      <sharedItems/>
    </cacheField>
    <cacheField name="What motivated you to seek a computing class at CCM? [Career Advancement]" numFmtId="0">
      <sharedItems/>
    </cacheField>
    <cacheField name="What motivated you to seek a computing class at CCM? [Career Change]" numFmtId="0">
      <sharedItems/>
    </cacheField>
    <cacheField name="What motivated you to seek a computing class at CCM? [Professional Development]" numFmtId="0">
      <sharedItems/>
    </cacheField>
    <cacheField name="What motivated you to seek a computing class at CCM? [Job Displacement]" numFmtId="0">
      <sharedItems/>
    </cacheField>
    <cacheField name="What motivated you to seek a computing class at CCM? [Relocation]" numFmtId="0">
      <sharedItems/>
    </cacheField>
    <cacheField name="What motivated you to seek a computing class at CCM? [IT Industry Certifications]" numFmtId="0">
      <sharedItems/>
    </cacheField>
    <cacheField name="What motivated you to seek a computing class at CCM? [Financial]" numFmtId="0">
      <sharedItems/>
    </cacheField>
    <cacheField name="What motivated you to seek a computing class at CCM? [Personal Enrichment]" numFmtId="0">
      <sharedItems/>
    </cacheField>
    <cacheField name="What motivated you to seek a computing class at CCM? [Curiosity]" numFmtId="0">
      <sharedItems/>
    </cacheField>
    <cacheField name="Prior to applying to college, did you participate in any of the following events or activities at the County College of Morris and/or with the Department of Information Technologies, if at all? [Open House]" numFmtId="0">
      <sharedItems/>
    </cacheField>
    <cacheField name="Prior to applying to college, did you participate in any of the following events or activities at the County College of Morris and/or with the Department of Information Technologies, if at all? [Instant Decision Day]" numFmtId="0">
      <sharedItems/>
    </cacheField>
    <cacheField name="Prior to applying to college, did you participate in any of the following events or activities at the County College of Morris and/or with the Department of Information Technologies, if at all? [On-Campus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TItan's Tuesday Virtual Information Session]" numFmtId="0">
      <sharedItems/>
    </cacheField>
    <cacheField name="Prior to applying to college, did you participate in any of the following events or activities at the County College of Morris and/or with the Department of Information Technologies, if at all? [Women Who Dare]" numFmtId="0">
      <sharedItems/>
    </cacheField>
    <cacheField name="Prior to applying to college, did you participate in any of the following events or activities at the County College of Morris and/or with the Department of Information Technologies, if at all? [Regional College Fair]" numFmtId="0">
      <sharedItems/>
    </cacheField>
    <cacheField name="To what extent did the following activities or experience impact your decision to enroll in an computing course at CCM? [Middle/High school computing class]" numFmtId="0">
      <sharedItems/>
    </cacheField>
    <cacheField name="To what extent did the following activities or experience impact your decision to enroll in an computing course at CCM? [Middle/High school computing related club]" numFmtId="0">
      <sharedItems/>
    </cacheField>
    <cacheField name="To what extent did the following activities or experience impact your decision to enroll in an computing course at CCM? [Computing-related competitions (e.g., Robotics competition, Lego competition, Cybersecurity, Programming)]" numFmtId="0">
      <sharedItems/>
    </cacheField>
    <cacheField name="To what extent did the following activities or experience impact your decision to enroll in an computing course at CCM? [Afterschool computing-related camp/program]" numFmtId="0">
      <sharedItems/>
    </cacheField>
    <cacheField name="To what extent did the following activities or experience impact your decision to enroll in an computing course at CCM? [Summer computing related camp/program]" numFmtId="0">
      <sharedItems/>
    </cacheField>
    <cacheField name="To what extent did the following activities or experience impact your decision to enroll in an computing course at CCM? [An AP computing class]" numFmtId="0">
      <sharedItems/>
    </cacheField>
    <cacheField name="To what extent did the following activities or experience impact your decision to enroll in an computing course at CCM? [A dual enrollment computing class]" numFmtId="0">
      <sharedItems/>
    </cacheField>
    <cacheField name="To what extent did the following activities or experience impact your decision to enroll in an computing course at CCM? [Family or friend influence]" numFmtId="0">
      <sharedItems/>
    </cacheField>
    <cacheField name="To what extent did the following activities or experience impact your decision to enroll in an computing course at CCM? [Family or friend working in the computing field]" numFmtId="0">
      <sharedItems/>
    </cacheField>
    <cacheField name="To what extent did the following activities or experience impact your decision to enroll in an computing course at CCM? [High school teacher or guidance counselor]" numFmtId="0">
      <sharedItems/>
    </cacheField>
    <cacheField name="To what extent did the following activities or experience impact your decision to enroll in an computing course at CCM? [Employer influence]" numFmtId="0">
      <sharedItems/>
    </cacheField>
    <cacheField name="How did you hear about County College of Morris  [CCM Web site]" numFmtId="0">
      <sharedItems/>
    </cacheField>
    <cacheField name="How did you hear about County College of Morris  [Billboard]" numFmtId="0">
      <sharedItems/>
    </cacheField>
    <cacheField name="How did you hear about County College of Morris  [Television]" numFmtId="0">
      <sharedItems/>
    </cacheField>
    <cacheField name="How did you hear about County College of Morris  [Radio]" numFmtId="0">
      <sharedItems/>
    </cacheField>
    <cacheField name="How did you hear about County College of Morris  [Social Media]" numFmtId="0">
      <sharedItems/>
    </cacheField>
    <cacheField name="How did you hear about County College of Morris  [Community Event]" numFmtId="0">
      <sharedItems/>
    </cacheField>
    <cacheField name="How did you hear about County College of Morris  [Family member or friend]" numFmtId="0">
      <sharedItems/>
    </cacheField>
    <cacheField name="How did you hear about County College of Morris  [Employer]" numFmtId="0">
      <sharedItems/>
    </cacheField>
    <cacheField name="How did you hear about County College of Morris  [Current student]" numFmtId="0">
      <sharedItems/>
    </cacheField>
    <cacheField name="How did you hear about County College of Morris  [Alumni]" numFmtId="0">
      <sharedItems/>
    </cacheField>
    <cacheField name="How did you hear about County College of Morris  [High School]" numFmtId="0">
      <sharedItems/>
    </cacheField>
    <cacheField name="To what extent did the following impact your decision to attend County College of Morris? [Affordable cost]" numFmtId="0">
      <sharedItems/>
    </cacheField>
    <cacheField name="To what extent did the following impact your decision to attend County College of Morris? [Location/convenience]" numFmtId="0">
      <sharedItems/>
    </cacheField>
    <cacheField name="To what extent did the following impact your decision to attend County College of Morris? [Choice of programs]" numFmtId="0">
      <sharedItems/>
    </cacheField>
    <cacheField name="To what extent did the following impact your decision to attend County College of Morris? [Online offerings]" numFmtId="0">
      <sharedItems/>
    </cacheField>
    <cacheField name="To what extent did the following impact your decision to attend County College of Morris? [Family/friend referral]" numFmtId="0">
      <sharedItems/>
    </cacheField>
    <cacheField name="To what extent did the following impact your decision to attend County College of Morris? [Faculty/staff]" numFmtId="0">
      <sharedItems/>
    </cacheField>
    <cacheField name="To what extent did the following impact your decision to attend County College of Morris? [College reputation]" numFmtId="0">
      <sharedItems/>
    </cacheField>
    <cacheField name="To what extent did the following impact your decision to attend County College of Morris? [Scholarships]" numFmtId="0">
      <sharedItems/>
    </cacheField>
    <cacheField name="To what extent did the following impact your decision to attend County College of Morris? [Transfer student]" numFmtId="0">
      <sharedItems/>
    </cacheField>
    <cacheField name="To what extent did the following impact your decision to attend County College of Morris? [Small class sizes]" numFmtId="0">
      <sharedItems/>
    </cacheField>
    <cacheField name="To what extent did the following impact your decision to attend County College of Morris? [Extra curricula opportunities]" numFmtId="0">
      <sharedItems/>
    </cacheField>
    <cacheField name="What degree program are you currently enrolled in?" numFmtId="0">
      <sharedItems/>
    </cacheField>
    <cacheField name="Did you receive information about our computing course from any of the following sources? [High school guidance counselor]" numFmtId="0">
      <sharedItems/>
    </cacheField>
    <cacheField name="Did you receive information about our computing course from any of the following sources? [CCM Information Technologies Website]" numFmtId="0">
      <sharedItems/>
    </cacheField>
    <cacheField name="Did you receive information about our computing course from any of the following sources? [CCM Admissions]" numFmtId="0">
      <sharedItems/>
    </cacheField>
    <cacheField name="Did you receive information about our computing course from any of the following sources? [CCM advisor/counselor]" numFmtId="0">
      <sharedItems/>
    </cacheField>
    <cacheField name="Did you receive information about our computing course from any of the following sources? [Employer]" numFmtId="0">
      <sharedItems/>
    </cacheField>
    <cacheField name="Did you receive information about our computing course from any of the following sources? [Other]" numFmtId="0">
      <sharedItems/>
    </cacheField>
    <cacheField name="On a scale of 1 to 5, with 1 being not at all interested and 5 being extremely interested, how interested are you taking more courses in Computer Science, Information Technology or Game Development?" numFmtId="0">
      <sharedItems containsSemiMixedTypes="0" containsString="0" containsNumber="1" containsInteger="1" minValue="1" maxValue="5"/>
    </cacheField>
    <cacheField name="Computing Interest" numFmtId="0">
      <sharedItems/>
    </cacheField>
    <cacheField name="If you answered that you were interested in taking more computing classes, which ones interest you most? [Web Development]" numFmtId="0">
      <sharedItems/>
    </cacheField>
    <cacheField name="If you answered that you were interested in taking more computing classes, which ones interest you most? [CyberSecurity]" numFmtId="0">
      <sharedItems/>
    </cacheField>
    <cacheField name="If you answered that you were interested in taking more computing classes, which ones interest you most? [App Development]" numFmtId="0">
      <sharedItems/>
    </cacheField>
    <cacheField name="If you answered that you were interested in taking more computing classes, which ones interest you most? [Data Analytics]" numFmtId="0">
      <sharedItems/>
    </cacheField>
    <cacheField name="If you answered that you were interested in taking more computing classes, which ones interest you most? [Machine Learning/Artificial Intelligence]" numFmtId="0">
      <sharedItems/>
    </cacheField>
    <cacheField name="If you answered that you were interested in taking more computing classes, which ones interest you most? [Computer Programming]" numFmtId="0">
      <sharedItems/>
    </cacheField>
    <cacheField name="If you answered that you were interested in taking more computing classes, which ones interest you most? [Game Design]" numFmtId="0">
      <sharedItems/>
    </cacheField>
    <cacheField name="If you answered that you were interested in taking more computing classes, which ones interest you most? [Hardware Installation &amp; Repair]" numFmtId="0">
      <sharedItems/>
    </cacheField>
    <cacheField name="Gender" numFmtId="0">
      <sharedItems count="4">
        <s v="Woman"/>
        <s v="Non-binary"/>
        <s v="Man"/>
        <s v="Prefer not to say"/>
      </sharedItems>
    </cacheField>
    <cacheField name="Race/ethnicity" numFmtId="0">
      <sharedItems count="11">
        <s v="Choose not to reply"/>
        <s v="Hispanic or Latino;Multi-Racial"/>
        <s v="Hispanic or Latino"/>
        <s v="White/Caucasian"/>
        <s v="Hispanic or Latino;White/Caucasian;Multi-Racial"/>
        <s v="Asian"/>
        <s v="Hispanic or Latino;Asian"/>
        <s v="Black/African American"/>
        <s v="Hispanic or Latino;White/Caucasian"/>
        <s v="American Indian/Native American/Alaska Native;White/Caucasian"/>
        <s v="American Indian/Native American/Alaska Native"/>
      </sharedItems>
    </cacheField>
    <cacheField name="Ag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s v="2021/10/04 1:43:00 PM EST"/>
    <d v="2021-10-04T00:00:00"/>
    <n v="2"/>
    <d v="1899-12-30T01:43:00"/>
    <s v="PM"/>
    <s v="EST"/>
    <x v="0"/>
    <s v="Yes"/>
    <s v="Yes"/>
    <s v="Yes"/>
    <s v="No"/>
    <s v="No"/>
    <s v="No"/>
    <s v="No"/>
    <s v="No"/>
    <s v="No"/>
    <s v="No"/>
    <s v="No"/>
    <s v="No"/>
    <s v="No"/>
    <s v="Not Sure"/>
    <s v="No"/>
    <s v="No"/>
    <s v="No"/>
    <s v="N/A"/>
    <s v="Some Impact"/>
    <s v="Some Impact"/>
    <s v="No Impact"/>
    <s v="No Impact"/>
    <s v="No Impact"/>
    <s v="No Impact"/>
    <s v="Some Impact"/>
    <s v="Some Impact"/>
    <s v="No Impact"/>
    <s v="No Impact"/>
    <s v="No"/>
    <s v="Yes"/>
    <s v="No"/>
    <s v="No"/>
    <s v="No"/>
    <s v="No"/>
    <s v="No"/>
    <s v="No"/>
    <s v="No"/>
    <s v="No"/>
    <s v="No"/>
    <s v="No Impact"/>
    <s v="Some Impact"/>
    <s v="Some Impact"/>
    <s v="High Impact"/>
    <s v="No Impact"/>
    <s v="No Impact"/>
    <s v="No Impact"/>
    <s v="No Impact"/>
    <s v="No Impact"/>
    <s v="Some Impact"/>
    <s v="No Impact"/>
    <s v="Criminal Justice"/>
    <s v="No"/>
    <s v="No"/>
    <s v="Yes"/>
    <s v="Yes"/>
    <s v="No"/>
    <s v="No"/>
    <n v="3"/>
    <s v="Yes"/>
    <s v="Yes"/>
    <s v="Yes"/>
    <s v="Yes"/>
    <s v="No"/>
    <s v="Yes"/>
    <s v="No"/>
    <s v="Yes"/>
    <s v="Yes"/>
    <s v="Woman"/>
    <s v="Choose not to reply"/>
    <s v="65+"/>
  </r>
  <r>
    <s v="2021/10/04 2:15:38 PM EST"/>
    <d v="2021-10-04T00:00:00"/>
    <n v="2"/>
    <d v="1899-12-30T02:15:38"/>
    <s v="P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o Impact"/>
    <s v="N/A"/>
    <s v="No Impact"/>
    <s v="N/A"/>
    <s v="N/A"/>
    <s v="N/A"/>
    <s v="No Impact"/>
    <s v="No Impact"/>
    <s v="No Impact"/>
    <s v="Yes"/>
    <s v="No"/>
    <s v="No"/>
    <s v="No"/>
    <s v="No"/>
    <s v="No"/>
    <s v="No"/>
    <s v="No"/>
    <s v="No"/>
    <s v="No"/>
    <s v="Yes"/>
    <s v="High Impact"/>
    <s v="No Impact"/>
    <s v="No Impact"/>
    <s v="No Impact"/>
    <s v="No Impact"/>
    <s v="No Impact"/>
    <s v="No Impact"/>
    <s v="High Impact"/>
    <s v="Some Impact"/>
    <s v="No Impact"/>
    <s v="No Impact"/>
    <s v="Broadcasting Arts and Technology"/>
    <s v="Yes"/>
    <s v="No"/>
    <s v="No"/>
    <s v="No"/>
    <s v="No"/>
    <s v="No"/>
    <n v="1"/>
    <s v="No"/>
    <s v="No"/>
    <s v="No"/>
    <s v="No"/>
    <s v="No"/>
    <s v="No"/>
    <s v="No"/>
    <s v="No"/>
    <s v="Yes"/>
    <s v="Non-binary"/>
    <s v="Hispanic or Latino;Multi-Racial"/>
    <s v="19-20"/>
  </r>
  <r>
    <s v="2021/10/04 3:06:08 PM EST"/>
    <d v="2021-10-04T00:00:00"/>
    <n v="2"/>
    <d v="1899-12-30T03:06:08"/>
    <s v="PM"/>
    <s v="EST"/>
    <x v="0"/>
    <s v="No"/>
    <s v="Yes"/>
    <s v="Yes"/>
    <s v="No"/>
    <s v="Yes"/>
    <s v="No"/>
    <s v="No"/>
    <s v="No"/>
    <s v="Yes"/>
    <s v="Yes"/>
    <s v="Yes"/>
    <s v="No"/>
    <s v="No"/>
    <s v="No"/>
    <s v="Yes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Yes"/>
    <s v="Yes"/>
    <s v="Yes"/>
    <s v="Yes"/>
    <s v="High Impact"/>
    <s v="High Impact"/>
    <s v="High Impact"/>
    <s v="High Impact"/>
    <s v="High Impact"/>
    <s v="Some Impact"/>
    <s v="High Impact"/>
    <s v="Some Impact"/>
    <s v="No Impact"/>
    <s v="Some Impact"/>
    <s v="High Impact"/>
    <s v="Liberal Arts"/>
    <s v="Don't recall"/>
    <s v="Don't recall"/>
    <s v="Don't recall"/>
    <s v="Don't recall"/>
    <s v="Don't recall"/>
    <s v="Don't recall"/>
    <n v="3"/>
    <s v="Yes"/>
    <s v="No"/>
    <s v="Yes"/>
    <s v="No"/>
    <s v="Yes"/>
    <s v="Yes"/>
    <s v="Yes"/>
    <s v="No"/>
    <s v="Yes"/>
    <s v="Man"/>
    <s v="Hispanic or Latino"/>
    <s v="19-20"/>
  </r>
  <r>
    <s v="2021/10/04 6:32:07 PM EST"/>
    <d v="2021-10-04T00:00:00"/>
    <n v="2"/>
    <d v="1899-12-30T06:32:07"/>
    <s v="PM"/>
    <s v="EST"/>
    <x v="1"/>
    <s v="Yes"/>
    <s v="Yes"/>
    <s v="Yes"/>
    <s v="No"/>
    <s v="No"/>
    <s v="No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Yes"/>
    <s v="No"/>
    <s v="No"/>
    <s v="No"/>
    <s v="Yes"/>
    <s v="Yes"/>
    <s v="Yes"/>
    <s v="Yes"/>
    <s v="Yes"/>
    <s v="Yes"/>
    <s v="High Impact"/>
    <s v="High Impact"/>
    <s v="High Impact"/>
    <s v="No Impact"/>
    <s v="High Impact"/>
    <s v="High Impact"/>
    <s v="High Impact"/>
    <s v="High Impact"/>
    <s v="No Impact"/>
    <s v="No Impact"/>
    <s v="No Impact"/>
    <s v="Nursing"/>
    <s v="No"/>
    <s v="No"/>
    <s v="No"/>
    <s v="Yes"/>
    <s v="No"/>
    <s v="No"/>
    <n v="1"/>
    <s v="No"/>
    <s v="No"/>
    <s v="No"/>
    <s v="No"/>
    <s v="No"/>
    <s v="No"/>
    <s v="No"/>
    <s v="No"/>
    <s v="No"/>
    <s v="Woman"/>
    <s v="White/Caucasian"/>
    <s v="19-20"/>
  </r>
  <r>
    <s v="2021/10/05 7:22:53 PM EST"/>
    <d v="2021-10-05T00:00:00"/>
    <n v="3"/>
    <d v="1899-12-30T07:22:53"/>
    <s v="PM"/>
    <s v="EST"/>
    <x v="0"/>
    <s v="Yes"/>
    <s v="Yes"/>
    <s v="Yes"/>
    <s v="No"/>
    <s v="Yes"/>
    <s v="No"/>
    <s v="No"/>
    <s v="No"/>
    <s v="No"/>
    <s v="No"/>
    <s v="No"/>
    <s v="No"/>
    <s v="No"/>
    <s v="Yes"/>
    <s v="No"/>
    <s v="No"/>
    <s v="Not Sure"/>
    <s v="No Impact"/>
    <s v="No Impact"/>
    <s v="No Impact"/>
    <s v="No Impact"/>
    <s v="No Impact"/>
    <s v="No Impact"/>
    <s v="No Impact"/>
    <s v="High Impact"/>
    <s v="No Impact"/>
    <s v="No Impact"/>
    <s v="High Impact"/>
    <s v="No"/>
    <s v="Yes"/>
    <s v="No"/>
    <s v="No"/>
    <s v="No"/>
    <s v="Yes"/>
    <s v="Yes"/>
    <s v="No"/>
    <s v="Yes"/>
    <s v="No"/>
    <s v="Yes"/>
    <s v="High Impact"/>
    <s v="High Impact"/>
    <s v="High Impact"/>
    <s v="High Impact"/>
    <s v="No Impact"/>
    <s v="No Impact"/>
    <s v="No Impact"/>
    <s v="No Impact"/>
    <s v="No Impact"/>
    <s v="High Impact"/>
    <s v="No Impact"/>
    <s v="Child and Family Studies"/>
    <s v="No"/>
    <s v="No"/>
    <s v="No"/>
    <s v="No"/>
    <s v="No"/>
    <s v="No"/>
    <n v="3"/>
    <s v="Yes"/>
    <s v="No"/>
    <s v="No"/>
    <s v="No"/>
    <s v="No"/>
    <s v="No"/>
    <s v="No"/>
    <s v="No"/>
    <s v="No"/>
    <s v="Woman"/>
    <s v="White/Caucasian"/>
    <s v="19-20"/>
  </r>
  <r>
    <s v="2021/10/05 7:25:38 PM EST"/>
    <d v="2021-10-05T00:00:00"/>
    <n v="3"/>
    <d v="1899-12-30T07:25:38"/>
    <s v="PM"/>
    <s v="EST"/>
    <x v="0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No"/>
    <s v="No Impact"/>
    <s v="Some Impact"/>
    <s v="Some Impact"/>
    <s v="No Impact"/>
    <s v="High Impact"/>
    <s v="No Impact"/>
    <s v="Some Impact"/>
    <s v="No Impact"/>
    <s v="N/A"/>
    <s v="Some Impact"/>
    <s v="Some Impact"/>
    <s v="Musical Theatre"/>
    <s v="No"/>
    <s v="No"/>
    <s v="No"/>
    <s v="Yes"/>
    <s v="No"/>
    <s v="No"/>
    <n v="1"/>
    <s v="No"/>
    <s v="No"/>
    <s v="No"/>
    <s v="No"/>
    <s v="No"/>
    <s v="No"/>
    <s v="No"/>
    <s v="No"/>
    <s v="No"/>
    <s v="Woman"/>
    <s v="White/Caucasian"/>
    <s v="21-24"/>
  </r>
  <r>
    <s v="2021/10/05 7:35:11 PM EST"/>
    <d v="2021-10-05T00:00:00"/>
    <n v="3"/>
    <d v="1899-12-30T07:35:11"/>
    <s v="PM"/>
    <s v="EST"/>
    <x v="0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Yes"/>
    <s v="Yes"/>
    <s v="High Impact"/>
    <s v="High Impact"/>
    <s v="No Impact"/>
    <s v="No Impact"/>
    <s v="No Impact"/>
    <s v="No Impact"/>
    <s v="No Impact"/>
    <s v="No Impact"/>
    <s v="High Impact"/>
    <s v="No Impact"/>
    <s v="No Impact"/>
    <s v="Communication"/>
    <s v="Yes"/>
    <s v="No"/>
    <s v="No"/>
    <s v="No"/>
    <s v="No"/>
    <s v="No"/>
    <n v="1"/>
    <s v="No"/>
    <s v="No"/>
    <s v="No"/>
    <s v="No"/>
    <s v="No"/>
    <s v="No"/>
    <s v="No"/>
    <s v="No"/>
    <s v="No"/>
    <s v="Woman"/>
    <s v="White/Caucasian"/>
    <s v="19-20"/>
  </r>
  <r>
    <s v="2021/10/05 8:51:17 PM EST"/>
    <d v="2021-10-05T00:00:00"/>
    <n v="3"/>
    <d v="1899-12-30T08:51:17"/>
    <s v="PM"/>
    <s v="EST"/>
    <x v="0"/>
    <s v="Yes"/>
    <s v="Yes"/>
    <s v="Yes"/>
    <s v="No"/>
    <s v="Yes"/>
    <s v="Yes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Yes"/>
    <s v="No"/>
    <s v="Some Impact"/>
    <s v="High Impact"/>
    <s v="High Impact"/>
    <s v="No Impact"/>
    <s v="Some Impact"/>
    <s v="No Impact"/>
    <s v="No Impact"/>
    <s v="No Impact"/>
    <s v="No Impact"/>
    <s v="High Impact"/>
    <s v="No Impact"/>
    <s v="Criminal Justice"/>
    <s v="No"/>
    <s v="No"/>
    <s v="No"/>
    <s v="No"/>
    <s v="No"/>
    <s v="No"/>
    <n v="3"/>
    <s v="Yes"/>
    <s v="No"/>
    <s v="Yes"/>
    <s v="No"/>
    <s v="No"/>
    <s v="No"/>
    <s v="No"/>
    <s v="No"/>
    <s v="No"/>
    <s v="Woman"/>
    <s v="Choose not to reply"/>
    <s v="35-64"/>
  </r>
  <r>
    <s v="2021/10/05 9:23:52 PM EST"/>
    <d v="2021-10-05T00:00:00"/>
    <n v="3"/>
    <d v="1899-12-30T09:23:52"/>
    <s v="PM"/>
    <s v="EST"/>
    <x v="0"/>
    <s v="Yes"/>
    <s v="Yes"/>
    <s v="Yes"/>
    <s v="Yes"/>
    <s v="Yes"/>
    <s v="Yes"/>
    <s v="No"/>
    <s v="No"/>
    <s v="No"/>
    <s v="Yes"/>
    <s v="Yes"/>
    <s v="No"/>
    <s v="No"/>
    <s v="No"/>
    <s v="No"/>
    <s v="Not Sure"/>
    <s v="Not Sure"/>
    <s v="Some Impact"/>
    <s v="Some Impact"/>
    <s v="Some Impact"/>
    <s v="No Impact"/>
    <s v="No Impact"/>
    <s v="No Impact"/>
    <s v="No Impact"/>
    <s v="Some Impact"/>
    <s v="No Impact"/>
    <s v="No Impact"/>
    <s v="Some Impact"/>
    <s v="No"/>
    <s v="No"/>
    <s v="No"/>
    <s v="No"/>
    <s v="No"/>
    <s v="No"/>
    <s v="No"/>
    <s v="No"/>
    <s v="Yes"/>
    <s v="No"/>
    <s v="No"/>
    <s v="High Impact"/>
    <s v="High Impact"/>
    <s v="High Impact"/>
    <s v="High Impact"/>
    <s v="No Impact"/>
    <s v="No Impact"/>
    <s v="High Impact"/>
    <s v="No Impact"/>
    <s v="No Impact"/>
    <s v="No Impact"/>
    <s v="No Impact"/>
    <s v="Liberal Arts"/>
    <s v="No"/>
    <s v="No"/>
    <s v="No"/>
    <s v="No"/>
    <s v="No"/>
    <s v="No"/>
    <n v="3"/>
    <s v="Yes"/>
    <s v="No"/>
    <s v="No"/>
    <s v="No"/>
    <s v="No"/>
    <s v="No"/>
    <s v="Yes"/>
    <s v="No"/>
    <s v="No"/>
    <s v="Woman"/>
    <s v="Hispanic or Latino"/>
    <s v="35-64"/>
  </r>
  <r>
    <s v="2021/10/06 6:39:23 AM EST"/>
    <d v="2021-10-06T00:00:00"/>
    <n v="4"/>
    <d v="1899-12-30T06:39:23"/>
    <s v="AM"/>
    <s v="EST"/>
    <x v="0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n v="2"/>
    <s v="No"/>
    <s v="No"/>
    <s v="No"/>
    <s v="No"/>
    <s v="No"/>
    <s v="No"/>
    <s v="No"/>
    <s v="No"/>
    <s v="No"/>
    <s v="Woman"/>
    <s v="Hispanic or Latino;White/Caucasian;Multi-Racial"/>
    <s v="18 and younger"/>
  </r>
  <r>
    <s v="2021/10/06 8:22:56 AM EST"/>
    <d v="2021-10-06T00:00:00"/>
    <n v="4"/>
    <d v="1899-12-30T08:22:56"/>
    <s v="A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No"/>
    <s v="No"/>
    <s v="No"/>
    <s v="No"/>
    <s v="High Impact"/>
    <s v="No Impact"/>
    <s v="High Impact"/>
    <s v="High Impact"/>
    <s v="Some Impact"/>
    <s v="No Impact"/>
    <s v="High Impact"/>
    <s v="No Impact"/>
    <s v="N/A"/>
    <s v="N/A"/>
    <s v="N/A"/>
    <s v="Liberal Arts"/>
    <s v="No"/>
    <s v="No"/>
    <s v="No"/>
    <s v="No"/>
    <s v="No"/>
    <s v="No"/>
    <n v="1"/>
    <s v="No"/>
    <s v="No"/>
    <s v="No"/>
    <s v="No"/>
    <s v="No"/>
    <s v="No"/>
    <s v="No"/>
    <s v="No"/>
    <s v="No"/>
    <s v="Woman"/>
    <s v="White/Caucasian"/>
    <s v="35-64"/>
  </r>
  <r>
    <s v="2021/10/06 10:18:02 AM EST"/>
    <d v="2021-10-06T00:00:00"/>
    <n v="4"/>
    <d v="1899-12-30T10:18:02"/>
    <s v="AM"/>
    <s v="EST"/>
    <x v="1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Some Impact"/>
    <s v="No Impact"/>
    <s v="No"/>
    <s v="No"/>
    <s v="No"/>
    <s v="No"/>
    <s v="No"/>
    <s v="No"/>
    <s v="Yes"/>
    <s v="No"/>
    <s v="Yes"/>
    <s v="No"/>
    <s v="Yes"/>
    <s v="Some Impact"/>
    <s v="No Impact"/>
    <s v="No Impact"/>
    <s v="No Impact"/>
    <s v="Some Impact"/>
    <s v="Some Impact"/>
    <s v="No Impact"/>
    <s v="No Impact"/>
    <s v="No Impact"/>
    <s v="No Impact"/>
    <s v="Some Impact"/>
    <s v="Nursing"/>
    <s v="Don't recall"/>
    <s v="Don't recall"/>
    <s v="Yes"/>
    <s v="Yes"/>
    <s v="Don't recall"/>
    <s v="Don't recall"/>
    <n v="3"/>
    <s v="Yes"/>
    <s v="No"/>
    <s v="No"/>
    <s v="Yes"/>
    <s v="No"/>
    <s v="Yes"/>
    <s v="No"/>
    <s v="Yes"/>
    <s v="Yes"/>
    <s v="Woman"/>
    <s v="Hispanic or Latino"/>
    <s v="19-20"/>
  </r>
  <r>
    <s v="2021/10/06 10:44:21 AM EST"/>
    <d v="2021-10-06T00:00:00"/>
    <n v="4"/>
    <d v="1899-12-30T10:44:21"/>
    <s v="A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Yes"/>
    <s v="Yes"/>
    <s v="N/A"/>
    <s v="Some Impact"/>
    <s v="Some Impact"/>
    <s v="No Impact"/>
    <s v="Some Impact"/>
    <s v="No Impact"/>
    <s v="No Impact"/>
    <s v="No Impact"/>
    <s v="No Impact"/>
    <s v="No Impact"/>
    <s v="No Impact"/>
    <s v="Liberal Arts"/>
    <s v="No"/>
    <s v="Don't recall"/>
    <s v="Don't recall"/>
    <s v="Yes"/>
    <s v="No"/>
    <s v="No"/>
    <n v="3"/>
    <s v="Yes"/>
    <s v="No"/>
    <s v="No"/>
    <s v="No"/>
    <s v="No"/>
    <s v="No"/>
    <s v="No"/>
    <s v="No"/>
    <s v="No"/>
    <s v="Woman"/>
    <s v="White/Caucasian"/>
    <s v="19-20"/>
  </r>
  <r>
    <s v="2021/10/06 11:03:01 AM EST"/>
    <d v="2021-10-06T00:00:00"/>
    <n v="4"/>
    <d v="1899-12-30T11:03:01"/>
    <s v="AM"/>
    <s v="EST"/>
    <x v="2"/>
    <s v="Yes"/>
    <s v="No"/>
    <s v="No"/>
    <s v="No"/>
    <s v="No"/>
    <s v="No"/>
    <s v="No"/>
    <s v="No"/>
    <s v="No"/>
    <s v="No"/>
    <s v="No"/>
    <s v="No"/>
    <s v="No"/>
    <s v="No"/>
    <s v="Not Sure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High Impact"/>
    <s v="Some Impact"/>
    <s v="No Impact"/>
    <s v="Some Impact"/>
    <s v="High Impact"/>
    <s v="Some Impact"/>
    <s v="Some Impact"/>
    <s v="No Impact"/>
    <s v="Some Impact"/>
    <s v="High Impact"/>
    <s v="No Impact"/>
    <s v="Criminal Justice"/>
    <s v="No"/>
    <s v="No"/>
    <s v="No"/>
    <s v="Yes"/>
    <s v="No"/>
    <s v="No"/>
    <n v="1"/>
    <s v="No"/>
    <s v="No"/>
    <s v="No"/>
    <s v="No"/>
    <s v="No"/>
    <s v="No"/>
    <s v="No"/>
    <s v="No"/>
    <s v="No"/>
    <s v="Man"/>
    <s v="Asian"/>
    <s v="19-20"/>
  </r>
  <r>
    <s v="2021/10/06 11:06:26 AM EST"/>
    <d v="2021-10-06T00:00:00"/>
    <n v="4"/>
    <d v="1899-12-30T11:06:26"/>
    <s v="AM"/>
    <s v="EST"/>
    <x v="2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No"/>
    <s v="High Impact"/>
    <s v="High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n v="3"/>
    <s v="Yes"/>
    <s v="No"/>
    <s v="Yes"/>
    <s v="Yes"/>
    <s v="No"/>
    <s v="Yes"/>
    <s v="No"/>
    <s v="No"/>
    <s v="No"/>
    <s v="Prefer not to say"/>
    <s v="Choose not to reply"/>
    <s v="19-20"/>
  </r>
  <r>
    <s v="2021/10/06 11:16:59 AM EST"/>
    <d v="2021-10-06T00:00:00"/>
    <n v="4"/>
    <d v="1899-12-30T11:16:59"/>
    <s v="AM"/>
    <s v="EST"/>
    <x v="0"/>
    <s v="Yes"/>
    <s v="Yes"/>
    <s v="Yes"/>
    <s v="No"/>
    <s v="Yes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Yes"/>
    <s v="High Impact"/>
    <s v="High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Don't recall"/>
    <s v="Don't recall"/>
    <s v="No"/>
    <s v="Don't recall"/>
    <n v="2"/>
    <s v="No"/>
    <s v="Yes"/>
    <s v="No"/>
    <s v="Yes"/>
    <s v="Yes"/>
    <s v="No"/>
    <s v="No"/>
    <s v="Yes"/>
    <s v="No"/>
    <s v="Woman"/>
    <s v="Asian"/>
    <s v="18 and younger"/>
  </r>
  <r>
    <s v="2021/10/06 12:19:15 PM EST"/>
    <d v="2021-10-06T00:00:00"/>
    <n v="4"/>
    <d v="1899-12-30T12:19:15"/>
    <s v="PM"/>
    <s v="EST"/>
    <x v="2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Yes"/>
    <s v="High Impact"/>
    <s v="High Impact"/>
    <s v="High Impact"/>
    <s v="Some Impact"/>
    <s v="No Impact"/>
    <s v="No Impact"/>
    <s v="High Impact"/>
    <s v="High Impact"/>
    <s v="No Impact"/>
    <s v="No Impact"/>
    <s v="No Impact"/>
    <s v="Radiography"/>
    <s v="No"/>
    <s v="No"/>
    <s v="Yes"/>
    <s v="No"/>
    <s v="No"/>
    <s v="No"/>
    <n v="2"/>
    <s v="No"/>
    <s v="No"/>
    <s v="No"/>
    <s v="No"/>
    <s v="No"/>
    <s v="No"/>
    <s v="No"/>
    <s v="No"/>
    <s v="No"/>
    <s v="Woman"/>
    <s v="White/Caucasian"/>
    <s v="25-34"/>
  </r>
  <r>
    <s v="2021/10/06 12:30:39 PM EST"/>
    <d v="2021-10-06T00:00:00"/>
    <n v="4"/>
    <d v="1899-12-30T12:30:39"/>
    <s v="PM"/>
    <s v="EST"/>
    <x v="0"/>
    <s v="Yes"/>
    <s v="Yes"/>
    <s v="Yes"/>
    <s v="No"/>
    <s v="Yes"/>
    <s v="No"/>
    <s v="No"/>
    <s v="Yes"/>
    <s v="No"/>
    <s v="Yes"/>
    <s v="Yes"/>
    <s v="No"/>
    <s v="No"/>
    <s v="No"/>
    <s v="Not Sure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Yes"/>
    <s v="Yes"/>
    <s v="No"/>
    <s v="Yes"/>
    <s v="No"/>
    <s v="Yes"/>
    <s v="High Impact"/>
    <s v="High Impact"/>
    <s v="Some Impact"/>
    <s v="High Impact"/>
    <s v="High Impact"/>
    <s v="N/A"/>
    <s v="High Impact"/>
    <s v="High Impact"/>
    <s v="High Impact"/>
    <s v="Some Impact"/>
    <s v="High Impact"/>
    <s v="Liberal Arts"/>
    <s v="No"/>
    <s v="No"/>
    <s v="No"/>
    <s v="Yes"/>
    <s v="No"/>
    <s v="No"/>
    <n v="5"/>
    <s v="Yes"/>
    <s v="Yes"/>
    <s v="Yes"/>
    <s v="Yes"/>
    <s v="Yes"/>
    <s v="Yes"/>
    <s v="Yes"/>
    <s v="Yes"/>
    <s v="Yes"/>
    <s v="Woman"/>
    <s v="Hispanic or Latino"/>
    <s v="19-20"/>
  </r>
  <r>
    <s v="2021/10/06 12:48:30 PM EST"/>
    <d v="2021-10-06T00:00:00"/>
    <n v="4"/>
    <d v="1899-12-30T12:48:30"/>
    <s v="PM"/>
    <s v="EST"/>
    <x v="0"/>
    <s v="Yes"/>
    <s v="No"/>
    <s v="No"/>
    <s v="No"/>
    <s v="No"/>
    <s v="No"/>
    <s v="No"/>
    <s v="No"/>
    <s v="No"/>
    <s v="No"/>
    <s v="No"/>
    <s v="No"/>
    <s v="No"/>
    <s v="No"/>
    <s v="Yes"/>
    <s v="No"/>
    <s v="Yes"/>
    <s v="Some Impact"/>
    <s v="N/A"/>
    <s v="N/A"/>
    <s v="N/A"/>
    <s v="N/A"/>
    <s v="N/A"/>
    <s v="N/A"/>
    <s v="Some Impact"/>
    <s v="Some Impact"/>
    <s v="N/A"/>
    <s v="N/A"/>
    <s v="Yes"/>
    <s v="No"/>
    <s v="No"/>
    <s v="No"/>
    <s v="Yes"/>
    <s v="Yes"/>
    <s v="Yes"/>
    <s v="No"/>
    <s v="No"/>
    <s v="No"/>
    <s v="Yes"/>
    <s v="High Impact"/>
    <s v="High Impact"/>
    <s v="High Impact"/>
    <s v="High Impact"/>
    <s v="High Impact"/>
    <s v="No Impact"/>
    <s v="Some Impact"/>
    <s v="N/A"/>
    <s v="N/A"/>
    <s v="Some Impact"/>
    <s v="No Impact"/>
    <s v="Criminal Justice"/>
    <s v="No"/>
    <s v="Yes"/>
    <s v="No"/>
    <s v="No"/>
    <s v="No"/>
    <s v="Yes"/>
    <n v="2"/>
    <s v="No"/>
    <s v="No"/>
    <s v="Yes"/>
    <s v="No"/>
    <s v="No"/>
    <s v="No"/>
    <s v="No"/>
    <s v="No"/>
    <s v="No"/>
    <s v="Man"/>
    <s v="White/Caucasian"/>
    <s v="18 and younger"/>
  </r>
  <r>
    <s v="2021/10/06 2:28:42 PM EST"/>
    <d v="2021-10-06T00:00:00"/>
    <n v="4"/>
    <d v="1899-12-30T02:28:42"/>
    <s v="PM"/>
    <s v="EST"/>
    <x v="0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o Impact"/>
    <s v="No Impact"/>
    <s v="N/A"/>
    <s v="N/A"/>
    <s v="No"/>
    <s v="No"/>
    <s v="No"/>
    <s v="No"/>
    <s v="No"/>
    <s v="No"/>
    <s v="Yes"/>
    <s v="No"/>
    <s v="Yes"/>
    <s v="No"/>
    <s v="Yes"/>
    <s v="High Impact"/>
    <s v="Some Impact"/>
    <s v="High Impact"/>
    <s v="Some Impact"/>
    <s v="High Impact"/>
    <s v="Some Impact"/>
    <s v="High Impact"/>
    <s v="High Impact"/>
    <s v="No Impact"/>
    <s v="Some Impact"/>
    <s v="Some Impact"/>
    <s v="Communication"/>
    <s v="No"/>
    <s v="No"/>
    <s v="Yes"/>
    <s v="No"/>
    <s v="No"/>
    <s v="No"/>
    <n v="3"/>
    <s v="Yes"/>
    <s v="Yes"/>
    <s v="No"/>
    <s v="No"/>
    <s v="Yes"/>
    <s v="No"/>
    <s v="Yes"/>
    <s v="No"/>
    <s v="No"/>
    <s v="Woman"/>
    <s v="White/Caucasian"/>
    <s v="35-64"/>
  </r>
  <r>
    <s v="2021/10/06 4:14:58 PM EST"/>
    <d v="2021-10-06T00:00:00"/>
    <n v="4"/>
    <d v="1899-12-30T04:14:58"/>
    <s v="PM"/>
    <s v="EST"/>
    <x v="0"/>
    <s v="Yes"/>
    <s v="Yes"/>
    <s v="No"/>
    <s v="No"/>
    <s v="Yes"/>
    <s v="Yes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No"/>
    <s v="No"/>
    <s v="High Impact"/>
    <s v="High Impact"/>
    <s v="Some Impact"/>
    <s v="High Impact"/>
    <s v="High Impact"/>
    <s v="High Impact"/>
    <s v="High Impact"/>
    <s v="High Impact"/>
    <s v="High Impact"/>
    <s v="High Impact"/>
    <s v="N/A"/>
    <s v="Sociology-Humanities"/>
    <s v="No"/>
    <s v="No"/>
    <s v="No"/>
    <s v="Yes"/>
    <s v="No"/>
    <s v="No"/>
    <n v="3"/>
    <s v="Yes"/>
    <s v="Yes"/>
    <s v="No"/>
    <s v="No"/>
    <s v="No"/>
    <s v="No"/>
    <s v="No"/>
    <s v="No"/>
    <s v="No"/>
    <s v="Woman"/>
    <s v="White/Caucasian"/>
    <s v="35-64"/>
  </r>
  <r>
    <s v="2021/10/06 4:31:01 PM EST"/>
    <d v="2021-10-06T00:00:00"/>
    <n v="4"/>
    <d v="1899-12-30T04:31:01"/>
    <s v="PM"/>
    <s v="EST"/>
    <x v="2"/>
    <s v="Yes"/>
    <s v="Yes"/>
    <s v="Yes"/>
    <s v="Yes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Some Impact"/>
    <s v="Some Impact"/>
    <s v="Some Impact"/>
    <s v="High Impact"/>
    <s v="High Impact"/>
    <s v="Some Impact"/>
    <s v="Some Impact"/>
    <s v="Some Impact"/>
    <s v="Radiography"/>
    <s v="No"/>
    <s v="No"/>
    <s v="Yes"/>
    <s v="No"/>
    <s v="No"/>
    <s v="No"/>
    <n v="3"/>
    <s v="Yes"/>
    <s v="No"/>
    <s v="Yes"/>
    <s v="Yes"/>
    <s v="No"/>
    <s v="Yes"/>
    <s v="Yes"/>
    <s v="No"/>
    <s v="Yes"/>
    <s v="Man"/>
    <s v="White/Caucasian"/>
    <s v="25-34"/>
  </r>
  <r>
    <s v="2021/10/06 4:55:44 PM EST"/>
    <d v="2021-10-06T00:00:00"/>
    <n v="4"/>
    <d v="1899-12-30T04:55:44"/>
    <s v="PM"/>
    <s v="EST"/>
    <x v="1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No"/>
    <s v="No"/>
    <s v="No"/>
    <s v="No"/>
    <s v="Yes"/>
    <s v="No"/>
    <s v="No"/>
    <s v="Some Impact"/>
    <s v="Some Impact"/>
    <s v="Some Impact"/>
    <s v="Some Impact"/>
    <s v="Some Impact"/>
    <s v="N/A"/>
    <s v="Some Impact"/>
    <s v="N/A"/>
    <s v="Some Impact"/>
    <s v="No Impact"/>
    <s v="No Impact"/>
    <s v="Nursing"/>
    <s v="No"/>
    <s v="No"/>
    <s v="Yes"/>
    <s v="Yes"/>
    <s v="No"/>
    <s v="No"/>
    <n v="3"/>
    <s v="Yes"/>
    <s v="No"/>
    <s v="Yes"/>
    <s v="No"/>
    <s v="No"/>
    <s v="No"/>
    <s v="Yes"/>
    <s v="No"/>
    <s v="No"/>
    <s v="Woman"/>
    <s v="Hispanic or Latino"/>
    <s v="25-34"/>
  </r>
  <r>
    <s v="2021/10/06 4:59:16 PM EST"/>
    <d v="2021-10-06T00:00:00"/>
    <n v="4"/>
    <d v="1899-12-30T04:59:16"/>
    <s v="PM"/>
    <s v="EST"/>
    <x v="0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High Impact"/>
    <s v="Some Impact"/>
    <s v="Some Impact"/>
    <s v="High Impact"/>
    <s v="Some Impact"/>
    <s v="No Impact"/>
    <s v="Some Impact"/>
    <s v="Some Impact"/>
    <s v="Hospitality Mgmt "/>
    <s v="No"/>
    <s v="No"/>
    <s v="No"/>
    <s v="Yes"/>
    <s v="No"/>
    <s v="No"/>
    <n v="3"/>
    <s v="Yes"/>
    <s v="No"/>
    <s v="No"/>
    <s v="No"/>
    <s v="Yes"/>
    <s v="No"/>
    <s v="No"/>
    <s v="No"/>
    <s v="No"/>
    <s v="Man"/>
    <s v="White/Caucasian"/>
    <s v="19-20"/>
  </r>
  <r>
    <s v="2021/10/06 5:44:06 PM EST"/>
    <d v="2021-10-06T00:00:00"/>
    <n v="4"/>
    <d v="1899-12-30T05:44:06"/>
    <s v="PM"/>
    <s v="EST"/>
    <x v="0"/>
    <s v="Yes"/>
    <s v="Yes"/>
    <s v="Yes"/>
    <s v="No"/>
    <s v="No"/>
    <s v="No"/>
    <s v="No"/>
    <s v="No"/>
    <s v="No"/>
    <s v="No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Yes"/>
    <s v="Yes"/>
    <s v="No"/>
    <s v="Yes"/>
    <s v="Yes"/>
    <s v="Yes"/>
    <s v="Some Impact"/>
    <s v="Some Impact"/>
    <s v="High Impact"/>
    <s v="No Impact"/>
    <s v="No Impact"/>
    <s v="High Impact"/>
    <s v="No Impact"/>
    <s v="No Impact"/>
    <s v="High Impact"/>
    <s v="High Impact"/>
    <s v="No Impact"/>
    <s v="Child and Family Studies"/>
    <s v="No"/>
    <s v="No"/>
    <s v="No"/>
    <s v="No"/>
    <s v="No"/>
    <s v="Don't recall"/>
    <n v="3"/>
    <s v="Yes"/>
    <s v="No"/>
    <s v="No"/>
    <s v="No"/>
    <s v="No"/>
    <s v="No"/>
    <s v="No"/>
    <s v="No"/>
    <s v="No"/>
    <s v="Woman"/>
    <s v="White/Caucasian"/>
    <s v="21-24"/>
  </r>
  <r>
    <s v="2021/10/06 5:44:16 PM EST"/>
    <d v="2021-10-06T00:00:00"/>
    <n v="4"/>
    <d v="1899-12-30T05:44:16"/>
    <s v="PM"/>
    <s v="EST"/>
    <x v="0"/>
    <s v="Yes"/>
    <s v="Yes"/>
    <s v="Yes"/>
    <s v="No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Some Impact"/>
    <s v="High Impact"/>
    <s v="High Impact"/>
    <s v="Some Impact"/>
    <s v="High Impact"/>
    <s v="Some Impact"/>
    <s v="High Impact"/>
    <s v="No Impact"/>
    <s v="No Impact"/>
    <s v="High Impact"/>
    <s v="No Impact"/>
    <s v="Nursing"/>
    <s v="No"/>
    <s v="No"/>
    <s v="No"/>
    <s v="No"/>
    <s v="No"/>
    <s v="No"/>
    <n v="4"/>
    <s v="Yes"/>
    <s v="Yes"/>
    <s v="No"/>
    <s v="No"/>
    <s v="Yes"/>
    <s v="Yes"/>
    <s v="Yes"/>
    <s v="No"/>
    <s v="Yes"/>
    <s v="Woman"/>
    <s v="Hispanic or Latino;Asian"/>
    <s v="21-24"/>
  </r>
  <r>
    <s v="2021/10/06 5:44:22 PM EST"/>
    <d v="2021-10-06T00:00:00"/>
    <n v="4"/>
    <d v="1899-12-30T05:44:22"/>
    <s v="PM"/>
    <s v="EST"/>
    <x v="0"/>
    <s v="Yes"/>
    <s v="Yes"/>
    <s v="Yes"/>
    <s v="Yes"/>
    <s v="Yes"/>
    <s v="No"/>
    <s v="No"/>
    <s v="Yes"/>
    <s v="No"/>
    <s v="Yes"/>
    <s v="Yes"/>
    <s v="Yes"/>
    <s v="No"/>
    <s v="No"/>
    <s v="No"/>
    <s v="No"/>
    <s v="Yes"/>
    <s v="Some Impact"/>
    <s v="Some Impact"/>
    <s v="No Impact"/>
    <s v="No Impact"/>
    <s v="No Impact"/>
    <s v="No Impact"/>
    <s v="No Impact"/>
    <s v="Some Impact"/>
    <s v="High Impact"/>
    <s v="High Impact"/>
    <s v="High Impact"/>
    <s v="No"/>
    <s v="No"/>
    <s v="No"/>
    <s v="No"/>
    <s v="No"/>
    <s v="No"/>
    <s v="Yes"/>
    <s v="No"/>
    <s v="Yes"/>
    <s v="Yes"/>
    <s v="Yes"/>
    <s v="Some Impact"/>
    <s v="Some Impact"/>
    <s v="Some Impact"/>
    <s v="Some Impact"/>
    <s v="No Impact"/>
    <s v="No Impact"/>
    <s v="Some Impact"/>
    <s v="Some Impact"/>
    <s v="High Impact"/>
    <s v="Some Impact"/>
    <s v="No Impact"/>
    <s v="Broadcasting Arts and Technology"/>
    <s v="Don't recall"/>
    <s v="Yes"/>
    <s v="Yes"/>
    <s v="Yes"/>
    <s v="Don't recall"/>
    <s v="Don't recall"/>
    <n v="5"/>
    <s v="Yes"/>
    <s v="Yes"/>
    <s v="Yes"/>
    <s v="Yes"/>
    <s v="Yes"/>
    <s v="Yes"/>
    <s v="Yes"/>
    <s v="Yes"/>
    <s v="Yes"/>
    <s v="Man"/>
    <s v="White/Caucasian"/>
    <s v="21-24"/>
  </r>
  <r>
    <s v="2021/10/06 5:44:40 PM EST"/>
    <d v="2021-10-06T00:00:00"/>
    <n v="4"/>
    <d v="1899-12-30T05:44:40"/>
    <s v="PM"/>
    <s v="EST"/>
    <x v="0"/>
    <s v="No"/>
    <s v="Yes"/>
    <s v="Yes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Some Impact"/>
    <s v="Yes"/>
    <s v="No"/>
    <s v="No"/>
    <s v="No"/>
    <s v="Yes"/>
    <s v="No"/>
    <s v="Yes"/>
    <s v="No"/>
    <s v="Yes"/>
    <s v="No"/>
    <s v="Yes"/>
    <s v="High Impact"/>
    <s v="No Impact"/>
    <s v="No Impact"/>
    <s v="No Impact"/>
    <s v="Some Impact"/>
    <s v="No Impact"/>
    <s v="High Impact"/>
    <s v="Some Impact"/>
    <s v="No Impact"/>
    <s v="Some Impact"/>
    <s v="No Impact"/>
    <s v="Nursing"/>
    <s v="No"/>
    <s v="No"/>
    <s v="No"/>
    <s v="Yes"/>
    <s v="No"/>
    <s v="No"/>
    <n v="2"/>
    <s v="No"/>
    <s v="No"/>
    <s v="No"/>
    <s v="No"/>
    <s v="No"/>
    <s v="No"/>
    <s v="No"/>
    <s v="No"/>
    <s v="No"/>
    <s v="Woman"/>
    <s v="White/Caucasian"/>
    <s v="19-20"/>
  </r>
  <r>
    <s v="2021/10/06 5:45:36 PM EST"/>
    <d v="2021-10-06T00:00:00"/>
    <n v="4"/>
    <d v="1899-12-30T05:45:36"/>
    <s v="PM"/>
    <s v="EST"/>
    <x v="0"/>
    <s v="Yes"/>
    <s v="Yes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Some Impact"/>
    <s v="No Impact"/>
    <s v="N/A"/>
    <s v="N/A"/>
    <s v="N/A"/>
    <s v="N/A"/>
    <s v="N/A"/>
    <s v="No Impact"/>
    <s v="N/A"/>
    <s v="N/A"/>
    <s v="No"/>
    <s v="No"/>
    <s v="No"/>
    <s v="No"/>
    <s v="No"/>
    <s v="No"/>
    <s v="No"/>
    <s v="No"/>
    <s v="No"/>
    <s v="No"/>
    <s v="Yes"/>
    <s v="High Impact"/>
    <s v="High Impact"/>
    <s v="High Impact"/>
    <s v="High Impact"/>
    <s v="No Impact"/>
    <s v="No Impact"/>
    <s v="No Impact"/>
    <s v="No Impact"/>
    <s v="No Impact"/>
    <s v="No Impact"/>
    <s v="No Impact"/>
    <s v="Liberal Arts"/>
    <s v="No"/>
    <s v="No"/>
    <s v="No"/>
    <s v="Yes"/>
    <s v="No"/>
    <s v="No"/>
    <n v="1"/>
    <s v="No"/>
    <s v="No"/>
    <s v="No"/>
    <s v="No"/>
    <s v="No"/>
    <s v="No"/>
    <s v="No"/>
    <s v="No"/>
    <s v="No"/>
    <s v="Woman"/>
    <s v="White/Caucasian"/>
    <s v="21-24"/>
  </r>
  <r>
    <s v="2021/10/06 5:45:38 PM EST"/>
    <d v="2021-10-06T00:00:00"/>
    <n v="4"/>
    <d v="1899-12-30T05:45:38"/>
    <s v="PM"/>
    <s v="EST"/>
    <x v="0"/>
    <s v="Yes"/>
    <s v="Yes"/>
    <s v="No"/>
    <s v="No"/>
    <s v="Yes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No Impact"/>
    <s v="No"/>
    <s v="No"/>
    <s v="No"/>
    <s v="No"/>
    <s v="No"/>
    <s v="No"/>
    <s v="Yes"/>
    <s v="No"/>
    <s v="No"/>
    <s v="No"/>
    <s v="No"/>
    <s v="High Impact"/>
    <s v="No Impact"/>
    <s v="No Impact"/>
    <s v="No Impact"/>
    <s v="High Impact"/>
    <s v="High Impact"/>
    <s v="High Impact"/>
    <s v="Some Impact"/>
    <s v="High Impact"/>
    <s v="Some Impact"/>
    <s v="No Impact"/>
    <s v="Liberal Arts"/>
    <s v="No"/>
    <s v="No"/>
    <s v="No"/>
    <s v="Yes"/>
    <s v="No"/>
    <s v="No"/>
    <n v="2"/>
    <s v="No"/>
    <s v="No"/>
    <s v="No"/>
    <s v="No"/>
    <s v="No"/>
    <s v="No"/>
    <s v="No"/>
    <s v="No"/>
    <s v="No"/>
    <s v="Woman"/>
    <s v="White/Caucasian"/>
    <s v="19-20"/>
  </r>
  <r>
    <s v="2021/10/06 5:45:45 PM EST"/>
    <d v="2021-10-06T00:00:00"/>
    <n v="4"/>
    <d v="1899-12-30T05:45:45"/>
    <s v="PM"/>
    <s v="EST"/>
    <x v="0"/>
    <s v="Yes"/>
    <s v="Yes"/>
    <s v="Yes"/>
    <s v="No"/>
    <s v="Yes"/>
    <s v="No"/>
    <s v="No"/>
    <s v="No"/>
    <s v="No"/>
    <s v="No"/>
    <s v="Yes"/>
    <s v="Not Sure"/>
    <s v="Not Sure"/>
    <s v="Not Sure"/>
    <s v="Not Sure"/>
    <s v="Not Sure"/>
    <s v="Not Sure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Yes"/>
    <s v="Yes"/>
    <s v="No"/>
    <s v="Yes"/>
    <s v="No"/>
    <s v="Yes"/>
    <s v="Some Impact"/>
    <s v="High Impact"/>
    <s v="High Impact"/>
    <s v="No Impact"/>
    <s v="No Impact"/>
    <s v="No Impact"/>
    <s v="High Impact"/>
    <s v="No Impact"/>
    <s v="Some Impact"/>
    <s v="No Impact"/>
    <s v="No Impact"/>
    <s v="Music"/>
    <s v="No"/>
    <s v="No"/>
    <s v="No"/>
    <s v="Yes"/>
    <s v="No"/>
    <s v="No"/>
    <n v="4"/>
    <s v="Yes"/>
    <s v="Yes"/>
    <s v="Yes"/>
    <s v="Yes"/>
    <s v="No"/>
    <s v="No"/>
    <s v="Yes"/>
    <s v="Yes"/>
    <s v="Yes"/>
    <s v="Man"/>
    <s v="Asian"/>
    <s v="21-24"/>
  </r>
  <r>
    <s v="2021/10/06 5:46:04 PM EST"/>
    <d v="2021-10-06T00:00:00"/>
    <n v="4"/>
    <d v="1899-12-30T05:46:04"/>
    <s v="PM"/>
    <s v="EST"/>
    <x v="0"/>
    <s v="Yes"/>
    <s v="Yes"/>
    <s v="No"/>
    <s v="No"/>
    <s v="Yes"/>
    <s v="No"/>
    <s v="No"/>
    <s v="No"/>
    <s v="Yes"/>
    <s v="Yes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Yes"/>
    <s v="No"/>
    <s v="Yes"/>
    <s v="No"/>
    <s v="No"/>
    <s v="No"/>
    <s v="Yes"/>
    <s v="Some Impact"/>
    <s v="High Impact"/>
    <s v="Some Impact"/>
    <s v="No Impact"/>
    <s v="No Impact"/>
    <s v="No Impact"/>
    <s v="No Impact"/>
    <s v="No Impact"/>
    <s v="High Impact"/>
    <s v="Some Impact"/>
    <s v="No Impact"/>
    <s v="Broadcast Journalism"/>
    <s v="No"/>
    <s v="No"/>
    <s v="No"/>
    <s v="No"/>
    <s v="No"/>
    <s v="No"/>
    <n v="2"/>
    <s v="No"/>
    <s v="No"/>
    <s v="No"/>
    <s v="No"/>
    <s v="Yes"/>
    <s v="No"/>
    <s v="No"/>
    <s v="No"/>
    <s v="No"/>
    <s v="Woman"/>
    <s v="White/Caucasian"/>
    <s v="19-20"/>
  </r>
  <r>
    <s v="2021/10/06 5:46:09 PM EST"/>
    <d v="2021-10-06T00:00:00"/>
    <n v="4"/>
    <d v="1899-12-30T05:46:09"/>
    <s v="PM"/>
    <s v="EST"/>
    <x v="0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Some Impact"/>
    <s v="Some Impact"/>
    <s v="Some Impact"/>
    <s v="Some Impact"/>
    <s v="Some Impact"/>
    <s v="Some Impact"/>
    <s v="High Impact"/>
    <s v="High Impact"/>
    <s v="High Impact"/>
    <s v="High Impact"/>
    <s v="Some Impact"/>
    <s v="Yes"/>
    <s v="No"/>
    <s v="No"/>
    <s v="Yes"/>
    <s v="Yes"/>
    <s v="Yes"/>
    <s v="Yes"/>
    <s v="Yes"/>
    <s v="Yes"/>
    <s v="Yes"/>
    <s v="Yes"/>
    <s v="Some Impact"/>
    <s v="No Impact"/>
    <s v="No Impact"/>
    <s v="Some Impact"/>
    <s v="Some Impact"/>
    <s v="Some Impact"/>
    <s v="Some Impact"/>
    <s v="Some Impact"/>
    <s v="No Impact"/>
    <s v="High Impact"/>
    <s v="High Impact"/>
    <s v="Fire Science Technology"/>
    <s v="No"/>
    <s v="No"/>
    <s v="No"/>
    <s v="Yes"/>
    <s v="No"/>
    <s v="No"/>
    <n v="4"/>
    <s v="Yes"/>
    <s v="Yes"/>
    <s v="Yes"/>
    <s v="Yes"/>
    <s v="Yes"/>
    <s v="Yes"/>
    <s v="Yes"/>
    <s v="No"/>
    <s v="Yes"/>
    <s v="Man"/>
    <s v="White/Caucasian"/>
    <s v="19-20"/>
  </r>
  <r>
    <s v="2021/10/06 5:47:17 PM EST"/>
    <d v="2021-10-06T00:00:00"/>
    <n v="4"/>
    <d v="1899-12-30T05:47:17"/>
    <s v="PM"/>
    <s v="EST"/>
    <x v="0"/>
    <s v="No"/>
    <s v="Yes"/>
    <s v="No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Yes"/>
    <s v="Yes"/>
    <s v="High Impact"/>
    <s v="High Impact"/>
    <s v="Some Impact"/>
    <s v="No Impact"/>
    <s v="No Impact"/>
    <s v="No Impact"/>
    <s v="High Impact"/>
    <s v="N/A"/>
    <s v="Some Impact"/>
    <s v="No Impact"/>
    <s v="Some Impact"/>
    <s v="Broadcasting Arts and Technology"/>
    <s v="No"/>
    <s v="No"/>
    <s v="No"/>
    <s v="No"/>
    <s v="No"/>
    <s v="No"/>
    <n v="3"/>
    <s v="Yes"/>
    <s v="No"/>
    <s v="No"/>
    <s v="No"/>
    <s v="No"/>
    <s v="No"/>
    <s v="No"/>
    <s v="Yes"/>
    <s v="No"/>
    <s v="Man"/>
    <s v="White/Caucasian"/>
    <s v="18 and younger"/>
  </r>
  <r>
    <s v="2021/10/06 5:48:10 PM EST"/>
    <d v="2021-10-06T00:00:00"/>
    <n v="4"/>
    <d v="1899-12-30T05:48:10"/>
    <s v="PM"/>
    <s v="EST"/>
    <x v="0"/>
    <s v="Yes"/>
    <s v="Yes"/>
    <s v="No"/>
    <s v="No"/>
    <s v="No"/>
    <s v="No"/>
    <s v="No"/>
    <s v="No"/>
    <s v="No"/>
    <s v="No"/>
    <s v="Yes"/>
    <s v="Yes"/>
    <s v="No"/>
    <s v="Yes"/>
    <s v="No"/>
    <s v="No"/>
    <s v="Yes"/>
    <s v="No Impact"/>
    <s v="No Impact"/>
    <s v="Some Impact"/>
    <s v="No Impact"/>
    <s v="No Impact"/>
    <s v="No Impact"/>
    <s v="No Impact"/>
    <s v="Some Impact"/>
    <s v="No Impact"/>
    <s v="No Impact"/>
    <s v="No Impact"/>
    <s v="Yes"/>
    <s v="No"/>
    <s v="No"/>
    <s v="No"/>
    <s v="Yes"/>
    <s v="Yes"/>
    <s v="Yes"/>
    <s v="No"/>
    <s v="No"/>
    <s v="Yes"/>
    <s v="Yes"/>
    <s v="Some Impact"/>
    <s v="High Impact"/>
    <s v="High Impact"/>
    <s v="Some Impact"/>
    <s v="High Impact"/>
    <s v="Some Impact"/>
    <s v="High Impact"/>
    <s v="Some Impact"/>
    <s v="No Impact"/>
    <s v="Some Impact"/>
    <s v="Some Impact"/>
    <s v="Theatre Technology"/>
    <s v="No"/>
    <s v="No"/>
    <s v="Don't recall"/>
    <s v="Don't recall"/>
    <s v="No"/>
    <s v="No"/>
    <n v="2"/>
    <s v="No"/>
    <s v="No"/>
    <s v="No"/>
    <s v="No"/>
    <s v="No"/>
    <s v="No"/>
    <s v="No"/>
    <s v="Yes"/>
    <s v="No"/>
    <s v="Man"/>
    <s v="White/Caucasian"/>
    <s v="19-20"/>
  </r>
  <r>
    <s v="2021/10/06 5:49:15 PM EST"/>
    <d v="2021-10-06T00:00:00"/>
    <n v="4"/>
    <d v="1899-12-30T05:49:15"/>
    <s v="PM"/>
    <s v="EST"/>
    <x v="0"/>
    <s v="Yes"/>
    <s v="Yes"/>
    <s v="Yes"/>
    <s v="No"/>
    <s v="Yes"/>
    <s v="No"/>
    <s v="No"/>
    <s v="No"/>
    <s v="Yes"/>
    <s v="Yes"/>
    <s v="Yes"/>
    <s v="No"/>
    <s v="No"/>
    <s v="No"/>
    <s v="No"/>
    <s v="No"/>
    <s v="No"/>
    <s v="No Impact"/>
    <s v="No Impact"/>
    <s v="No Impact"/>
    <s v="High Impact"/>
    <s v="No Impact"/>
    <s v="No Impact"/>
    <s v="No Impact"/>
    <s v="Some Impact"/>
    <s v="No Impact"/>
    <s v="No Impact"/>
    <s v="High Impact"/>
    <s v="Yes"/>
    <s v="No"/>
    <s v="No"/>
    <s v="No"/>
    <s v="Yes"/>
    <s v="No"/>
    <s v="Yes"/>
    <s v="No"/>
    <s v="Yes"/>
    <s v="No"/>
    <s v="Yes"/>
    <s v="High Impact"/>
    <s v="High Impact"/>
    <s v="High Impact"/>
    <s v="High Impact"/>
    <s v="Some Impact"/>
    <s v="Some Impact"/>
    <s v="High Impact"/>
    <s v="High Impact"/>
    <s v="High Impact"/>
    <s v="High Impact"/>
    <s v="No Impact"/>
    <s v="Human Services"/>
    <s v="No"/>
    <s v="No"/>
    <s v="Yes"/>
    <s v="Yes"/>
    <s v="No"/>
    <s v="No"/>
    <n v="2"/>
    <s v="No"/>
    <s v="No"/>
    <s v="No"/>
    <s v="No"/>
    <s v="Yes"/>
    <s v="No"/>
    <s v="No"/>
    <s v="No"/>
    <s v="No"/>
    <s v="Woman"/>
    <s v="Hispanic or Latino"/>
    <s v="19-20"/>
  </r>
  <r>
    <s v="2021/10/06 5:51:09 PM EST"/>
    <d v="2021-10-06T00:00:00"/>
    <n v="4"/>
    <d v="1899-12-30T05:51:09"/>
    <s v="PM"/>
    <s v="EST"/>
    <x v="0"/>
    <s v="Yes"/>
    <s v="No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Yes"/>
    <s v="Yes"/>
    <s v="Yes"/>
    <s v="Yes"/>
    <s v="Yes"/>
    <s v="Yes"/>
    <s v="Yes"/>
    <s v="High Impact"/>
    <s v="High Impact"/>
    <s v="Some Impact"/>
    <s v="No Impact"/>
    <s v="Some Impact"/>
    <s v="Some Impact"/>
    <s v="High Impact"/>
    <s v="No Impact"/>
    <s v="No Impact"/>
    <s v="No Impact"/>
    <s v="No Impact"/>
    <s v="Communication"/>
    <s v="No"/>
    <s v="No"/>
    <s v="No"/>
    <s v="No"/>
    <s v="No"/>
    <s v="No"/>
    <n v="1"/>
    <s v="No"/>
    <s v="No"/>
    <s v="No"/>
    <s v="No"/>
    <s v="No"/>
    <s v="No"/>
    <s v="No"/>
    <s v="No"/>
    <s v="No"/>
    <s v="Man"/>
    <s v="White/Caucasian"/>
    <s v="21-24"/>
  </r>
  <r>
    <s v="2021/10/06 8:11:43 PM EST"/>
    <d v="2021-10-06T00:00:00"/>
    <n v="4"/>
    <d v="1899-12-30T08:11:43"/>
    <s v="PM"/>
    <s v="EST"/>
    <x v="0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o"/>
    <s v="No"/>
    <s v="No"/>
    <s v="No"/>
    <s v="Yes"/>
    <s v="No"/>
    <s v="Yes"/>
    <s v="No"/>
    <s v="No"/>
    <s v="No"/>
    <s v="Yes"/>
    <s v="High Impact"/>
    <s v="High Impact"/>
    <s v="No Impact"/>
    <s v="No Impact"/>
    <s v="High Impact"/>
    <s v="Some Impact"/>
    <s v="Some Impact"/>
    <s v="Some Impact"/>
    <s v="No Impact"/>
    <s v="No Impact"/>
    <s v="No Impact"/>
    <s v="Communication"/>
    <s v="No"/>
    <s v="No"/>
    <s v="Don't recall"/>
    <s v="Don't recall"/>
    <s v="No"/>
    <s v="No"/>
    <n v="2"/>
    <s v="No"/>
    <s v="No"/>
    <s v="No"/>
    <s v="No"/>
    <s v="No"/>
    <s v="No"/>
    <s v="No"/>
    <s v="No"/>
    <s v="No"/>
    <s v="Woman"/>
    <s v="White/Caucasian"/>
    <s v="18 and younger"/>
  </r>
  <r>
    <s v="2021/10/06 8:29:56 PM EST"/>
    <d v="2021-10-06T00:00:00"/>
    <n v="4"/>
    <d v="1899-12-30T08:29:56"/>
    <s v="PM"/>
    <s v="EST"/>
    <x v="1"/>
    <s v="Yes"/>
    <s v="Yes"/>
    <s v="Yes"/>
    <s v="No"/>
    <s v="Yes"/>
    <s v="No"/>
    <s v="No"/>
    <s v="No"/>
    <s v="No"/>
    <s v="Yes"/>
    <s v="Yes"/>
    <s v="No"/>
    <s v="No"/>
    <s v="Yes"/>
    <s v="No"/>
    <s v="No"/>
    <s v="Yes"/>
    <s v="N/A"/>
    <s v="N/A"/>
    <s v="Some Impact"/>
    <s v="N/A"/>
    <s v="N/A"/>
    <s v="N/A"/>
    <s v="N/A"/>
    <s v="Some Impact"/>
    <s v="Some Impact"/>
    <s v="Some Impact"/>
    <s v="Some Impact"/>
    <s v="Yes"/>
    <s v="No"/>
    <s v="No"/>
    <s v="No"/>
    <s v="Yes"/>
    <s v="No"/>
    <s v="Yes"/>
    <s v="No"/>
    <s v="No"/>
    <s v="Yes"/>
    <s v="Yes"/>
    <s v="High Impact"/>
    <s v="High Impact"/>
    <s v="High Impact"/>
    <s v="High Impact"/>
    <s v="Some Impact"/>
    <s v="High Impact"/>
    <s v="Some Impact"/>
    <s v="High Impact"/>
    <s v="N/A"/>
    <s v="High Impact"/>
    <s v="N/A"/>
    <s v="Liberal Arts"/>
    <s v="No"/>
    <s v="Yes"/>
    <s v="Yes"/>
    <s v="No"/>
    <s v="No"/>
    <s v="No"/>
    <n v="4"/>
    <s v="Yes"/>
    <s v="Yes"/>
    <s v="Yes"/>
    <s v="Yes"/>
    <s v="No"/>
    <s v="No"/>
    <s v="No"/>
    <s v="Yes"/>
    <s v="Yes"/>
    <s v="Woman"/>
    <s v="White/Caucasian"/>
    <s v="19-20"/>
  </r>
  <r>
    <s v="2021/10/06 8:36:24 PM EST"/>
    <d v="2021-10-06T00:00:00"/>
    <n v="4"/>
    <d v="1899-12-30T08:36:24"/>
    <s v="PM"/>
    <s v="EST"/>
    <x v="0"/>
    <s v="Yes"/>
    <s v="No"/>
    <s v="Yes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Yes"/>
    <s v="No"/>
    <s v="No"/>
    <s v="No Impact"/>
    <s v="High Impact"/>
    <s v="Some Impact"/>
    <s v="High Impact"/>
    <s v="No Impact"/>
    <s v="No Impact"/>
    <s v="Some Impact"/>
    <s v="No Impact"/>
    <s v="No Impact"/>
    <s v="No Impact"/>
    <s v="No Impact"/>
    <s v="Liberal Arts"/>
    <s v="No"/>
    <s v="No"/>
    <s v="No"/>
    <s v="Yes"/>
    <s v="No"/>
    <s v="No"/>
    <n v="1"/>
    <s v="No"/>
    <s v="No"/>
    <s v="No"/>
    <s v="No"/>
    <s v="No"/>
    <s v="No"/>
    <s v="No"/>
    <s v="Yes"/>
    <s v="No"/>
    <s v="Man"/>
    <s v="White/Caucasian"/>
    <s v="25-34"/>
  </r>
  <r>
    <s v="2021/10/06 9:11:18 PM EST"/>
    <d v="2021-10-06T00:00:00"/>
    <n v="4"/>
    <d v="1899-12-30T09:11:18"/>
    <s v="PM"/>
    <s v="EST"/>
    <x v="1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High Impact"/>
    <s v="No Impact"/>
    <s v="Some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/A"/>
    <s v="Some Impact"/>
    <s v="High Impact"/>
    <s v="N/A"/>
    <s v="High Impact"/>
    <s v="N/A"/>
    <s v="High Impact"/>
    <s v="N/A"/>
    <s v="N/A"/>
    <s v="N/A"/>
    <s v="N/A"/>
    <s v="Nursing"/>
    <s v="No"/>
    <s v="No"/>
    <s v="No"/>
    <s v="Yes"/>
    <s v="No"/>
    <s v="No"/>
    <n v="5"/>
    <s v="Yes"/>
    <s v="Yes"/>
    <s v="Yes"/>
    <s v="Yes"/>
    <s v="Yes"/>
    <s v="Yes"/>
    <s v="Yes"/>
    <s v="Yes"/>
    <s v="Yes"/>
    <s v="Woman"/>
    <s v="Choose not to reply"/>
    <s v="25-34"/>
  </r>
  <r>
    <s v="2021/10/06 9:23:09 PM EST"/>
    <d v="2021-10-06T00:00:00"/>
    <n v="4"/>
    <d v="1899-12-30T09:23:09"/>
    <s v="PM"/>
    <s v="EST"/>
    <x v="1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o Impact"/>
    <s v="Some Impact"/>
    <s v="High Impact"/>
    <s v="No Impact"/>
    <s v="No Impact"/>
    <s v="No Impact"/>
    <s v="No Impact"/>
    <s v="No Impact"/>
    <s v="No Impact"/>
    <s v="No Impact"/>
    <s v="High Impact"/>
    <s v="Nursing"/>
    <s v="Yes"/>
    <s v="No"/>
    <s v="No"/>
    <s v="Yes"/>
    <s v="No"/>
    <s v="No"/>
    <n v="5"/>
    <s v="Yes"/>
    <s v="Yes"/>
    <s v="Yes"/>
    <s v="Yes"/>
    <s v="Yes"/>
    <s v="Yes"/>
    <s v="Yes"/>
    <s v="Yes"/>
    <s v="Yes"/>
    <s v="Woman"/>
    <s v="Choose not to reply"/>
    <s v="25-34"/>
  </r>
  <r>
    <s v="2021/10/06 9:47:37 PM EST"/>
    <d v="2021-10-06T00:00:00"/>
    <n v="4"/>
    <d v="1899-12-30T09:47:37"/>
    <s v="PM"/>
    <s v="EST"/>
    <x v="2"/>
    <s v="Yes"/>
    <s v="Yes"/>
    <s v="No"/>
    <s v="Yes"/>
    <s v="No"/>
    <s v="No"/>
    <s v="No"/>
    <s v="No"/>
    <s v="Yes"/>
    <s v="Yes"/>
    <s v="Yes"/>
    <s v="No"/>
    <s v="No"/>
    <s v="No"/>
    <s v="No"/>
    <s v="No"/>
    <s v="No"/>
    <s v="Some Impact"/>
    <s v="Some Impact"/>
    <s v="No Impact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Yes"/>
    <s v="Some Impact"/>
    <s v="Some Impact"/>
    <s v="Some Impact"/>
    <s v="High Impact"/>
    <s v="Some Impact"/>
    <s v="Some Impact"/>
    <s v="Some Impact"/>
    <s v="Some Impact"/>
    <s v="High Impact"/>
    <s v="High Impact"/>
    <s v="High Impact"/>
    <s v="Liberal Arts"/>
    <s v="Don't recall"/>
    <s v="Don't recall"/>
    <s v="Don't recall"/>
    <s v="Don't recall"/>
    <s v="Don't recall"/>
    <s v="Don't recall"/>
    <n v="3"/>
    <s v="Yes"/>
    <s v="No"/>
    <s v="No"/>
    <s v="No"/>
    <s v="No"/>
    <s v="No"/>
    <s v="No"/>
    <s v="Yes"/>
    <s v="No"/>
    <s v="Man"/>
    <s v="Black/African American"/>
    <s v="19-20"/>
  </r>
  <r>
    <s v="2021/10/07 6:59:31 AM EST"/>
    <d v="2021-10-07T00:00:00"/>
    <n v="5"/>
    <d v="1899-12-30T06:59:31"/>
    <s v="AM"/>
    <s v="EST"/>
    <x v="0"/>
    <s v="Yes"/>
    <s v="Yes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/A"/>
    <s v="N/A"/>
    <s v="N/A"/>
    <s v="N/A"/>
    <s v="N/A"/>
    <s v="N/A"/>
    <s v="No Impact"/>
    <s v="No Impact"/>
    <s v="No Impact"/>
    <s v="No Impact"/>
    <s v="Yes"/>
    <s v="No"/>
    <s v="No"/>
    <s v="No"/>
    <s v="No"/>
    <s v="Yes"/>
    <s v="Yes"/>
    <s v="No"/>
    <s v="Yes"/>
    <s v="No"/>
    <s v="Yes"/>
    <s v="High Impact"/>
    <s v="High Impact"/>
    <s v="Some Impact"/>
    <s v="Some Impact"/>
    <s v="High Impact"/>
    <s v="Some Impact"/>
    <s v="High Impact"/>
    <s v="N/A"/>
    <s v="N/A"/>
    <s v="Some Impact"/>
    <s v="No Impact"/>
    <s v="Liberal Arts"/>
    <s v="No"/>
    <s v="Yes"/>
    <s v="Don't recall"/>
    <s v="Don't recall"/>
    <s v="No"/>
    <s v="No"/>
    <n v="3"/>
    <s v="Yes"/>
    <s v="Yes"/>
    <s v="No"/>
    <s v="Yes"/>
    <s v="No"/>
    <s v="No"/>
    <s v="No"/>
    <s v="No"/>
    <s v="No"/>
    <s v="Man"/>
    <s v="Hispanic or Latino"/>
    <s v="19-20"/>
  </r>
  <r>
    <s v="2021/10/07 8:47:35 AM EST"/>
    <d v="2021-10-07T00:00:00"/>
    <n v="5"/>
    <d v="1899-12-30T08:47:35"/>
    <s v="AM"/>
    <s v="EST"/>
    <x v="1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High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o Impact"/>
    <s v="High Impact"/>
    <s v="High Impact"/>
    <s v="No Impact"/>
    <s v="High Impact"/>
    <s v="No Impact"/>
    <s v="High Impact"/>
    <s v="No Impact"/>
    <s v="No Impact"/>
    <s v="No Impact"/>
    <s v="No Impact"/>
    <s v="Nursing"/>
    <s v="No"/>
    <s v="Yes"/>
    <s v="Yes"/>
    <s v="Yes"/>
    <s v="No"/>
    <s v="No"/>
    <n v="4"/>
    <s v="Yes"/>
    <s v="Yes"/>
    <s v="Yes"/>
    <s v="Yes"/>
    <s v="Yes"/>
    <s v="Yes"/>
    <s v="Yes"/>
    <s v="Yes"/>
    <s v="Yes"/>
    <s v="Woman"/>
    <s v="Choose not to reply"/>
    <s v="25-34"/>
  </r>
  <r>
    <s v="2021/10/07 8:57:25 AM EST"/>
    <d v="2021-10-07T00:00:00"/>
    <n v="5"/>
    <d v="1899-12-30T08:57:25"/>
    <s v="AM"/>
    <s v="EST"/>
    <x v="0"/>
    <s v="Yes"/>
    <s v="Yes"/>
    <s v="No"/>
    <s v="No"/>
    <s v="No"/>
    <s v="No"/>
    <s v="No"/>
    <s v="No"/>
    <s v="No"/>
    <s v="No"/>
    <s v="Yes"/>
    <s v="Not Sure"/>
    <s v="Not Sure"/>
    <s v="Not Sure"/>
    <s v="Not Sure"/>
    <s v="Not Sure"/>
    <s v="Not Sure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Yes"/>
    <s v="No"/>
    <s v="No"/>
    <s v="N/A"/>
    <s v="High Impact"/>
    <s v="N/A"/>
    <s v="N/A"/>
    <s v="N/A"/>
    <s v="N/A"/>
    <s v="N/A"/>
    <s v="N/A"/>
    <s v="High Impact"/>
    <s v="N/A"/>
    <s v="N/A"/>
    <s v="Not in a degree program"/>
    <s v="Yes"/>
    <s v="No"/>
    <s v="No"/>
    <s v="No"/>
    <s v="No"/>
    <s v="No"/>
    <n v="4"/>
    <s v="Yes"/>
    <s v="Yes"/>
    <s v="No"/>
    <s v="No"/>
    <s v="No"/>
    <s v="Yes"/>
    <s v="Yes"/>
    <s v="No"/>
    <s v="No"/>
    <s v="Man"/>
    <s v="White/Caucasian"/>
    <s v="21-24"/>
  </r>
  <r>
    <s v="2021/10/07 9:24:35 AM EST"/>
    <d v="2021-10-07T00:00:00"/>
    <n v="5"/>
    <d v="1899-12-30T09:24:35"/>
    <s v="AM"/>
    <s v="EST"/>
    <x v="1"/>
    <s v="No"/>
    <s v="Yes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High Impact"/>
    <s v="Some Impact"/>
    <s v="Some Impact"/>
    <s v="Some Impact"/>
    <s v="Yes"/>
    <s v="No"/>
    <s v="No"/>
    <s v="No"/>
    <s v="No"/>
    <s v="No"/>
    <s v="Yes"/>
    <s v="No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Radiography"/>
    <s v="Don't recall"/>
    <s v="Don't recall"/>
    <s v="No"/>
    <s v="No"/>
    <s v="No"/>
    <s v="No"/>
    <n v="3"/>
    <s v="Yes"/>
    <s v="No"/>
    <s v="Yes"/>
    <s v="No"/>
    <s v="Yes"/>
    <s v="No"/>
    <s v="No"/>
    <s v="No"/>
    <s v="No"/>
    <s v="Man"/>
    <s v="Hispanic or Latino"/>
    <s v="18 and younger"/>
  </r>
  <r>
    <s v="2021/10/07 9:35:53 AM EST"/>
    <d v="2021-10-07T00:00:00"/>
    <n v="5"/>
    <d v="1899-12-30T09:35:53"/>
    <s v="AM"/>
    <s v="EST"/>
    <x v="2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No"/>
    <s v="No"/>
    <s v="Yes"/>
    <s v="No"/>
    <s v="Yes"/>
    <s v="No"/>
    <s v="Yes"/>
    <s v="Some Impact"/>
    <s v="Some Impact"/>
    <s v="High Impact"/>
    <s v="High Impact"/>
    <s v="High Impact"/>
    <s v="Some Impact"/>
    <s v="Some Impact"/>
    <s v="No Impact"/>
    <s v="No Impact"/>
    <s v="Some Impact"/>
    <s v="No Impact"/>
    <s v="Music Technology"/>
    <s v="No"/>
    <s v="No"/>
    <s v="No"/>
    <s v="Yes"/>
    <s v="No"/>
    <s v="No"/>
    <n v="3"/>
    <s v="Yes"/>
    <s v="No"/>
    <s v="No"/>
    <s v="No"/>
    <s v="No"/>
    <s v="No"/>
    <s v="No"/>
    <s v="Yes"/>
    <s v="No"/>
    <s v="Man"/>
    <s v="Hispanic or Latino"/>
    <s v="19-20"/>
  </r>
  <r>
    <s v="2021/10/07 10:30:02 AM EST"/>
    <d v="2021-10-07T00:00:00"/>
    <n v="5"/>
    <d v="1899-12-30T10:30:02"/>
    <s v="AM"/>
    <s v="EST"/>
    <x v="1"/>
    <s v="Yes"/>
    <s v="Yes"/>
    <s v="No"/>
    <s v="No"/>
    <s v="No"/>
    <s v="No"/>
    <s v="No"/>
    <s v="No"/>
    <s v="No"/>
    <s v="Yes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Some Impact"/>
    <s v="No"/>
    <s v="No"/>
    <s v="No"/>
    <s v="No"/>
    <s v="No"/>
    <s v="Yes"/>
    <s v="Yes"/>
    <s v="No"/>
    <s v="Yes"/>
    <s v="Yes"/>
    <s v="Yes"/>
    <s v="High Impact"/>
    <s v="High Impact"/>
    <s v="Some Impact"/>
    <s v="Some Impact"/>
    <s v="High Impact"/>
    <s v="Some Impact"/>
    <s v="High Impact"/>
    <s v="High Impact"/>
    <s v="No Impact"/>
    <s v="Some Impact"/>
    <s v="No Impact"/>
    <s v="Nursing"/>
    <s v="No"/>
    <s v="Don't recall"/>
    <s v="Don't recall"/>
    <s v="Yes"/>
    <s v="No"/>
    <s v="No"/>
    <n v="2"/>
    <s v="No"/>
    <s v="No"/>
    <s v="Yes"/>
    <s v="No"/>
    <s v="No"/>
    <s v="No"/>
    <s v="No"/>
    <s v="No"/>
    <s v="No"/>
    <s v="Woman"/>
    <s v="Hispanic or Latino"/>
    <s v="18 and younger"/>
  </r>
  <r>
    <s v="2021/10/07 12:36:08 PM EST"/>
    <d v="2021-10-07T00:00:00"/>
    <n v="5"/>
    <d v="1899-12-30T12:36:08"/>
    <s v="PM"/>
    <s v="EST"/>
    <x v="0"/>
    <s v="Yes"/>
    <s v="No"/>
    <s v="Yes"/>
    <s v="No"/>
    <s v="No"/>
    <s v="No"/>
    <s v="No"/>
    <s v="No"/>
    <s v="No"/>
    <s v="No"/>
    <s v="No"/>
    <s v="No"/>
    <s v="Yes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No"/>
    <s v="No"/>
    <s v="No"/>
    <s v="No"/>
    <s v="No"/>
    <s v="No"/>
    <s v="No"/>
    <s v="Some Impact"/>
    <s v="High Impact"/>
    <s v="Some Impact"/>
    <s v="Some Impact"/>
    <s v="Some Impact"/>
    <s v="N/A"/>
    <s v="Some Impact"/>
    <s v="Some Impact"/>
    <s v="No Impact"/>
    <s v="Some Impact"/>
    <s v="Some Impact"/>
    <s v="Criminal Justice"/>
    <s v="No"/>
    <s v="No"/>
    <s v="No"/>
    <s v="No"/>
    <s v="No"/>
    <s v="No"/>
    <n v="2"/>
    <s v="No"/>
    <s v="No"/>
    <s v="No"/>
    <s v="No"/>
    <s v="No"/>
    <s v="Yes"/>
    <s v="No"/>
    <s v="No"/>
    <s v="No"/>
    <s v="Man"/>
    <s v="Hispanic or Latino"/>
    <s v="18 and younger"/>
  </r>
  <r>
    <s v="2021/10/07 1:35:18 PM EST"/>
    <d v="2021-10-07T00:00:00"/>
    <n v="5"/>
    <d v="1899-12-30T01:35:18"/>
    <s v="PM"/>
    <s v="EST"/>
    <x v="0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Yes"/>
    <s v="No"/>
    <s v="No"/>
    <s v="No"/>
    <s v="No"/>
    <s v="No"/>
    <s v="No"/>
    <s v="No"/>
    <s v="No"/>
    <s v="No"/>
    <s v="Yes"/>
    <s v="High Impact"/>
    <s v="High Impact"/>
    <s v="No Impact"/>
    <s v="No Impact"/>
    <s v="No Impact"/>
    <s v="No Impact"/>
    <s v="No Impact"/>
    <s v="No Impact"/>
    <s v="Some Impact"/>
    <s v="Some Impact"/>
    <s v="No Impact"/>
    <s v="Child and Family Studies"/>
    <s v="No"/>
    <s v="No"/>
    <s v="No"/>
    <s v="No"/>
    <s v="No"/>
    <s v="No"/>
    <n v="1"/>
    <s v="No"/>
    <s v="No"/>
    <s v="No"/>
    <s v="No"/>
    <s v="No"/>
    <s v="No"/>
    <s v="No"/>
    <s v="No"/>
    <s v="No"/>
    <s v="Woman"/>
    <s v="White/Caucasian"/>
    <s v="19-20"/>
  </r>
  <r>
    <s v="2021/10/07 9:08:11 PM EST"/>
    <d v="2021-10-07T00:00:00"/>
    <n v="5"/>
    <d v="1899-12-30T09:08:11"/>
    <s v="PM"/>
    <s v="EST"/>
    <x v="2"/>
    <s v="Yes"/>
    <s v="Yes"/>
    <s v="No"/>
    <s v="No"/>
    <s v="No"/>
    <s v="No"/>
    <s v="No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Some Impact"/>
    <s v="No Impact"/>
    <s v="Some Impact"/>
    <s v="N/A"/>
    <s v="Yes"/>
    <s v="No"/>
    <s v="No"/>
    <s v="No"/>
    <s v="Yes"/>
    <s v="No"/>
    <s v="No"/>
    <s v="No"/>
    <s v="Yes"/>
    <s v="No"/>
    <s v="Yes"/>
    <s v="High Impact"/>
    <s v="High Impact"/>
    <s v="High Impact"/>
    <s v="No Impact"/>
    <s v="High Impact"/>
    <s v="High Impact"/>
    <s v="High Impact"/>
    <s v="High Impact"/>
    <s v="High Impact"/>
    <s v="No Impact"/>
    <s v="High Impact"/>
    <s v="Public Administration"/>
    <s v="No"/>
    <s v="Don't recall"/>
    <s v="Yes"/>
    <s v="Yes"/>
    <s v="No"/>
    <s v="No"/>
    <n v="3"/>
    <s v="Yes"/>
    <s v="Yes"/>
    <s v="Yes"/>
    <s v="No"/>
    <s v="No"/>
    <s v="No"/>
    <s v="No"/>
    <s v="No"/>
    <s v="No"/>
    <s v="Man"/>
    <s v="White/Caucasian"/>
    <s v="18 and younger"/>
  </r>
  <r>
    <s v="2021/10/07 11:43:54 PM EST"/>
    <d v="2021-10-07T00:00:00"/>
    <n v="5"/>
    <d v="1899-12-30T11:43:54"/>
    <s v="PM"/>
    <s v="EST"/>
    <x v="2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No"/>
    <s v="No"/>
    <s v="No"/>
    <s v="No"/>
    <s v="Some Impact"/>
    <s v="Some Impact"/>
    <s v="High Impact"/>
    <s v="High Impact"/>
    <s v="No Impact"/>
    <s v="No Impact"/>
    <s v="No Impact"/>
    <s v="No Impact"/>
    <s v="No Impact"/>
    <s v="No Impact"/>
    <s v="No Impact"/>
    <s v="Radiography"/>
    <s v="No"/>
    <s v="No"/>
    <s v="Yes"/>
    <s v="No"/>
    <s v="No"/>
    <s v="No"/>
    <n v="3"/>
    <s v="Yes"/>
    <s v="Yes"/>
    <s v="No"/>
    <s v="Yes"/>
    <s v="No"/>
    <s v="No"/>
    <s v="Yes"/>
    <s v="No"/>
    <s v="No"/>
    <s v="Woman"/>
    <s v="White/Caucasian"/>
    <s v="25-34"/>
  </r>
  <r>
    <s v="2021/10/08 6:48:58 AM EST"/>
    <d v="2021-10-08T00:00:00"/>
    <n v="6"/>
    <d v="1899-12-30T06:48:58"/>
    <s v="AM"/>
    <s v="EST"/>
    <x v="0"/>
    <s v="Yes"/>
    <s v="No"/>
    <s v="Yes"/>
    <s v="No"/>
    <s v="Yes"/>
    <s v="No"/>
    <s v="No"/>
    <s v="No"/>
    <s v="No"/>
    <s v="No"/>
    <s v="No"/>
    <s v="No"/>
    <s v="Yes"/>
    <s v="No"/>
    <s v="No"/>
    <s v="No"/>
    <s v="Yes"/>
    <s v="No Impact"/>
    <s v="No Impact"/>
    <s v="No Impact"/>
    <s v="N/A"/>
    <s v="N/A"/>
    <s v="No Impact"/>
    <s v="No Impact"/>
    <s v="No Impact"/>
    <s v="No Impact"/>
    <s v="No Impact"/>
    <s v="Some Impact"/>
    <s v="Yes"/>
    <s v="No"/>
    <s v="No"/>
    <s v="No"/>
    <s v="No"/>
    <s v="Yes"/>
    <s v="Yes"/>
    <s v="Yes"/>
    <s v="No"/>
    <s v="Yes"/>
    <s v="Yes"/>
    <s v="High Impact"/>
    <s v="Some Impact"/>
    <s v="Some Impact"/>
    <s v="No Impact"/>
    <s v="Some Impact"/>
    <s v="No Impact"/>
    <s v="No Impact"/>
    <s v="High Impact"/>
    <s v="N/A"/>
    <s v="No Impact"/>
    <s v="No Impact"/>
    <s v="Criminal Justice"/>
    <s v="No"/>
    <s v="No"/>
    <s v="No"/>
    <s v="No"/>
    <s v="No"/>
    <s v="Yes"/>
    <n v="2"/>
    <s v="No"/>
    <s v="Yes"/>
    <s v="Yes"/>
    <s v="Yes"/>
    <s v="No"/>
    <s v="No"/>
    <s v="No"/>
    <s v="No"/>
    <s v="No"/>
    <s v="Woman"/>
    <s v="Hispanic or Latino;White/Caucasian"/>
    <s v="19-20"/>
  </r>
  <r>
    <s v="2021/10/08 6:53:13 AM EST"/>
    <d v="2021-10-08T00:00:00"/>
    <n v="6"/>
    <d v="1899-12-30T06:53:13"/>
    <s v="AM"/>
    <s v="EST"/>
    <x v="0"/>
    <s v="Yes"/>
    <s v="No"/>
    <s v="Yes"/>
    <s v="No"/>
    <s v="Yes"/>
    <s v="No"/>
    <s v="No"/>
    <s v="No"/>
    <s v="No"/>
    <s v="No"/>
    <s v="No"/>
    <s v="No"/>
    <s v="Yes"/>
    <s v="No"/>
    <s v="No"/>
    <s v="No"/>
    <s v="Yes"/>
    <s v="No Impact"/>
    <s v="No Impact"/>
    <s v="No Impact"/>
    <s v="N/A"/>
    <s v="N/A"/>
    <s v="No Impact"/>
    <s v="No Impact"/>
    <s v="No Impact"/>
    <s v="No Impact"/>
    <s v="No Impact"/>
    <s v="Some Impact"/>
    <s v="Yes"/>
    <s v="No"/>
    <s v="No"/>
    <s v="No"/>
    <s v="No"/>
    <s v="No"/>
    <s v="Yes"/>
    <s v="No"/>
    <s v="No"/>
    <s v="Yes"/>
    <s v="Yes"/>
    <s v="High Impact"/>
    <s v="Some Impact"/>
    <s v="Some Impact"/>
    <s v="No Impact"/>
    <s v="Some Impact"/>
    <s v="No Impact"/>
    <s v="No Impact"/>
    <s v="High Impact"/>
    <s v="N/A"/>
    <s v="No Impact"/>
    <s v="No Impact"/>
    <s v="Criminal Justice"/>
    <s v="No"/>
    <s v="No"/>
    <s v="No"/>
    <s v="No"/>
    <s v="No"/>
    <s v="Yes"/>
    <n v="2"/>
    <s v="No"/>
    <s v="Yes"/>
    <s v="Yes"/>
    <s v="Yes"/>
    <s v="No"/>
    <s v="No"/>
    <s v="No"/>
    <s v="No"/>
    <s v="No"/>
    <s v="Woman"/>
    <s v="Hispanic or Latino;White/Caucasian"/>
    <s v="19-20"/>
  </r>
  <r>
    <s v="2021/10/08 7:47:20 AM EST"/>
    <d v="2021-10-08T00:00:00"/>
    <n v="6"/>
    <d v="1899-12-30T07:47:20"/>
    <s v="AM"/>
    <s v="EST"/>
    <x v="2"/>
    <s v="Yes"/>
    <s v="Yes"/>
    <s v="No"/>
    <s v="No"/>
    <s v="Yes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No"/>
    <s v="No"/>
    <s v="Yes"/>
    <s v="No"/>
    <s v="No"/>
    <s v="No"/>
    <s v="No"/>
    <s v="No Impact"/>
    <s v="High Impact"/>
    <s v="High Impact"/>
    <s v="High Impact"/>
    <s v="No Impact"/>
    <s v="Some Impact"/>
    <s v="High Impact"/>
    <s v="High Impact"/>
    <s v="No Impact"/>
    <s v="Some Impact"/>
    <s v="No Impact"/>
    <s v="Radiography"/>
    <s v="No"/>
    <s v="No"/>
    <s v="No"/>
    <s v="No"/>
    <s v="No"/>
    <s v="No"/>
    <n v="2"/>
    <s v="No"/>
    <s v="No"/>
    <s v="No"/>
    <s v="No"/>
    <s v="No"/>
    <s v="No"/>
    <s v="No"/>
    <s v="No"/>
    <s v="Yes"/>
    <s v="Man"/>
    <s v="Hispanic or Latino"/>
    <s v="35-64"/>
  </r>
  <r>
    <s v="2021/10/08 12:39:13 PM EST"/>
    <d v="2021-10-08T00:00:00"/>
    <n v="6"/>
    <d v="1899-12-30T12:39:13"/>
    <s v="PM"/>
    <s v="EST"/>
    <x v="0"/>
    <s v="Yes"/>
    <s v="Yes"/>
    <s v="Yes"/>
    <s v="No"/>
    <s v="Yes"/>
    <s v="No"/>
    <s v="No"/>
    <s v="No"/>
    <s v="No"/>
    <s v="Yes"/>
    <s v="Yes"/>
    <s v="No"/>
    <s v="Yes"/>
    <s v="Not Sure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Yes"/>
    <s v="No"/>
    <s v="No"/>
    <s v="No"/>
    <s v="No"/>
    <s v="High Impact"/>
    <s v="Some Impact"/>
    <s v="Some Impact"/>
    <s v="High Impact"/>
    <s v="High Impact"/>
    <s v="Some Impact"/>
    <s v="Some Impact"/>
    <s v="No Impact"/>
    <s v="No Impact"/>
    <s v="High Impact"/>
    <s v="No Impact"/>
    <s v="Liberal Arts"/>
    <s v="No"/>
    <s v="Don't recall"/>
    <s v="No"/>
    <s v="No"/>
    <s v="No"/>
    <s v="Yes"/>
    <n v="3"/>
    <s v="Yes"/>
    <s v="No"/>
    <s v="No"/>
    <s v="No"/>
    <s v="No"/>
    <s v="No"/>
    <s v="No"/>
    <s v="No"/>
    <s v="No"/>
    <s v="Woman"/>
    <s v="Choose not to reply"/>
    <s v="19-20"/>
  </r>
  <r>
    <s v="2021/10/08 6:09:22 PM EST"/>
    <d v="2021-10-08T00:00:00"/>
    <n v="6"/>
    <d v="1899-12-30T06:09:22"/>
    <s v="PM"/>
    <s v="EST"/>
    <x v="0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Yes"/>
    <s v="No"/>
    <s v="Yes"/>
    <s v="No"/>
    <s v="Yes"/>
    <s v="No"/>
    <s v="Yes"/>
    <s v="High Impact"/>
    <s v="High Impact"/>
    <s v="High Impact"/>
    <s v="High Impact"/>
    <s v="High Impact"/>
    <s v="No Impact"/>
    <s v="Some Impact"/>
    <s v="No Impact"/>
    <s v="No Impact"/>
    <s v="High Impact"/>
    <s v="No Impact"/>
    <s v="Child and Family Studies"/>
    <s v="No"/>
    <s v="No"/>
    <s v="Yes"/>
    <s v="Yes"/>
    <s v="No"/>
    <s v="No"/>
    <n v="3"/>
    <s v="Yes"/>
    <s v="No"/>
    <s v="Yes"/>
    <s v="Yes"/>
    <s v="No"/>
    <s v="No"/>
    <s v="Yes"/>
    <s v="No"/>
    <s v="No"/>
    <s v="Woman"/>
    <s v="White/Caucasian"/>
    <s v="21-24"/>
  </r>
  <r>
    <s v="2021/10/08 11:36:12 PM EST"/>
    <d v="2021-10-08T00:00:00"/>
    <n v="6"/>
    <d v="1899-12-30T11:36:12"/>
    <s v="PM"/>
    <s v="EST"/>
    <x v="2"/>
    <s v="Yes"/>
    <s v="Yes"/>
    <s v="Yes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Yes"/>
    <s v="Yes"/>
    <s v="High Impact"/>
    <s v="High Impact"/>
    <s v="High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Yes"/>
    <s v="No"/>
    <s v="No"/>
    <n v="2"/>
    <s v="No"/>
    <s v="No"/>
    <s v="No"/>
    <s v="No"/>
    <s v="No"/>
    <s v="No"/>
    <s v="No"/>
    <s v="No"/>
    <s v="No"/>
    <s v="Man"/>
    <s v="White/Caucasian"/>
    <s v="18 and younger"/>
  </r>
  <r>
    <s v="2021/10/09 10:30:53 AM EST"/>
    <d v="2021-10-09T00:00:00"/>
    <n v="7"/>
    <d v="1899-12-30T10:30:53"/>
    <s v="A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Some Impact"/>
    <s v="N/A"/>
    <s v="N/A"/>
    <s v="N/A"/>
    <s v="No"/>
    <s v="No"/>
    <s v="No"/>
    <s v="No"/>
    <s v="Yes"/>
    <s v="No"/>
    <s v="Yes"/>
    <s v="No"/>
    <s v="No"/>
    <s v="No"/>
    <s v="Yes"/>
    <s v="High Impact"/>
    <s v="High Impact"/>
    <s v="High Impact"/>
    <s v="High Impact"/>
    <s v="No Impact"/>
    <s v="No Impact"/>
    <s v="No Impact"/>
    <s v="No Impact"/>
    <s v="No Impact"/>
    <s v="No Impact"/>
    <s v="No Impact"/>
    <s v="Child and Family Studies"/>
    <s v="No"/>
    <s v="No"/>
    <s v="Yes"/>
    <s v="No"/>
    <s v="No"/>
    <s v="No"/>
    <n v="3"/>
    <s v="Yes"/>
    <s v="No"/>
    <s v="No"/>
    <s v="No"/>
    <s v="No"/>
    <s v="No"/>
    <s v="No"/>
    <s v="No"/>
    <s v="No"/>
    <s v="Woman"/>
    <s v="White/Caucasian"/>
    <s v="25-34"/>
  </r>
  <r>
    <s v="2021/10/09 10:59:46 AM EST"/>
    <d v="2021-10-09T00:00:00"/>
    <n v="7"/>
    <d v="1899-12-30T10:59:46"/>
    <s v="AM"/>
    <s v="EST"/>
    <x v="1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No"/>
    <s v="Yes"/>
    <s v="High Impact"/>
    <s v="High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Don't recall"/>
    <s v="No"/>
    <s v="No"/>
    <n v="3"/>
    <s v="Yes"/>
    <s v="No"/>
    <s v="Yes"/>
    <s v="Yes"/>
    <s v="No"/>
    <s v="No"/>
    <s v="No"/>
    <s v="Yes"/>
    <s v="No"/>
    <s v="Man"/>
    <s v="Choose not to reply"/>
    <s v="19-20"/>
  </r>
  <r>
    <s v="2021/10/09 3:56:46 PM EST"/>
    <d v="2021-10-09T00:00:00"/>
    <n v="7"/>
    <d v="1899-12-30T03:56:46"/>
    <s v="PM"/>
    <s v="EST"/>
    <x v="0"/>
    <s v="Yes"/>
    <s v="Yes"/>
    <s v="Yes"/>
    <s v="No"/>
    <s v="Yes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No"/>
    <s v="No"/>
    <s v="Yes"/>
    <s v="Yes"/>
    <s v="Yes"/>
    <s v="Yes"/>
    <s v="Yes"/>
    <s v="High Impact"/>
    <s v="High Impact"/>
    <s v="High Impact"/>
    <s v="High Impact"/>
    <s v="High Impact"/>
    <s v="High Impact"/>
    <s v="High Impact"/>
    <s v="No Impact"/>
    <s v="High Impact"/>
    <s v="No Impact"/>
    <s v="No Impact"/>
    <s v="Liberal Arts"/>
    <s v="No"/>
    <s v="No"/>
    <s v="No"/>
    <s v="No"/>
    <s v="No"/>
    <s v="No"/>
    <n v="2"/>
    <s v="No"/>
    <s v="Yes"/>
    <s v="Yes"/>
    <s v="Yes"/>
    <s v="Yes"/>
    <s v="No"/>
    <s v="No"/>
    <s v="Yes"/>
    <s v="No"/>
    <s v="Woman"/>
    <s v="White/Caucasian"/>
    <s v="19-20"/>
  </r>
  <r>
    <s v="2021/10/09 5:40:17 PM EST"/>
    <d v="2021-10-09T00:00:00"/>
    <n v="7"/>
    <d v="1899-12-30T05:40:17"/>
    <s v="PM"/>
    <s v="EST"/>
    <x v="0"/>
    <s v="Yes"/>
    <s v="Yes"/>
    <s v="Yes"/>
    <s v="Yes"/>
    <s v="Yes"/>
    <s v="Yes"/>
    <s v="No"/>
    <s v="Yes"/>
    <s v="Yes"/>
    <s v="Yes"/>
    <s v="Yes"/>
    <s v="No"/>
    <s v="No"/>
    <s v="Yes"/>
    <s v="No"/>
    <s v="No"/>
    <s v="Yes"/>
    <s v="Some Impact"/>
    <s v="No Impact"/>
    <s v="Some Impact"/>
    <s v="N/A"/>
    <s v="N/A"/>
    <s v="N/A"/>
    <s v="N/A"/>
    <s v="N/A"/>
    <s v="High Impact"/>
    <s v="Some Impact"/>
    <s v="High Impact"/>
    <s v="Yes"/>
    <s v="No"/>
    <s v="No"/>
    <s v="No"/>
    <s v="Yes"/>
    <s v="Yes"/>
    <s v="Yes"/>
    <s v="No"/>
    <s v="Yes"/>
    <s v="Yes"/>
    <s v="Yes"/>
    <s v="High Impact"/>
    <s v="High Impact"/>
    <s v="High Impact"/>
    <s v="High Impact"/>
    <s v="N/A"/>
    <s v="N/A"/>
    <s v="N/A"/>
    <s v="High Impact"/>
    <s v="N/A"/>
    <s v="High Impact"/>
    <s v="High Impact"/>
    <s v="Public Health"/>
    <s v="Yes"/>
    <s v="Yes"/>
    <s v="No"/>
    <s v="No"/>
    <s v="Yes"/>
    <s v="No"/>
    <n v="2"/>
    <s v="No"/>
    <s v="No"/>
    <s v="No"/>
    <s v="Yes"/>
    <s v="No"/>
    <s v="No"/>
    <s v="No"/>
    <s v="Yes"/>
    <s v="No"/>
    <s v="Prefer not to say"/>
    <s v="Hispanic or Latino"/>
    <s v="21-24"/>
  </r>
  <r>
    <s v="2021/10/09 6:49:32 PM EST"/>
    <d v="2021-10-09T00:00:00"/>
    <n v="7"/>
    <d v="1899-12-30T06:49:32"/>
    <s v="PM"/>
    <s v="EST"/>
    <x v="0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Yes"/>
    <s v="Yes"/>
    <s v="Yes"/>
    <s v="No"/>
    <s v="Yes"/>
    <s v="High Impact"/>
    <s v="High Impact"/>
    <s v="Some Impact"/>
    <s v="High Impact"/>
    <s v="No Impact"/>
    <s v="No Impact"/>
    <s v="High Impact"/>
    <s v="High Impact"/>
    <s v="High Impact"/>
    <s v="No Impact"/>
    <s v="No Impact"/>
    <s v="Liberal Arts"/>
    <s v="No"/>
    <s v="Yes"/>
    <s v="No"/>
    <s v="Yes"/>
    <s v="No"/>
    <s v="No"/>
    <n v="1"/>
    <s v="No"/>
    <s v="No"/>
    <s v="Yes"/>
    <s v="No"/>
    <s v="No"/>
    <s v="Yes"/>
    <s v="No"/>
    <s v="Yes"/>
    <s v="No"/>
    <s v="Woman"/>
    <s v="Hispanic or Latino"/>
    <s v="19-20"/>
  </r>
  <r>
    <s v="2021/10/09 6:59:00 PM EST"/>
    <d v="2021-10-09T00:00:00"/>
    <n v="7"/>
    <d v="1899-12-30T06:59:00"/>
    <s v="PM"/>
    <s v="EST"/>
    <x v="1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Some Impact"/>
    <s v="Nursing"/>
    <s v="No"/>
    <s v="No"/>
    <s v="No"/>
    <s v="Yes"/>
    <s v="No"/>
    <s v="No"/>
    <n v="3"/>
    <s v="Yes"/>
    <s v="No"/>
    <s v="No"/>
    <s v="No"/>
    <s v="No"/>
    <s v="No"/>
    <s v="No"/>
    <s v="No"/>
    <s v="No"/>
    <s v="Woman"/>
    <s v="Black/African American"/>
    <s v="35-64"/>
  </r>
  <r>
    <s v="2021/10/09 9:45:03 PM EST"/>
    <d v="2021-10-09T00:00:00"/>
    <n v="7"/>
    <d v="1899-12-30T09:45:03"/>
    <s v="PM"/>
    <s v="EST"/>
    <x v="2"/>
    <s v="Yes"/>
    <s v="Yes"/>
    <s v="No"/>
    <s v="No"/>
    <s v="No"/>
    <s v="No"/>
    <s v="No"/>
    <s v="No"/>
    <s v="No"/>
    <s v="Yes"/>
    <s v="Yes"/>
    <s v="Yes"/>
    <s v="No"/>
    <s v="Not Sure"/>
    <s v="No"/>
    <s v="No"/>
    <s v="No"/>
    <s v="No Impact"/>
    <s v="N/A"/>
    <s v="N/A"/>
    <s v="N/A"/>
    <s v="N/A"/>
    <s v="N/A"/>
    <s v="N/A"/>
    <s v="N/A"/>
    <s v="Some Impact"/>
    <s v="No Impact"/>
    <s v="N/A"/>
    <s v="Yes"/>
    <s v="No"/>
    <s v="No"/>
    <s v="No"/>
    <s v="No"/>
    <s v="Yes"/>
    <s v="Yes"/>
    <s v="No"/>
    <s v="Yes"/>
    <s v="No"/>
    <s v="Yes"/>
    <s v="Some Impact"/>
    <s v="Some Impact"/>
    <s v="High Impact"/>
    <s v="No Impact"/>
    <s v="High Impact"/>
    <s v="Some Impact"/>
    <s v="Some Impact"/>
    <s v="Some Impact"/>
    <s v="Some Impact"/>
    <s v="Some Impact"/>
    <s v="Some Impact"/>
    <s v="Exercise Science"/>
    <s v="No"/>
    <s v="No"/>
    <s v="Don't recall"/>
    <s v="Yes"/>
    <s v="No"/>
    <s v="No"/>
    <n v="3"/>
    <s v="Yes"/>
    <s v="Yes"/>
    <s v="Yes"/>
    <s v="Yes"/>
    <s v="Yes"/>
    <s v="No"/>
    <s v="Yes"/>
    <s v="No"/>
    <s v="No"/>
    <s v="Woman"/>
    <s v="White/Caucasian"/>
    <s v="21-24"/>
  </r>
  <r>
    <s v="2021/10/11 9:36:08 AM EST"/>
    <d v="2021-10-11T00:00:00"/>
    <n v="2"/>
    <d v="1899-12-30T09:36:08"/>
    <s v="AM"/>
    <s v="EST"/>
    <x v="1"/>
    <s v="Yes"/>
    <s v="No"/>
    <s v="Yes"/>
    <s v="No"/>
    <s v="Yes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Yes"/>
    <s v="No"/>
    <s v="No"/>
    <s v="No"/>
    <s v="No"/>
    <s v="Yes"/>
    <s v="No"/>
    <s v="No"/>
    <s v="No"/>
    <s v="Yes"/>
    <s v="High Impact"/>
    <s v="High Impact"/>
    <s v="High Impact"/>
    <s v="High Impact"/>
    <s v="High Impact"/>
    <s v="High Impact"/>
    <s v="High Impact"/>
    <s v="Some Impact"/>
    <s v="Some Impact"/>
    <s v="High Impact"/>
    <s v="No Impact"/>
    <s v="Liberal Arts"/>
    <s v="No"/>
    <s v="No"/>
    <s v="Yes"/>
    <s v="Yes"/>
    <s v="No"/>
    <s v="No"/>
    <n v="1"/>
    <s v="No"/>
    <s v="No"/>
    <s v="No"/>
    <s v="No"/>
    <s v="No"/>
    <s v="No"/>
    <s v="No"/>
    <s v="No"/>
    <s v="No"/>
    <s v="Woman"/>
    <s v="White/Caucasian"/>
    <s v="19-20"/>
  </r>
  <r>
    <s v="2021/10/11 11:43:31 AM EST"/>
    <d v="2021-10-11T00:00:00"/>
    <n v="2"/>
    <d v="1899-12-30T11:43:31"/>
    <s v="AM"/>
    <s v="EST"/>
    <x v="2"/>
    <s v="No"/>
    <s v="Yes"/>
    <s v="No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High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High Impact"/>
    <s v="High Impact"/>
    <s v="Some Impact"/>
    <s v="High Impact"/>
    <s v="High Impact"/>
    <s v="No Impact"/>
    <s v="High Impact"/>
    <s v="High Impact"/>
    <s v="Nursing"/>
    <s v="No"/>
    <s v="No"/>
    <s v="Yes"/>
    <s v="Yes"/>
    <s v="No"/>
    <s v="No"/>
    <n v="4"/>
    <s v="Yes"/>
    <s v="Yes"/>
    <s v="Yes"/>
    <s v="Yes"/>
    <s v="Yes"/>
    <s v="No"/>
    <s v="Yes"/>
    <s v="No"/>
    <s v="No"/>
    <s v="Woman"/>
    <s v="White/Caucasian"/>
    <s v="19-20"/>
  </r>
  <r>
    <s v="2021/10/11 12:00:31 PM EST"/>
    <d v="2021-10-11T00:00:00"/>
    <n v="2"/>
    <d v="1899-12-30T12:00:31"/>
    <s v="PM"/>
    <s v="EST"/>
    <x v="2"/>
    <s v="Yes"/>
    <s v="No"/>
    <s v="No"/>
    <s v="No"/>
    <s v="No"/>
    <s v="No"/>
    <s v="No"/>
    <s v="No"/>
    <s v="No"/>
    <s v="No"/>
    <s v="No"/>
    <s v="No"/>
    <s v="No"/>
    <s v="No"/>
    <s v="No"/>
    <s v="No"/>
    <s v="Not Sure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Yes"/>
    <s v="Some Impact"/>
    <s v="No Impact"/>
    <s v="Some Impact"/>
    <s v="No Impact"/>
    <s v="No Impact"/>
    <s v="Some Impact"/>
    <s v="Some Impact"/>
    <s v="No Impact"/>
    <s v="No Impact"/>
    <s v="Some Impact"/>
    <s v="No Impact"/>
    <s v="Electronic Music"/>
    <s v="No"/>
    <s v="No"/>
    <s v="No"/>
    <s v="Don't recall"/>
    <s v="No"/>
    <s v="No"/>
    <n v="1"/>
    <s v="No"/>
    <s v="No"/>
    <s v="No"/>
    <s v="No"/>
    <s v="No"/>
    <s v="No"/>
    <s v="No"/>
    <s v="No"/>
    <s v="No"/>
    <s v="Man"/>
    <s v="Black/African American"/>
    <s v="25-34"/>
  </r>
  <r>
    <s v="2021/10/11 5:18:47 PM EST"/>
    <d v="2021-10-11T00:00:00"/>
    <n v="2"/>
    <d v="1899-12-30T05:18:47"/>
    <s v="PM"/>
    <s v="EST"/>
    <x v="2"/>
    <s v="Yes"/>
    <s v="Yes"/>
    <s v="No"/>
    <s v="No"/>
    <s v="No"/>
    <s v="No"/>
    <s v="No"/>
    <s v="No"/>
    <s v="No"/>
    <s v="Yes"/>
    <s v="Yes"/>
    <s v="No"/>
    <s v="No"/>
    <s v="Yes"/>
    <s v="No"/>
    <s v="No"/>
    <s v="No"/>
    <s v="High Impact"/>
    <s v="N/A"/>
    <s v="N/A"/>
    <s v="Some Impact"/>
    <s v="N/A"/>
    <s v="N/A"/>
    <s v="N/A"/>
    <s v="N/A"/>
    <s v="N/A"/>
    <s v="N/A"/>
    <s v="N/A"/>
    <s v="Yes"/>
    <s v="Yes"/>
    <s v="No"/>
    <s v="No"/>
    <s v="No"/>
    <s v="No"/>
    <s v="No"/>
    <s v="No"/>
    <s v="Yes"/>
    <s v="No"/>
    <s v="Yes"/>
    <s v="High Impact"/>
    <s v="High Impact"/>
    <s v="High Impact"/>
    <s v="High Impact"/>
    <s v="N/A"/>
    <s v="Some Impact"/>
    <s v="High Impact"/>
    <s v="N/A"/>
    <s v="N/A"/>
    <s v="High Impact"/>
    <s v="N/A"/>
    <s v="Radiography"/>
    <s v="No"/>
    <s v="No"/>
    <s v="No"/>
    <s v="No"/>
    <s v="No"/>
    <s v="No"/>
    <n v="3"/>
    <s v="Yes"/>
    <s v="No"/>
    <s v="No"/>
    <s v="No"/>
    <s v="No"/>
    <s v="No"/>
    <s v="No"/>
    <s v="No"/>
    <s v="No"/>
    <s v="Woman"/>
    <s v="Hispanic or Latino"/>
    <s v="21-24"/>
  </r>
  <r>
    <s v="2021/10/11 5:20:36 PM EST"/>
    <d v="2021-10-11T00:00:00"/>
    <n v="2"/>
    <d v="1899-12-30T05:20:36"/>
    <s v="PM"/>
    <s v="EST"/>
    <x v="2"/>
    <s v="Yes"/>
    <s v="No"/>
    <s v="Yes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Yes"/>
    <s v="Yes"/>
    <s v="Yes"/>
    <s v="No"/>
    <s v="Yes"/>
    <s v="Yes"/>
    <s v="Yes"/>
    <s v="High Impact"/>
    <s v="High Impact"/>
    <s v="Some Impact"/>
    <s v="Some Impact"/>
    <s v="Some Impact"/>
    <s v="No Impact"/>
    <s v="No Impact"/>
    <s v="High Impact"/>
    <s v="Some Impact"/>
    <s v="No Impact"/>
    <s v="No Impact"/>
    <s v="Environmental Science"/>
    <s v="Yes"/>
    <s v="No"/>
    <s v="No"/>
    <s v="No"/>
    <s v="No"/>
    <s v="No"/>
    <n v="2"/>
    <s v="No"/>
    <s v="No"/>
    <s v="No"/>
    <s v="No"/>
    <s v="No"/>
    <s v="No"/>
    <s v="No"/>
    <s v="No"/>
    <s v="No"/>
    <s v="Woman"/>
    <s v="Hispanic or Latino"/>
    <s v="19-20"/>
  </r>
  <r>
    <s v="2021/10/11 8:00:52 PM EST"/>
    <d v="2021-10-11T00:00:00"/>
    <n v="2"/>
    <d v="1899-12-30T08:00:52"/>
    <s v="PM"/>
    <s v="EST"/>
    <x v="2"/>
    <s v="Yes"/>
    <s v="Yes"/>
    <s v="Yes"/>
    <s v="Yes"/>
    <s v="Yes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Yes"/>
    <s v="No"/>
    <s v="No"/>
    <s v="No"/>
    <s v="No"/>
    <s v="Yes"/>
    <s v="No"/>
    <s v="Yes"/>
    <s v="No"/>
    <s v="Yes"/>
    <s v="High Impact"/>
    <s v="High Impact"/>
    <s v="N/A"/>
    <s v="N/A"/>
    <s v="N/A"/>
    <s v="N/A"/>
    <s v="N/A"/>
    <s v="High Impact"/>
    <s v="N/A"/>
    <s v="N/A"/>
    <s v="N/A"/>
    <s v="Criminal Justice"/>
    <s v="No"/>
    <s v="No"/>
    <s v="No"/>
    <s v="No"/>
    <s v="No"/>
    <s v="No"/>
    <n v="1"/>
    <s v="No"/>
    <s v="No"/>
    <s v="No"/>
    <s v="No"/>
    <s v="No"/>
    <s v="No"/>
    <s v="No"/>
    <s v="No"/>
    <s v="No"/>
    <s v="Man"/>
    <s v="Hispanic or Latino"/>
    <s v="19-20"/>
  </r>
  <r>
    <s v="2021/10/12 7:46:49 AM EST"/>
    <d v="2021-10-12T00:00:00"/>
    <n v="3"/>
    <d v="1899-12-30T07:46:49"/>
    <s v="AM"/>
    <s v="EST"/>
    <x v="1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High Impact"/>
    <s v="N/A"/>
    <s v="N/A"/>
    <s v="N/A"/>
    <s v="N/A"/>
    <s v="N/A"/>
    <s v="N/A"/>
    <s v="High Impact"/>
    <s v="High Impact"/>
    <s v="Some Impact"/>
    <s v="N/A"/>
    <s v="Yes"/>
    <s v="No"/>
    <s v="No"/>
    <s v="No"/>
    <s v="No"/>
    <s v="No"/>
    <s v="Yes"/>
    <s v="No"/>
    <s v="Yes"/>
    <s v="Yes"/>
    <s v="Yes"/>
    <s v="High Impact"/>
    <s v="High Impact"/>
    <s v="High Impact"/>
    <s v="High Impact"/>
    <s v="High Impact"/>
    <s v="N/A"/>
    <s v="High Impact"/>
    <s v="N/A"/>
    <s v="High Impact"/>
    <s v="N/A"/>
    <s v="N/A"/>
    <s v="Nursing"/>
    <s v="No"/>
    <s v="No"/>
    <s v="Yes"/>
    <s v="Yes"/>
    <s v="No"/>
    <s v="No"/>
    <n v="5"/>
    <s v="Yes"/>
    <s v="Yes"/>
    <s v="Yes"/>
    <s v="Yes"/>
    <s v="Yes"/>
    <s v="Yes"/>
    <s v="Yes"/>
    <s v="No"/>
    <s v="No"/>
    <s v="Woman"/>
    <s v="White/Caucasian"/>
    <s v="19-20"/>
  </r>
  <r>
    <s v="2021/10/12 8:48:03 AM EST"/>
    <d v="2021-10-12T00:00:00"/>
    <n v="3"/>
    <d v="1899-12-30T08:48:03"/>
    <s v="AM"/>
    <s v="EST"/>
    <x v="0"/>
    <s v="Yes"/>
    <s v="Yes"/>
    <s v="Yes"/>
    <s v="No"/>
    <s v="Yes"/>
    <s v="Yes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Some Impact"/>
    <s v="Some Impact"/>
    <s v="N/A"/>
    <s v="Some Impact"/>
    <s v="Yes"/>
    <s v="Yes"/>
    <s v="No"/>
    <s v="No"/>
    <s v="No"/>
    <s v="No"/>
    <s v="Yes"/>
    <s v="No"/>
    <s v="Yes"/>
    <s v="Yes"/>
    <s v="Yes"/>
    <s v="High Impact"/>
    <s v="High Impact"/>
    <s v="Some Impact"/>
    <s v="High Impact"/>
    <s v="Some Impact"/>
    <s v="Some Impact"/>
    <s v="Some Impact"/>
    <s v="Some Impact"/>
    <s v="N/A"/>
    <s v="High Impact"/>
    <s v="N/A"/>
    <s v="Communication"/>
    <s v="No"/>
    <s v="Yes"/>
    <s v="No"/>
    <s v="No"/>
    <s v="No"/>
    <s v="No"/>
    <n v="4"/>
    <s v="Yes"/>
    <s v="Yes"/>
    <s v="No"/>
    <s v="Yes"/>
    <s v="Yes"/>
    <s v="No"/>
    <s v="Yes"/>
    <s v="No"/>
    <s v="No"/>
    <s v="Woman"/>
    <s v="American Indian/Native American/Alaska Native;White/Caucasian"/>
    <s v="35-64"/>
  </r>
  <r>
    <s v="2021/10/12 10:06:41 AM EST"/>
    <d v="2021-10-12T00:00:00"/>
    <n v="3"/>
    <d v="1899-12-30T10:06:41"/>
    <s v="AM"/>
    <s v="EST"/>
    <x v="2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Yes"/>
    <s v="High Impact"/>
    <s v="High Impact"/>
    <s v="High Impact"/>
    <s v="No Impact"/>
    <s v="No Impact"/>
    <s v="No Impact"/>
    <s v="High Impact"/>
    <s v="No Impact"/>
    <s v="High Impact"/>
    <s v="No Impact"/>
    <s v="No Impact"/>
    <s v="Radiography"/>
    <s v="No"/>
    <s v="No"/>
    <s v="Yes"/>
    <s v="Yes"/>
    <s v="No"/>
    <s v="No"/>
    <n v="1"/>
    <s v="No"/>
    <s v="No"/>
    <s v="No"/>
    <s v="No"/>
    <s v="No"/>
    <s v="No"/>
    <s v="No"/>
    <s v="Yes"/>
    <s v="No"/>
    <s v="Man"/>
    <s v="White/Caucasian"/>
    <s v="21-24"/>
  </r>
  <r>
    <s v="2021/10/12 12:25:23 PM EST"/>
    <d v="2021-10-12T00:00:00"/>
    <n v="3"/>
    <d v="1899-12-30T12:25:23"/>
    <s v="PM"/>
    <s v="EST"/>
    <x v="2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High Impact"/>
    <s v="High Impact"/>
    <s v="N/A"/>
    <s v="N/A"/>
    <s v="N/A"/>
    <s v="N/A"/>
    <s v="N/A"/>
    <s v="N/A"/>
    <s v="N/A"/>
    <s v="N/A"/>
    <s v="N/A"/>
    <s v="Yes"/>
    <s v="Yes"/>
    <s v="Yes"/>
    <s v="Yes"/>
    <s v="Yes"/>
    <s v="Yes"/>
    <s v="Yes"/>
    <s v="No"/>
    <s v="Yes"/>
    <s v="No"/>
    <s v="No"/>
    <s v="Some Impact"/>
    <s v="High Impact"/>
    <s v="High Impact"/>
    <s v="High Impact"/>
    <s v="No Impact"/>
    <s v="High Impact"/>
    <s v="High Impact"/>
    <s v="Some Impact"/>
    <s v="No Impact"/>
    <s v="High Impact"/>
    <s v="High Impact"/>
    <s v="Radiography"/>
    <s v="No"/>
    <s v="Yes"/>
    <s v="No"/>
    <s v="No"/>
    <s v="No"/>
    <s v="No"/>
    <n v="5"/>
    <s v="Yes"/>
    <s v="Yes"/>
    <s v="Yes"/>
    <s v="Yes"/>
    <s v="No"/>
    <s v="No"/>
    <s v="Yes"/>
    <s v="No"/>
    <s v="Yes"/>
    <s v="Woman"/>
    <s v="White/Caucasian"/>
    <s v="35-64"/>
  </r>
  <r>
    <s v="2021/10/12 8:29:11 PM EST"/>
    <d v="2021-10-12T00:00:00"/>
    <n v="3"/>
    <d v="1899-12-30T08:29:11"/>
    <s v="PM"/>
    <s v="EST"/>
    <x v="2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Some Impact"/>
    <s v="No Impact"/>
    <s v="No Impact"/>
    <s v="No Impact"/>
    <s v="No Impact"/>
    <s v="Exercise Science"/>
    <s v="No"/>
    <s v="No"/>
    <s v="No"/>
    <s v="No"/>
    <s v="No"/>
    <s v="No"/>
    <n v="4"/>
    <s v="Yes"/>
    <s v="Yes"/>
    <s v="No"/>
    <s v="Yes"/>
    <s v="Yes"/>
    <s v="Yes"/>
    <s v="Yes"/>
    <s v="No"/>
    <s v="No"/>
    <s v="Man"/>
    <s v="White/Caucasian"/>
    <s v="65+"/>
  </r>
  <r>
    <s v="2021/10/12 8:58:17 PM EST"/>
    <d v="2021-10-12T00:00:00"/>
    <n v="3"/>
    <d v="1899-12-30T08:58:17"/>
    <s v="PM"/>
    <s v="EST"/>
    <x v="1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Yes"/>
    <s v="Yes"/>
    <s v="No"/>
    <s v="Yes"/>
    <s v="High Impact"/>
    <s v="High Impact"/>
    <s v="Some Impact"/>
    <s v="No Impact"/>
    <s v="High Impact"/>
    <s v="No Impact"/>
    <s v="No Impact"/>
    <s v="No Impact"/>
    <s v="No Impact"/>
    <s v="No Impact"/>
    <s v="No Impact"/>
    <s v="Teaching Mathematics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s v="No"/>
    <s v="Woman"/>
    <s v="Hispanic or Latino"/>
    <s v="19-20"/>
  </r>
  <r>
    <s v="2021/10/12 10:33:00 PM EST"/>
    <d v="2021-10-12T00:00:00"/>
    <n v="3"/>
    <d v="1899-12-30T10:33:00"/>
    <s v="PM"/>
    <s v="EST"/>
    <x v="2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Yes"/>
    <s v="Yes"/>
    <s v="High Impact"/>
    <s v="High Impact"/>
    <s v="High Impact"/>
    <s v="Some Impact"/>
    <s v="High Impact"/>
    <s v="No Impact"/>
    <s v="No Impact"/>
    <s v="No Impact"/>
    <s v="No Impact"/>
    <s v="No Impact"/>
    <s v="Some Impact"/>
    <s v="Radiography"/>
    <s v="No"/>
    <s v="Yes"/>
    <s v="Don't recall"/>
    <s v="Don't recall"/>
    <s v="No"/>
    <s v="No"/>
    <n v="2"/>
    <s v="No"/>
    <s v="No"/>
    <s v="Yes"/>
    <s v="No"/>
    <s v="No"/>
    <s v="No"/>
    <s v="No"/>
    <s v="No"/>
    <s v="Yes"/>
    <s v="Woman"/>
    <s v="White/Caucasian"/>
    <s v="18 and younger"/>
  </r>
  <r>
    <s v="2021/10/13 4:27:36 PM EST"/>
    <d v="2021-10-13T00:00:00"/>
    <n v="4"/>
    <d v="1899-12-30T04:27:36"/>
    <s v="PM"/>
    <s v="EST"/>
    <x v="0"/>
    <s v="Yes"/>
    <s v="Yes"/>
    <s v="No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No"/>
    <s v="No"/>
    <s v="No"/>
    <s v="No"/>
    <s v="Yes"/>
    <s v="No"/>
    <s v="Yes"/>
    <s v="High Impact"/>
    <s v="High Impact"/>
    <s v="High Impact"/>
    <s v="High Impact"/>
    <s v="No Impact"/>
    <s v="No Impact"/>
    <s v="N/A"/>
    <s v="N/A"/>
    <s v="Some Impact"/>
    <s v="Some Impact"/>
    <s v="High Impact"/>
    <s v="Criminal Justice"/>
    <s v="No"/>
    <s v="No"/>
    <s v="No"/>
    <s v="No"/>
    <s v="No"/>
    <s v="No"/>
    <n v="2"/>
    <s v="No"/>
    <s v="No"/>
    <s v="No"/>
    <s v="No"/>
    <s v="No"/>
    <s v="No"/>
    <s v="No"/>
    <s v="No"/>
    <s v="No"/>
    <s v="Man"/>
    <s v="Hispanic or Latino"/>
    <s v="19-20"/>
  </r>
  <r>
    <s v="2021/10/13 4:34:51 PM EST"/>
    <d v="2021-10-13T00:00:00"/>
    <n v="4"/>
    <d v="1899-12-30T04:34:51"/>
    <s v="PM"/>
    <s v="EST"/>
    <x v="2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Some Impact"/>
    <s v="Some Impact"/>
    <s v="Some Impact"/>
    <s v="No Impact"/>
    <s v="No Impact"/>
    <s v="Some Impact"/>
    <s v="No Impact"/>
    <s v="No Impact"/>
    <s v="No Impact"/>
    <s v="No Impact"/>
    <s v="No Impact"/>
    <s v="Radiography"/>
    <s v="No"/>
    <s v="Yes"/>
    <s v="No"/>
    <s v="No"/>
    <s v="No"/>
    <s v="No"/>
    <n v="1"/>
    <s v="No"/>
    <s v="No"/>
    <s v="No"/>
    <s v="Yes"/>
    <s v="No"/>
    <s v="Yes"/>
    <s v="No"/>
    <s v="No"/>
    <s v="No"/>
    <s v="Woman"/>
    <s v="Black/African American"/>
    <s v="18 and younger"/>
  </r>
  <r>
    <s v="2021/10/13 4:43:13 PM EST"/>
    <d v="2021-10-13T00:00:00"/>
    <n v="4"/>
    <d v="1899-12-30T04:43:13"/>
    <s v="PM"/>
    <s v="EST"/>
    <x v="2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"/>
    <s v="No"/>
    <s v="No"/>
    <s v="No"/>
    <s v="No"/>
    <s v="No"/>
    <s v="Yes"/>
    <s v="No"/>
    <s v="No"/>
    <s v="No"/>
    <s v="Yes"/>
    <s v="High Impact"/>
    <s v="Some Impact"/>
    <s v="High Impact"/>
    <s v="Some Impact"/>
    <s v="No Impact"/>
    <s v="No Impact"/>
    <s v="No Impact"/>
    <s v="No Impact"/>
    <s v="No Impact"/>
    <s v="No Impact"/>
    <s v="No Impact"/>
    <s v="Exercise Science"/>
    <s v="Yes"/>
    <s v="No"/>
    <s v="No"/>
    <s v="No"/>
    <s v="No"/>
    <s v="No"/>
    <n v="3"/>
    <s v="Yes"/>
    <s v="No"/>
    <s v="No"/>
    <s v="No"/>
    <s v="No"/>
    <s v="No"/>
    <s v="No"/>
    <s v="No"/>
    <s v="No"/>
    <s v="Woman"/>
    <s v="White/Caucasian"/>
    <s v="19-20"/>
  </r>
  <r>
    <s v="2021/10/13 6:38:03 PM EST"/>
    <d v="2021-10-13T00:00:00"/>
    <n v="4"/>
    <d v="1899-12-30T06:38:03"/>
    <s v="PM"/>
    <s v="EST"/>
    <x v="1"/>
    <s v="Yes"/>
    <s v="Yes"/>
    <s v="Yes"/>
    <s v="No"/>
    <s v="Yes"/>
    <s v="Yes"/>
    <s v="No"/>
    <s v="Yes"/>
    <s v="No"/>
    <s v="Yes"/>
    <s v="Yes"/>
    <s v="Yes"/>
    <s v="Not Sure"/>
    <s v="Not Sure"/>
    <s v="No"/>
    <s v="No"/>
    <s v="Yes"/>
    <s v="Some Impact"/>
    <s v="Some Impact"/>
    <s v="High Impact"/>
    <s v="No Impact"/>
    <s v="No Impact"/>
    <s v="No Impact"/>
    <s v="No Impact"/>
    <s v="Some Impact"/>
    <s v="High Impact"/>
    <s v="High Impact"/>
    <s v="Some Impact"/>
    <s v="Yes"/>
    <s v="No"/>
    <s v="No"/>
    <s v="No"/>
    <s v="Yes"/>
    <s v="Yes"/>
    <s v="Yes"/>
    <s v="No"/>
    <s v="No"/>
    <s v="Yes"/>
    <s v="Yes"/>
    <s v="High Impact"/>
    <s v="High Impact"/>
    <s v="High Impact"/>
    <s v="Some Impact"/>
    <s v="High Impact"/>
    <s v="Some Impact"/>
    <s v="Some Impact"/>
    <s v="High Impact"/>
    <s v="No Impact"/>
    <s v="High Impact"/>
    <s v="Some Impact"/>
    <s v="Liberal Arts"/>
    <s v="Yes"/>
    <s v="Yes"/>
    <s v="Yes"/>
    <s v="Yes"/>
    <s v="No"/>
    <s v="No"/>
    <n v="4"/>
    <s v="Yes"/>
    <s v="Yes"/>
    <s v="Yes"/>
    <s v="Yes"/>
    <s v="No"/>
    <s v="No"/>
    <s v="Yes"/>
    <s v="Yes"/>
    <s v="Yes"/>
    <s v="Woman"/>
    <s v="White/Caucasian"/>
    <s v="19-20"/>
  </r>
  <r>
    <s v="2021/10/13 7:10:39 PM EST"/>
    <d v="2021-10-13T00:00:00"/>
    <n v="4"/>
    <d v="1899-12-30T07:10:39"/>
    <s v="PM"/>
    <s v="EST"/>
    <x v="2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Some Impact"/>
    <s v="No Impact"/>
    <s v="Some Impact"/>
    <s v="No Impact"/>
    <s v="No Impact"/>
    <s v="No Impact"/>
    <s v="No Impact"/>
    <s v="Some Impact"/>
    <s v="N/A"/>
    <s v="No Impact"/>
    <s v="No"/>
    <s v="No"/>
    <s v="No"/>
    <s v="No"/>
    <s v="No"/>
    <s v="No"/>
    <s v="Yes"/>
    <s v="No"/>
    <s v="No"/>
    <s v="No"/>
    <s v="No"/>
    <s v="Some Impact"/>
    <s v="High Impact"/>
    <s v="N/A"/>
    <s v="N/A"/>
    <s v="High Impact"/>
    <s v="N/A"/>
    <s v="N/A"/>
    <s v="N/A"/>
    <s v="N/A"/>
    <s v="N/A"/>
    <s v="N/A"/>
    <s v="Radiography"/>
    <s v="Don't recall"/>
    <s v="Don't recall"/>
    <s v="Don't recall"/>
    <s v="Don't recall"/>
    <s v="No"/>
    <s v="No"/>
    <n v="2"/>
    <s v="No"/>
    <s v="No"/>
    <s v="No"/>
    <s v="No"/>
    <s v="No"/>
    <s v="No"/>
    <s v="No"/>
    <s v="No"/>
    <s v="No"/>
    <s v="Woman"/>
    <s v="Choose not to reply"/>
    <s v="25-34"/>
  </r>
  <r>
    <s v="2021/10/13 10:32:16 PM EST"/>
    <d v="2021-10-13T00:00:00"/>
    <n v="4"/>
    <d v="1899-12-30T10:32:16"/>
    <s v="PM"/>
    <s v="EST"/>
    <x v="2"/>
    <s v="Yes"/>
    <s v="Yes"/>
    <s v="Yes"/>
    <s v="Yes"/>
    <s v="Yes"/>
    <s v="No"/>
    <s v="No"/>
    <s v="Yes"/>
    <s v="Yes"/>
    <s v="Yes"/>
    <s v="Yes"/>
    <s v="Yes"/>
    <s v="Not Sure"/>
    <s v="No"/>
    <s v="Not Sure"/>
    <s v="Not Sure"/>
    <s v="Not Sure"/>
    <s v="Some Impact"/>
    <s v="Some Impact"/>
    <s v="High Impact"/>
    <s v="N/A"/>
    <s v="N/A"/>
    <s v="No Impact"/>
    <s v="No Impact"/>
    <s v="N/A"/>
    <s v="N/A"/>
    <s v="No Impact"/>
    <s v="No Impact"/>
    <s v="Yes"/>
    <s v="No"/>
    <s v="No"/>
    <s v="No"/>
    <s v="Yes"/>
    <s v="No"/>
    <s v="Yes"/>
    <s v="No"/>
    <s v="No"/>
    <s v="No"/>
    <s v="No"/>
    <s v="High Impact"/>
    <s v="Some Impact"/>
    <s v="High Impact"/>
    <s v="High Impact"/>
    <s v="High Impact"/>
    <s v="High Impact"/>
    <s v="High Impact"/>
    <s v="High Impact"/>
    <s v="High Impact"/>
    <s v="High Impact"/>
    <s v="High Impact"/>
    <s v="Not in a degree program"/>
    <s v="No"/>
    <s v="No"/>
    <s v="Yes"/>
    <s v="Yes"/>
    <s v="No"/>
    <s v="No"/>
    <n v="5"/>
    <s v="Yes"/>
    <s v="Yes"/>
    <s v="Yes"/>
    <s v="No"/>
    <s v="Yes"/>
    <s v="Yes"/>
    <s v="Yes"/>
    <s v="No"/>
    <s v="Yes"/>
    <s v="Man"/>
    <s v="Black/African American"/>
    <s v="25-34"/>
  </r>
  <r>
    <s v="2021/10/14 8:13:20 AM EST"/>
    <d v="2021-10-14T00:00:00"/>
    <n v="5"/>
    <d v="1899-12-30T08:13:20"/>
    <s v="AM"/>
    <s v="EST"/>
    <x v="0"/>
    <s v="No"/>
    <s v="Yes"/>
    <s v="Yes"/>
    <s v="Yes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Some Impact"/>
    <s v="Some Impact"/>
    <s v="High Impact"/>
    <s v="No Impact"/>
    <s v="Some Impact"/>
    <s v="Yes"/>
    <s v="No"/>
    <s v="No"/>
    <s v="No"/>
    <s v="No"/>
    <s v="No"/>
    <s v="Yes"/>
    <s v="Yes"/>
    <s v="No"/>
    <s v="No"/>
    <s v="No"/>
    <s v="High Impact"/>
    <s v="High Impact"/>
    <s v="High Impact"/>
    <s v="High Impact"/>
    <s v="High Impact"/>
    <s v="High Impact"/>
    <s v="High Impact"/>
    <s v="N/A"/>
    <s v="High Impact"/>
    <s v="High Impact"/>
    <s v="High Impact"/>
    <s v="Not in a degree program"/>
    <s v="No"/>
    <s v="Yes"/>
    <s v="Yes"/>
    <s v="Yes"/>
    <s v="No"/>
    <s v="No"/>
    <n v="5"/>
    <s v="Yes"/>
    <s v="No"/>
    <s v="Yes"/>
    <s v="No"/>
    <s v="Yes"/>
    <s v="No"/>
    <s v="No"/>
    <s v="No"/>
    <s v="No"/>
    <s v="Man"/>
    <s v="Asian"/>
    <s v="35-64"/>
  </r>
  <r>
    <s v="2021/10/14 8:16:47 AM EST"/>
    <d v="2021-10-14T00:00:00"/>
    <n v="5"/>
    <d v="1899-12-30T08:16:47"/>
    <s v="AM"/>
    <s v="EST"/>
    <x v="2"/>
    <s v="No"/>
    <s v="Yes"/>
    <s v="Yes"/>
    <s v="Yes"/>
    <s v="Yes"/>
    <s v="No"/>
    <s v="No"/>
    <s v="No"/>
    <s v="Yes"/>
    <s v="Yes"/>
    <s v="Yes"/>
    <s v="No"/>
    <s v="No"/>
    <s v="Yes"/>
    <s v="Yes"/>
    <s v="No"/>
    <s v="No"/>
    <s v="No Impact"/>
    <s v="No Impact"/>
    <s v="High Impact"/>
    <s v="Some Impact"/>
    <s v="No Impact"/>
    <s v="No Impact"/>
    <s v="No Impact"/>
    <s v="High Impact"/>
    <s v="High Impact"/>
    <s v="Some Impact"/>
    <s v="High Impact"/>
    <s v="No"/>
    <s v="No"/>
    <s v="No"/>
    <s v="No"/>
    <s v="Yes"/>
    <s v="Yes"/>
    <s v="Yes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Liberal Arts"/>
    <s v="Yes"/>
    <s v="Yes"/>
    <s v="No"/>
    <s v="No"/>
    <s v="No"/>
    <s v="No"/>
    <n v="4"/>
    <s v="Yes"/>
    <s v="No"/>
    <s v="Yes"/>
    <s v="No"/>
    <s v="Yes"/>
    <s v="No"/>
    <s v="No"/>
    <s v="No"/>
    <s v="Yes"/>
    <s v="Man"/>
    <s v="White/Caucasian"/>
    <s v="21-24"/>
  </r>
  <r>
    <s v="2021/10/14 10:24:25 AM EST"/>
    <d v="2021-10-14T00:00:00"/>
    <n v="5"/>
    <d v="1899-12-30T10:24:25"/>
    <s v="AM"/>
    <s v="EST"/>
    <x v="2"/>
    <s v="No"/>
    <s v="No"/>
    <s v="Yes"/>
    <s v="Yes"/>
    <s v="Yes"/>
    <s v="Yes"/>
    <s v="Yes"/>
    <s v="Yes"/>
    <s v="Yes"/>
    <s v="Yes"/>
    <s v="Yes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s v="High Impact"/>
    <s v="High Impact"/>
    <s v="High Impact"/>
    <s v="High Impact"/>
    <s v="Yes"/>
    <s v="Yes"/>
    <s v="No"/>
    <s v="No"/>
    <s v="Yes"/>
    <s v="Yes"/>
    <s v="Yes"/>
    <s v="Yes"/>
    <s v="Yes"/>
    <s v="Yes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Criminal Justice"/>
    <s v="Yes"/>
    <s v="Yes"/>
    <s v="Yes"/>
    <s v="Yes"/>
    <s v="No"/>
    <s v="No"/>
    <n v="3"/>
    <s v="Yes"/>
    <s v="Yes"/>
    <s v="Yes"/>
    <s v="No"/>
    <s v="No"/>
    <s v="No"/>
    <s v="Yes"/>
    <s v="No"/>
    <s v="No"/>
    <s v="Man"/>
    <s v="Hispanic or Latino"/>
    <s v="19-20"/>
  </r>
  <r>
    <s v="2021/10/14 10:30:20 AM EST"/>
    <d v="2021-10-14T00:00:00"/>
    <n v="5"/>
    <d v="1899-12-30T10:30:20"/>
    <s v="AM"/>
    <s v="EST"/>
    <x v="0"/>
    <s v="Yes"/>
    <s v="Yes"/>
    <s v="Yes"/>
    <s v="No"/>
    <s v="Yes"/>
    <s v="No"/>
    <s v="No"/>
    <s v="No"/>
    <s v="No"/>
    <s v="Yes"/>
    <s v="Yes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Yes"/>
    <s v="No"/>
    <s v="No"/>
    <s v="Yes"/>
    <s v="Yes"/>
    <s v="Yes"/>
    <s v="No"/>
    <s v="No"/>
    <s v="No"/>
    <s v="Yes"/>
    <s v="High Impact"/>
    <s v="High Impact"/>
    <s v="High Impact"/>
    <s v="High Impact"/>
    <s v="High Impact"/>
    <s v="Some Impact"/>
    <s v="High Impact"/>
    <s v="Some Impact"/>
    <s v="Some Impact"/>
    <s v="High Impact"/>
    <s v="Some Impact"/>
    <s v="Child and Family Studies"/>
    <s v="Don't recall"/>
    <s v="No"/>
    <s v="No"/>
    <s v="Yes"/>
    <s v="No"/>
    <s v="No"/>
    <n v="2"/>
    <s v="No"/>
    <s v="No"/>
    <s v="No"/>
    <s v="No"/>
    <s v="No"/>
    <s v="No"/>
    <s v="No"/>
    <s v="No"/>
    <s v="No"/>
    <s v="Woman"/>
    <s v="Hispanic or Latino"/>
    <s v="21-24"/>
  </r>
  <r>
    <s v="2021/10/14 11:18:34 AM EST"/>
    <d v="2021-10-14T00:00:00"/>
    <n v="5"/>
    <d v="1899-12-30T11:18:34"/>
    <s v="AM"/>
    <s v="EST"/>
    <x v="0"/>
    <s v="No"/>
    <s v="Yes"/>
    <s v="Yes"/>
    <s v="No"/>
    <s v="Yes"/>
    <s v="Yes"/>
    <s v="Yes"/>
    <s v="No"/>
    <s v="Yes"/>
    <s v="Yes"/>
    <s v="Yes"/>
    <s v="Yes"/>
    <s v="Yes"/>
    <s v="Yes"/>
    <s v="No"/>
    <s v="No"/>
    <s v="No"/>
    <s v="High Impact"/>
    <s v="Some Impact"/>
    <s v="Some Impact"/>
    <s v="Some Impact"/>
    <s v="Some Impact"/>
    <s v="Some Impact"/>
    <s v="Some Impact"/>
    <s v="Some Impact"/>
    <s v="High Impact"/>
    <s v="Some Impact"/>
    <s v="High Impact"/>
    <s v="Yes"/>
    <s v="Yes"/>
    <s v="No"/>
    <s v="No"/>
    <s v="Yes"/>
    <s v="Yes"/>
    <s v="Yes"/>
    <s v="No"/>
    <s v="Yes"/>
    <s v="No"/>
    <s v="Yes"/>
    <s v="High Impact"/>
    <s v="High Impact"/>
    <s v="High Impact"/>
    <s v="High Impact"/>
    <s v="High Impact"/>
    <s v="High Impact"/>
    <s v="High Impact"/>
    <s v="Some Impact"/>
    <s v="No Impact"/>
    <s v="Some Impact"/>
    <s v="Some Impact"/>
    <s v="Public Administration"/>
    <s v="No"/>
    <s v="No"/>
    <s v="No"/>
    <s v="No"/>
    <s v="No"/>
    <s v="No"/>
    <n v="4"/>
    <s v="Yes"/>
    <s v="Yes"/>
    <s v="Yes"/>
    <s v="Yes"/>
    <s v="Yes"/>
    <s v="Yes"/>
    <s v="Yes"/>
    <s v="Yes"/>
    <s v="Yes"/>
    <s v="Woman"/>
    <s v="Hispanic or Latino"/>
    <s v="19-20"/>
  </r>
  <r>
    <s v="2021/10/14 12:51:44 PM EST"/>
    <d v="2021-10-14T00:00:00"/>
    <n v="5"/>
    <d v="1899-12-30T12:51:44"/>
    <s v="PM"/>
    <s v="EST"/>
    <x v="2"/>
    <s v="No"/>
    <s v="Yes"/>
    <s v="Yes"/>
    <s v="Yes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No"/>
    <s v="No"/>
    <s v="Yes"/>
    <s v="No"/>
    <s v="No"/>
    <s v="Yes"/>
    <s v="No"/>
    <s v="High Impact"/>
    <s v="High Impact"/>
    <s v="High Impact"/>
    <s v="High Impact"/>
    <s v="High Impact"/>
    <s v="High Impact"/>
    <s v="High Impact"/>
    <s v="N/A"/>
    <s v="N/A"/>
    <s v="High Impact"/>
    <s v="High Impact"/>
    <s v="Not in a degree program"/>
    <s v="No"/>
    <s v="Yes"/>
    <s v="Yes"/>
    <s v="Yes"/>
    <s v="No"/>
    <s v="No"/>
    <n v="5"/>
    <s v="Yes"/>
    <s v="No"/>
    <s v="Yes"/>
    <s v="No"/>
    <s v="Yes"/>
    <s v="Yes"/>
    <s v="No"/>
    <s v="No"/>
    <s v="No"/>
    <s v="Man"/>
    <s v="Asian"/>
    <s v="35-64"/>
  </r>
  <r>
    <s v="2021/10/14 1:23:16 PM EST"/>
    <d v="2021-10-14T00:00:00"/>
    <n v="5"/>
    <d v="1899-12-30T01:23:16"/>
    <s v="PM"/>
    <s v="EST"/>
    <x v="2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No"/>
    <s v="Yes"/>
    <s v="No"/>
    <s v="Yes"/>
    <s v="No"/>
    <s v="Yes"/>
    <s v="High Impact"/>
    <s v="High Impact"/>
    <s v="Some Impact"/>
    <s v="No Impact"/>
    <s v="High Impact"/>
    <s v="No Impact"/>
    <s v="No Impact"/>
    <s v="High Impact"/>
    <s v="Some Impact"/>
    <s v="Some Impact"/>
    <s v="Some Impact"/>
    <s v="Radiography"/>
    <s v="No"/>
    <s v="No"/>
    <s v="Don't recall"/>
    <s v="Don't recall"/>
    <s v="No"/>
    <s v="No"/>
    <n v="2"/>
    <s v="No"/>
    <s v="No"/>
    <s v="Yes"/>
    <s v="No"/>
    <s v="No"/>
    <s v="No"/>
    <s v="No"/>
    <s v="No"/>
    <s v="No"/>
    <s v="Woman"/>
    <s v="Hispanic or Latino"/>
    <s v="18 and younger"/>
  </r>
  <r>
    <s v="2021/10/14 2:44:58 PM EST"/>
    <d v="2021-10-14T00:00:00"/>
    <n v="5"/>
    <d v="1899-12-30T02:44:58"/>
    <s v="PM"/>
    <s v="EST"/>
    <x v="2"/>
    <s v="Yes"/>
    <s v="Yes"/>
    <s v="No"/>
    <s v="No"/>
    <s v="No"/>
    <s v="No"/>
    <s v="No"/>
    <s v="No"/>
    <s v="Yes"/>
    <s v="Yes"/>
    <s v="Yes"/>
    <s v="No"/>
    <s v="No"/>
    <s v="No"/>
    <s v="No"/>
    <s v="No"/>
    <s v="Yes"/>
    <s v="Some Impact"/>
    <s v="No Impact"/>
    <s v="Some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Yes"/>
    <s v="Yes"/>
    <s v="Yes"/>
    <s v="High Impact"/>
    <s v="High Impact"/>
    <s v="High Impact"/>
    <s v="High Impact"/>
    <s v="Some Impact"/>
    <s v="Some Impact"/>
    <s v="Some Impact"/>
    <s v="No Impact"/>
    <s v="No Impact"/>
    <s v="No Impact"/>
    <s v="No Impact"/>
    <s v="Radiography"/>
    <s v="No"/>
    <s v="No"/>
    <s v="No"/>
    <s v="No"/>
    <s v="No"/>
    <s v="No"/>
    <n v="2"/>
    <s v="No"/>
    <s v="Yes"/>
    <s v="No"/>
    <s v="Yes"/>
    <s v="No"/>
    <s v="No"/>
    <s v="No"/>
    <s v="Yes"/>
    <s v="No"/>
    <s v="Man"/>
    <s v="Hispanic or Latino"/>
    <s v="19-20"/>
  </r>
  <r>
    <s v="2021/10/14 3:36:06 PM EST"/>
    <d v="2021-10-14T00:00:00"/>
    <n v="5"/>
    <d v="1899-12-30T03:36:06"/>
    <s v="P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Yes"/>
    <s v="No"/>
    <s v="No"/>
    <s v="Yes"/>
    <s v="Some Impact"/>
    <s v="Some Impact"/>
    <s v="Some Impact"/>
    <s v="Some Impact"/>
    <s v="Some Impact"/>
    <s v="No Impact"/>
    <s v="Some Impact"/>
    <s v="No Impact"/>
    <s v="Some Impact"/>
    <s v="High Impact"/>
    <s v="Some Impact"/>
    <s v="Broadcasting Arts and Technology"/>
    <s v="No"/>
    <s v="No"/>
    <s v="No"/>
    <s v="No"/>
    <s v="No"/>
    <s v="No"/>
    <n v="2"/>
    <s v="No"/>
    <s v="No"/>
    <s v="No"/>
    <s v="No"/>
    <s v="No"/>
    <s v="No"/>
    <s v="No"/>
    <s v="No"/>
    <s v="No"/>
    <s v="Woman"/>
    <s v="White/Caucasian"/>
    <s v="21-24"/>
  </r>
  <r>
    <s v="2021/10/14 6:36:23 PM EST"/>
    <d v="2021-10-14T00:00:00"/>
    <n v="5"/>
    <d v="1899-12-30T06:36:23"/>
    <s v="PM"/>
    <s v="EST"/>
    <x v="0"/>
    <s v="No"/>
    <s v="Yes"/>
    <s v="Yes"/>
    <s v="No"/>
    <s v="Yes"/>
    <s v="No"/>
    <s v="No"/>
    <s v="Yes"/>
    <s v="No"/>
    <s v="Yes"/>
    <s v="Yes"/>
    <s v="No"/>
    <s v="No"/>
    <s v="No"/>
    <s v="No"/>
    <s v="No"/>
    <s v="Not Sure"/>
    <s v="Some Impact"/>
    <s v="No Impact"/>
    <s v="N/A"/>
    <s v="N/A"/>
    <s v="N/A"/>
    <s v="N/A"/>
    <s v="N/A"/>
    <s v="Some Impact"/>
    <s v="Some Impact"/>
    <s v="Some Impact"/>
    <s v="Some Impact"/>
    <s v="Yes"/>
    <s v="No"/>
    <s v="No"/>
    <s v="No"/>
    <s v="Yes"/>
    <s v="Yes"/>
    <s v="Yes"/>
    <s v="No"/>
    <s v="Yes"/>
    <s v="Yes"/>
    <s v="No"/>
    <s v="High Impact"/>
    <s v="High Impact"/>
    <s v="High Impact"/>
    <s v="High Impact"/>
    <s v="High Impact"/>
    <s v="N/A"/>
    <s v="High Impact"/>
    <s v="High Impact"/>
    <s v="High Impact"/>
    <s v="High Impact"/>
    <s v="Some Impact"/>
    <s v="Liberal Arts"/>
    <s v="No"/>
    <s v="Yes"/>
    <s v="No"/>
    <s v="Yes"/>
    <s v="No"/>
    <s v="No"/>
    <n v="3"/>
    <s v="Yes"/>
    <s v="Yes"/>
    <s v="Yes"/>
    <s v="Yes"/>
    <s v="Yes"/>
    <s v="Yes"/>
    <s v="Yes"/>
    <s v="No"/>
    <s v="No"/>
    <s v="Woman"/>
    <s v="Hispanic or Latino"/>
    <s v="18 and younger"/>
  </r>
  <r>
    <s v="2021/10/14 9:20:30 PM EST"/>
    <d v="2021-10-14T00:00:00"/>
    <n v="5"/>
    <d v="1899-12-30T09:20:30"/>
    <s v="PM"/>
    <s v="EST"/>
    <x v="2"/>
    <s v="Yes"/>
    <s v="Yes"/>
    <s v="No"/>
    <s v="No"/>
    <s v="No"/>
    <s v="No"/>
    <s v="No"/>
    <s v="Yes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High Impact"/>
    <s v="No Impact"/>
    <s v="No Impact"/>
    <s v="No Impact"/>
    <s v="No Impact"/>
    <s v="Yes"/>
    <s v="No"/>
    <s v="No"/>
    <s v="No"/>
    <s v="No"/>
    <s v="Yes"/>
    <s v="No"/>
    <s v="No"/>
    <s v="No"/>
    <s v="No"/>
    <s v="Yes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Criminal Justice"/>
    <s v="No"/>
    <s v="No"/>
    <s v="No"/>
    <s v="Yes"/>
    <s v="No"/>
    <s v="Don't recall"/>
    <n v="3"/>
    <s v="Yes"/>
    <s v="No"/>
    <s v="Yes"/>
    <s v="Yes"/>
    <s v="No"/>
    <s v="No"/>
    <s v="No"/>
    <s v="Yes"/>
    <s v="No"/>
    <s v="Man"/>
    <s v="Hispanic or Latino"/>
    <s v="19-20"/>
  </r>
  <r>
    <s v="2021/10/14 11:40:31 PM EST"/>
    <d v="2021-10-14T00:00:00"/>
    <n v="5"/>
    <d v="1899-12-30T11:40:31"/>
    <s v="PM"/>
    <s v="EST"/>
    <x v="0"/>
    <s v="Yes"/>
    <s v="Yes"/>
    <s v="Yes"/>
    <s v="Yes"/>
    <s v="Yes"/>
    <s v="No"/>
    <s v="Yes"/>
    <s v="No"/>
    <s v="Yes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No Impact"/>
    <s v="No"/>
    <s v="No"/>
    <s v="No"/>
    <s v="No"/>
    <s v="No"/>
    <s v="No"/>
    <s v="Yes"/>
    <s v="No"/>
    <s v="No"/>
    <s v="No"/>
    <s v="No"/>
    <s v="Some Impact"/>
    <s v="High Impact"/>
    <s v="High Impact"/>
    <s v="Some Impact"/>
    <s v="High Impact"/>
    <s v="No Impact"/>
    <s v="Some Impact"/>
    <s v="No Impact"/>
    <s v="No Impact"/>
    <s v="No Impact"/>
    <s v="No Impact"/>
    <s v="Communication"/>
    <s v="No"/>
    <s v="No"/>
    <s v="Yes"/>
    <s v="No"/>
    <s v="No"/>
    <s v="No"/>
    <n v="3"/>
    <s v="Yes"/>
    <s v="Yes"/>
    <s v="No"/>
    <s v="No"/>
    <s v="Yes"/>
    <s v="No"/>
    <s v="No"/>
    <s v="No"/>
    <s v="Yes"/>
    <s v="Man"/>
    <s v="White/Caucasian"/>
    <s v="19-20"/>
  </r>
  <r>
    <s v="2021/10/15 2:21:01 AM EST"/>
    <d v="2021-10-15T00:00:00"/>
    <n v="6"/>
    <d v="1899-12-30T02:21:01"/>
    <s v="AM"/>
    <s v="EST"/>
    <x v="1"/>
    <s v="Yes"/>
    <s v="Yes"/>
    <s v="Yes"/>
    <s v="Yes"/>
    <s v="Yes"/>
    <s v="No"/>
    <s v="No"/>
    <s v="No"/>
    <s v="No"/>
    <s v="Yes"/>
    <s v="Yes"/>
    <s v="No"/>
    <s v="No"/>
    <s v="Yes"/>
    <s v="No"/>
    <s v="No"/>
    <s v="No"/>
    <s v="No Impact"/>
    <s v="No Impact"/>
    <s v="High Impact"/>
    <s v="No Impact"/>
    <s v="No Impact"/>
    <s v="No Impact"/>
    <s v="No Impact"/>
    <s v="High Impact"/>
    <s v="High Impact"/>
    <s v="No Impact"/>
    <s v="High Impact"/>
    <s v="No"/>
    <s v="Yes"/>
    <s v="Yes"/>
    <s v="No"/>
    <s v="Yes"/>
    <s v="No"/>
    <s v="Yes"/>
    <s v="Yes"/>
    <s v="Yes"/>
    <s v="Yes"/>
    <s v="No"/>
    <s v="Some Impact"/>
    <s v="Some Impact"/>
    <s v="Some Impact"/>
    <s v="Some Impact"/>
    <s v="Some Impact"/>
    <s v="Some Impact"/>
    <s v="Some Impact"/>
    <s v="No Impact"/>
    <s v="No Impact"/>
    <s v="Some Impact"/>
    <s v="No Impact"/>
    <s v="Liberal Arts"/>
    <s v="No"/>
    <s v="Yes"/>
    <s v="Yes"/>
    <s v="Yes"/>
    <s v="Yes"/>
    <s v="No"/>
    <n v="5"/>
    <s v="Yes"/>
    <s v="No"/>
    <s v="No"/>
    <s v="No"/>
    <s v="No"/>
    <s v="Yes"/>
    <s v="No"/>
    <s v="No"/>
    <s v="Yes"/>
    <s v="Man"/>
    <s v="White/Caucasian"/>
    <s v="25-34"/>
  </r>
  <r>
    <s v="2021/10/15 8:02:29 AM EST"/>
    <d v="2021-10-15T00:00:00"/>
    <n v="6"/>
    <d v="1899-12-30T08:02:29"/>
    <s v="AM"/>
    <s v="EST"/>
    <x v="1"/>
    <s v="Yes"/>
    <s v="Yes"/>
    <s v="No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High Impact"/>
    <s v="N/A"/>
    <s v="Yes"/>
    <s v="No"/>
    <s v="No"/>
    <s v="No"/>
    <s v="No"/>
    <s v="No"/>
    <s v="Yes"/>
    <s v="No"/>
    <s v="No"/>
    <s v="Yes"/>
    <s v="No"/>
    <s v="Some Impact"/>
    <s v="Some Impact"/>
    <s v="Some Impact"/>
    <s v="N/A"/>
    <s v="High Impact"/>
    <s v="High Impact"/>
    <s v="High Impact"/>
    <s v="Some Impact"/>
    <s v="High Impact"/>
    <s v="High Impact"/>
    <s v="High Impact"/>
    <s v="Business Administration"/>
    <s v="Don't recall"/>
    <s v="Yes"/>
    <s v="Yes"/>
    <s v="Don't recall"/>
    <s v="Don't recall"/>
    <s v="Don't recall"/>
    <n v="4"/>
    <s v="Yes"/>
    <s v="Yes"/>
    <s v="Yes"/>
    <s v="Yes"/>
    <s v="No"/>
    <s v="No"/>
    <s v="No"/>
    <s v="No"/>
    <s v="No"/>
    <s v="Woman"/>
    <s v="Hispanic or Latino"/>
    <s v="25-34"/>
  </r>
  <r>
    <s v="2021/10/15 9:37:50 AM EST"/>
    <d v="2021-10-15T00:00:00"/>
    <n v="6"/>
    <d v="1899-12-30T09:37:50"/>
    <s v="AM"/>
    <s v="EST"/>
    <x v="0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No"/>
    <s v="No"/>
    <s v="Yes"/>
    <s v="No"/>
    <s v="Yes"/>
    <s v="No"/>
    <s v="Yes"/>
    <s v="High Impact"/>
    <s v="High Impact"/>
    <s v="High Impact"/>
    <s v="High Impact"/>
    <s v="High Impact"/>
    <s v="Some Impact"/>
    <s v="Some Impact"/>
    <s v="No Impact"/>
    <s v="No Impact"/>
    <s v="No Impact"/>
    <s v="No Impact"/>
    <s v="Nursing"/>
    <s v="Yes"/>
    <s v="No"/>
    <s v="No"/>
    <s v="No"/>
    <s v="No"/>
    <s v="No"/>
    <n v="1"/>
    <s v="No"/>
    <s v="No"/>
    <s v="No"/>
    <s v="No"/>
    <s v="No"/>
    <s v="No"/>
    <s v="No"/>
    <s v="No"/>
    <s v="No"/>
    <s v="Woman"/>
    <s v="White/Caucasian"/>
    <s v="19-20"/>
  </r>
  <r>
    <s v="2021/10/15 10:21:38 AM EST"/>
    <d v="2021-10-15T00:00:00"/>
    <n v="6"/>
    <d v="1899-12-30T10:21:38"/>
    <s v="AM"/>
    <s v="EST"/>
    <x v="1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No"/>
    <s v="No"/>
    <s v="Yes"/>
    <s v="No"/>
    <s v="Yes"/>
    <s v="No"/>
    <s v="Yes"/>
    <s v="Yes"/>
    <s v="Yes"/>
    <s v="High Impact"/>
    <s v="High Impact"/>
    <s v="High Impact"/>
    <s v="Some Impact"/>
    <s v="Some Impact"/>
    <s v="Some Impact"/>
    <s v="Some Impact"/>
    <s v="No Impact"/>
    <s v="Some Impact"/>
    <s v="Some Impact"/>
    <s v="No Impact"/>
    <s v="Nursing"/>
    <s v="No"/>
    <s v="No"/>
    <s v="Yes"/>
    <s v="Yes"/>
    <s v="Yes"/>
    <s v="Yes"/>
    <n v="2"/>
    <s v="No"/>
    <s v="No"/>
    <s v="No"/>
    <s v="No"/>
    <s v="No"/>
    <s v="No"/>
    <s v="No"/>
    <s v="No"/>
    <s v="No"/>
    <s v="Woman"/>
    <s v="Black/African American"/>
    <s v="19-20"/>
  </r>
  <r>
    <s v="2021/10/15 11:48:45 AM EST"/>
    <d v="2021-10-15T00:00:00"/>
    <n v="6"/>
    <d v="1899-12-30T11:48:45"/>
    <s v="AM"/>
    <s v="EST"/>
    <x v="0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No Impact"/>
    <s v="Some Impact"/>
    <s v="No Impact"/>
    <s v="Some Impact"/>
    <s v="Some Impact"/>
    <s v="High Impact"/>
    <s v="Some Impact"/>
    <s v="No Impact"/>
    <s v="No Impact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Some Impact"/>
    <s v="No Impact"/>
    <s v="No Impact"/>
    <s v="No Impact"/>
    <s v="No Impact"/>
    <s v="Broadcasting Arts and Technology"/>
    <s v="No"/>
    <s v="No"/>
    <s v="No"/>
    <s v="No"/>
    <s v="No"/>
    <s v="No"/>
    <n v="4"/>
    <s v="Yes"/>
    <s v="Yes"/>
    <s v="Yes"/>
    <s v="No"/>
    <s v="Yes"/>
    <s v="Yes"/>
    <s v="Yes"/>
    <s v="Yes"/>
    <s v="Yes"/>
    <s v="Man"/>
    <s v="White/Caucasian"/>
    <s v="25-34"/>
  </r>
  <r>
    <s v="2021/10/15 12:28:44 PM EST"/>
    <d v="2021-10-15T00:00:00"/>
    <n v="6"/>
    <d v="1899-12-30T12:28:44"/>
    <s v="PM"/>
    <s v="EST"/>
    <x v="1"/>
    <s v="Yes"/>
    <s v="Yes"/>
    <s v="No"/>
    <s v="No"/>
    <s v="No"/>
    <s v="No"/>
    <s v="No"/>
    <s v="No"/>
    <s v="No"/>
    <s v="No"/>
    <s v="No"/>
    <s v="Not Sure"/>
    <s v="Not Sure"/>
    <s v="Yes"/>
    <s v="Not Sure"/>
    <s v="No"/>
    <s v="Yes"/>
    <s v="N/A"/>
    <s v="N/A"/>
    <s v="N/A"/>
    <s v="N/A"/>
    <s v="N/A"/>
    <s v="N/A"/>
    <s v="No Impact"/>
    <s v="High Impact"/>
    <s v="N/A"/>
    <s v="N/A"/>
    <s v="N/A"/>
    <s v="Yes"/>
    <s v="Yes"/>
    <s v="No"/>
    <s v="No"/>
    <s v="No"/>
    <s v="No"/>
    <s v="Yes"/>
    <s v="Yes"/>
    <s v="Yes"/>
    <s v="No"/>
    <s v="Yes"/>
    <s v="High Impact"/>
    <s v="High Impact"/>
    <s v="N/A"/>
    <s v="High Impact"/>
    <s v="High Impact"/>
    <s v="High Impact"/>
    <s v="N/A"/>
    <s v="High Impact"/>
    <s v="N/A"/>
    <s v="High Impact"/>
    <s v="High Impact"/>
    <s v="Liberal Arts"/>
    <s v="Don't recall"/>
    <s v="Don't recall"/>
    <s v="Yes"/>
    <s v="Yes"/>
    <s v="Don't recall"/>
    <s v="Don't recall"/>
    <n v="4"/>
    <s v="Yes"/>
    <s v="No"/>
    <s v="No"/>
    <s v="No"/>
    <s v="No"/>
    <s v="No"/>
    <s v="No"/>
    <s v="No"/>
    <s v="No"/>
    <s v="Woman"/>
    <s v="Hispanic or Latino"/>
    <s v="21-24"/>
  </r>
  <r>
    <s v="2021/10/15 1:50:08 PM EST"/>
    <d v="2021-10-15T00:00:00"/>
    <n v="6"/>
    <d v="1899-12-30T01:50:08"/>
    <s v="PM"/>
    <s v="EST"/>
    <x v="2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Yes"/>
    <s v="High Impact"/>
    <s v="Some Impact"/>
    <s v="High Impact"/>
    <s v="High Impact"/>
    <s v="High Impact"/>
    <s v="Some Impact"/>
    <s v="High Impact"/>
    <s v="N/A"/>
    <s v="N/A"/>
    <s v="High Impact"/>
    <s v="N/A"/>
    <s v="Early Childhood Education"/>
    <s v="No"/>
    <s v="No"/>
    <s v="Don't recall"/>
    <s v="Yes"/>
    <s v="No"/>
    <s v="Don't recall"/>
    <n v="3"/>
    <s v="Yes"/>
    <s v="No"/>
    <s v="Yes"/>
    <s v="Yes"/>
    <s v="No"/>
    <s v="Yes"/>
    <s v="No"/>
    <s v="Yes"/>
    <s v="No"/>
    <s v="Woman"/>
    <s v="White/Caucasian"/>
    <s v="19-20"/>
  </r>
  <r>
    <s v="2021/10/15 3:55:05 PM EST"/>
    <d v="2021-10-15T00:00:00"/>
    <n v="6"/>
    <d v="1899-12-30T03:55:05"/>
    <s v="PM"/>
    <s v="EST"/>
    <x v="1"/>
    <s v="Yes"/>
    <s v="No"/>
    <s v="No"/>
    <s v="No"/>
    <s v="No"/>
    <s v="No"/>
    <s v="No"/>
    <s v="No"/>
    <s v="No"/>
    <s v="No"/>
    <s v="Yes"/>
    <s v="No"/>
    <s v="No"/>
    <s v="No"/>
    <s v="No"/>
    <s v="No"/>
    <s v="Not Sure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High Impact"/>
    <s v="High Impact"/>
    <s v="Some Impact"/>
    <s v="N/A"/>
    <s v="Some Impact"/>
    <s v="Some Impact"/>
    <s v="N/A"/>
    <s v="High Impact"/>
    <s v="N/A"/>
    <s v="Some Impact"/>
    <s v="Some Impact"/>
    <s v="Nursing"/>
    <s v="No"/>
    <s v="No"/>
    <s v="No"/>
    <s v="Yes"/>
    <s v="No"/>
    <s v="No"/>
    <n v="3"/>
    <s v="Yes"/>
    <s v="Yes"/>
    <s v="No"/>
    <s v="Yes"/>
    <s v="No"/>
    <s v="No"/>
    <s v="No"/>
    <s v="Yes"/>
    <s v="No"/>
    <s v="Woman"/>
    <s v="Hispanic or Latino;White/Caucasian"/>
    <s v="19-20"/>
  </r>
  <r>
    <s v="2021/10/15 6:25:21 PM EST"/>
    <d v="2021-10-15T00:00:00"/>
    <n v="6"/>
    <d v="1899-12-30T06:25:21"/>
    <s v="PM"/>
    <s v="EST"/>
    <x v="0"/>
    <s v="No"/>
    <s v="Yes"/>
    <s v="Yes"/>
    <s v="No"/>
    <s v="Yes"/>
    <s v="No"/>
    <s v="No"/>
    <s v="No"/>
    <s v="No"/>
    <s v="Yes"/>
    <s v="Yes"/>
    <s v="No"/>
    <s v="No"/>
    <s v="No"/>
    <s v="No"/>
    <s v="No"/>
    <s v="Yes"/>
    <s v="High Impact"/>
    <s v="Some Impact"/>
    <s v="No Impact"/>
    <s v="No Impact"/>
    <s v="No Impact"/>
    <s v="High Impact"/>
    <s v="No Impact"/>
    <s v="Some Impact"/>
    <s v="Some Impact"/>
    <s v="Some Impact"/>
    <s v="Some Impact"/>
    <s v="Yes"/>
    <s v="No"/>
    <s v="No"/>
    <s v="No"/>
    <s v="No"/>
    <s v="Yes"/>
    <s v="Yes"/>
    <s v="No"/>
    <s v="Yes"/>
    <s v="No"/>
    <s v="Yes"/>
    <s v="High Impact"/>
    <s v="High Impact"/>
    <s v="High Impact"/>
    <s v="High Impact"/>
    <s v="High Impact"/>
    <s v="High Impact"/>
    <s v="High Impact"/>
    <s v="High Impact"/>
    <s v="No Impact"/>
    <s v="No Impact"/>
    <s v="Some Impact"/>
    <s v="Business Administration"/>
    <s v="No"/>
    <s v="No"/>
    <s v="Yes"/>
    <s v="No"/>
    <s v="No"/>
    <s v="No"/>
    <n v="5"/>
    <s v="Yes"/>
    <s v="Yes"/>
    <s v="Yes"/>
    <s v="Yes"/>
    <s v="No"/>
    <s v="No"/>
    <s v="Yes"/>
    <s v="Yes"/>
    <s v="Yes"/>
    <s v="Man"/>
    <s v="White/Caucasian"/>
    <s v="18 and younger"/>
  </r>
  <r>
    <s v="2021/10/15 7:02:39 PM EST"/>
    <d v="2021-10-15T00:00:00"/>
    <n v="6"/>
    <d v="1899-12-30T07:02:39"/>
    <s v="PM"/>
    <s v="EST"/>
    <x v="2"/>
    <s v="Yes"/>
    <s v="No"/>
    <s v="Yes"/>
    <s v="Yes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Yes"/>
    <s v="No"/>
    <s v="No"/>
    <s v="No"/>
    <s v="Yes"/>
    <s v="Yes"/>
    <s v="Yes"/>
    <s v="Yes"/>
    <s v="Yes"/>
    <s v="Yes"/>
    <s v="Yes"/>
    <s v="High Impact"/>
    <s v="High Impact"/>
    <s v="High Impact"/>
    <s v="Some Impact"/>
    <s v="High Impact"/>
    <s v="Some Impact"/>
    <s v="High Impact"/>
    <s v="Some Impact"/>
    <s v="No Impact"/>
    <s v="No Impact"/>
    <s v="No Impact"/>
    <s v="Radiography"/>
    <s v="No"/>
    <s v="Yes"/>
    <s v="No"/>
    <s v="No"/>
    <s v="No"/>
    <s v="No"/>
    <n v="3"/>
    <s v="Yes"/>
    <s v="No"/>
    <s v="Yes"/>
    <s v="No"/>
    <s v="No"/>
    <s v="Yes"/>
    <s v="Yes"/>
    <s v="Yes"/>
    <s v="Yes"/>
    <s v="Non-binary"/>
    <s v="Choose not to reply"/>
    <s v="21-24"/>
  </r>
  <r>
    <s v="2021/10/15 8:04:10 PM EST"/>
    <d v="2021-10-15T00:00:00"/>
    <n v="6"/>
    <d v="1899-12-30T08:04:10"/>
    <s v="PM"/>
    <s v="EST"/>
    <x v="2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High Impact"/>
    <s v="N/A"/>
    <s v="N/A"/>
    <s v="N/A"/>
    <s v="Some Impact"/>
    <s v="Some Impact"/>
    <s v="High Impact"/>
    <s v="N/A"/>
    <s v="Yes"/>
    <s v="No"/>
    <s v="No"/>
    <s v="No"/>
    <s v="Yes"/>
    <s v="Yes"/>
    <s v="Yes"/>
    <s v="No"/>
    <s v="Yes"/>
    <s v="No"/>
    <s v="Yes"/>
    <s v="High Impact"/>
    <s v="High Impact"/>
    <s v="High Impact"/>
    <s v="High Impact"/>
    <s v="High Impact"/>
    <s v="N/A"/>
    <s v="N/A"/>
    <s v="N/A"/>
    <s v="N/A"/>
    <s v="N/A"/>
    <s v="N/A"/>
    <s v="Early Childhood Education"/>
    <s v="Don't recall"/>
    <s v="Don't recall"/>
    <s v="Don't recall"/>
    <s v="Don't recall"/>
    <s v="Don't recall"/>
    <s v="Don't recall"/>
    <n v="1"/>
    <s v="No"/>
    <s v="No"/>
    <s v="Yes"/>
    <s v="No"/>
    <s v="No"/>
    <s v="No"/>
    <s v="No"/>
    <s v="No"/>
    <s v="No"/>
    <s v="Woman"/>
    <s v="White/Caucasian"/>
    <s v="19-20"/>
  </r>
  <r>
    <s v="2021/10/15 8:36:13 PM EST"/>
    <d v="2021-10-15T00:00:00"/>
    <n v="6"/>
    <d v="1899-12-30T08:36:13"/>
    <s v="PM"/>
    <s v="EST"/>
    <x v="1"/>
    <s v="Yes"/>
    <s v="Yes"/>
    <s v="No"/>
    <s v="No"/>
    <s v="No"/>
    <s v="No"/>
    <s v="No"/>
    <s v="No"/>
    <s v="No"/>
    <s v="Yes"/>
    <s v="No"/>
    <s v="No"/>
    <s v="No"/>
    <s v="Yes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Yes"/>
    <s v="High Impact"/>
    <s v="High Impact"/>
    <s v="High Impact"/>
    <s v="No Impact"/>
    <s v="Some Impact"/>
    <s v="No Impact"/>
    <s v="No Impact"/>
    <s v="No Impact"/>
    <s v="No Impact"/>
    <s v="High Impact"/>
    <s v="No Impact"/>
    <s v="Nursing"/>
    <s v="No"/>
    <s v="Don't recall"/>
    <s v="Don't recall"/>
    <s v="Don't recall"/>
    <s v="No"/>
    <s v="No"/>
    <n v="3"/>
    <s v="Yes"/>
    <s v="Yes"/>
    <s v="No"/>
    <s v="No"/>
    <s v="Yes"/>
    <s v="No"/>
    <s v="No"/>
    <s v="No"/>
    <s v="No"/>
    <s v="Woman"/>
    <s v="Black/African American"/>
    <s v="18 and younger"/>
  </r>
  <r>
    <s v="2021/10/15 9:43:24 PM EST"/>
    <d v="2021-10-15T00:00:00"/>
    <n v="6"/>
    <d v="1899-12-30T09:43:24"/>
    <s v="PM"/>
    <s v="EST"/>
    <x v="0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No"/>
    <s v="No"/>
    <s v="No"/>
    <s v="No"/>
    <s v="No"/>
    <s v="No"/>
    <s v="Yes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Music performance "/>
    <s v="No"/>
    <s v="No"/>
    <s v="Yes"/>
    <s v="No"/>
    <s v="No"/>
    <s v="No"/>
    <n v="3"/>
    <s v="Yes"/>
    <s v="Yes"/>
    <s v="No"/>
    <s v="No"/>
    <s v="No"/>
    <s v="Yes"/>
    <s v="No"/>
    <s v="No"/>
    <s v="No"/>
    <s v="Woman"/>
    <s v="Hispanic or Latino"/>
    <s v="19-20"/>
  </r>
  <r>
    <s v="2021/10/16 12:27:20 AM EST"/>
    <d v="2021-10-16T00:00:00"/>
    <n v="7"/>
    <d v="1899-12-30T12:27:20"/>
    <s v="AM"/>
    <s v="EST"/>
    <x v="0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Yes"/>
    <s v="Yes"/>
    <s v="No"/>
    <s v="No"/>
    <s v="No"/>
    <s v="No"/>
    <s v="High Impact"/>
    <s v="High Impact"/>
    <s v="No Impact"/>
    <s v="No Impact"/>
    <s v="Some Impact"/>
    <s v="High Impact"/>
    <s v="High Impact"/>
    <s v="No Impact"/>
    <s v="No Impact"/>
    <s v="No Impact"/>
    <s v="No Impact"/>
    <s v="Criminal Justice"/>
    <s v="No"/>
    <s v="No"/>
    <s v="No"/>
    <s v="No"/>
    <s v="No"/>
    <s v="No"/>
    <n v="1"/>
    <s v="No"/>
    <s v="No"/>
    <s v="No"/>
    <s v="No"/>
    <s v="No"/>
    <s v="No"/>
    <s v="No"/>
    <s v="No"/>
    <s v="No"/>
    <s v="Man"/>
    <s v="American Indian/Native American/Alaska Native"/>
    <s v="19-20"/>
  </r>
  <r>
    <s v="2021/10/16 6:31:40 PM EST"/>
    <d v="2021-10-16T00:00:00"/>
    <n v="7"/>
    <d v="1899-12-30T06:31:40"/>
    <s v="PM"/>
    <s v="EST"/>
    <x v="2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High Impact"/>
    <s v="Some Impact"/>
    <s v="Some Impact"/>
    <s v="Some Impact"/>
    <s v="Some Impact"/>
    <s v="No Impact"/>
    <s v="Some Impact"/>
    <s v="Some Impact"/>
    <s v="No Impact"/>
    <s v="Some Impact"/>
    <s v="No Impact"/>
    <s v="Mathmatics"/>
    <s v="Don't recall"/>
    <s v="Don't recall"/>
    <s v="Don't recall"/>
    <s v="Don't recall"/>
    <s v="Don't recall"/>
    <s v="Don't recall"/>
    <n v="3"/>
    <s v="Yes"/>
    <s v="No"/>
    <s v="No"/>
    <s v="No"/>
    <s v="No"/>
    <s v="No"/>
    <s v="No"/>
    <s v="No"/>
    <s v="No"/>
    <s v="Man"/>
    <s v="White/Caucasian"/>
    <s v="19-20"/>
  </r>
  <r>
    <s v="2021/10/17 5:04:50 PM EST"/>
    <d v="2021-10-17T00:00:00"/>
    <n v="1"/>
    <d v="1899-12-30T05:04:50"/>
    <s v="PM"/>
    <s v="EST"/>
    <x v="2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No"/>
    <s v="No"/>
    <s v="No"/>
    <s v="No Impact"/>
    <s v="No Impact"/>
    <s v="High Impact"/>
    <s v="High Impact"/>
    <s v="No Impact"/>
    <s v="No Impact"/>
    <s v="No Impact"/>
    <s v="No Impact"/>
    <s v="Some Impact"/>
    <s v="No Impact"/>
    <s v="No Impact"/>
    <s v="Radiography"/>
    <s v="No"/>
    <s v="No"/>
    <s v="Yes"/>
    <s v="No"/>
    <s v="No"/>
    <s v="No"/>
    <n v="1"/>
    <s v="No"/>
    <s v="No"/>
    <s v="No"/>
    <s v="No"/>
    <s v="No"/>
    <s v="No"/>
    <s v="No"/>
    <s v="No"/>
    <s v="No"/>
    <s v="Woman"/>
    <s v="White/Caucasian"/>
    <s v="21-24"/>
  </r>
  <r>
    <s v="2021/10/18 4:45:23 PM EST"/>
    <d v="2021-10-18T00:00:00"/>
    <n v="2"/>
    <d v="1899-12-30T04:45:23"/>
    <s v="PM"/>
    <s v="EST"/>
    <x v="1"/>
    <s v="Yes"/>
    <s v="Yes"/>
    <s v="Yes"/>
    <s v="No"/>
    <s v="No"/>
    <s v="No"/>
    <s v="No"/>
    <s v="No"/>
    <s v="No"/>
    <s v="No"/>
    <s v="Yes"/>
    <s v="Yes"/>
    <s v="No"/>
    <s v="No"/>
    <s v="No"/>
    <s v="No"/>
    <s v="Not Sure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Yes"/>
    <s v="No"/>
    <s v="No"/>
    <s v="No"/>
    <s v="No"/>
    <s v="No"/>
    <s v="No"/>
    <s v="No"/>
    <s v="No"/>
    <s v="No"/>
    <s v="No"/>
    <s v="Some Impact"/>
    <s v="Some Impact"/>
    <s v="Some Impact"/>
    <s v="Some Impact"/>
    <s v="N/A"/>
    <s v="N/A"/>
    <s v="N/A"/>
    <s v="N/A"/>
    <s v="N/A"/>
    <s v="N/A"/>
    <s v="N/A"/>
    <s v="Nursing"/>
    <s v="No"/>
    <s v="No"/>
    <s v="Don't recall"/>
    <s v="No"/>
    <s v="No"/>
    <s v="No"/>
    <n v="5"/>
    <s v="Yes"/>
    <s v="No"/>
    <s v="No"/>
    <s v="No"/>
    <s v="No"/>
    <s v="No"/>
    <s v="Yes"/>
    <s v="No"/>
    <s v="No"/>
    <s v="Woman"/>
    <s v="Asian"/>
    <s v="25-34"/>
  </r>
  <r>
    <s v="2021/10/20 11:28:07 AM EST"/>
    <d v="2021-10-20T00:00:00"/>
    <n v="4"/>
    <d v="1899-12-30T11:28:07"/>
    <s v="AM"/>
    <s v="EST"/>
    <x v="0"/>
    <s v="Yes"/>
    <s v="Yes"/>
    <s v="No"/>
    <s v="No"/>
    <s v="Yes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No"/>
    <s v="No"/>
    <s v="No"/>
    <s v="No"/>
    <s v="No"/>
    <s v="No"/>
    <s v="No"/>
    <s v="No"/>
    <s v="No"/>
    <s v="Yes"/>
    <s v="Yes"/>
    <s v="High Impact"/>
    <s v="High Impact"/>
    <s v="High Impact"/>
    <s v="Some Impact"/>
    <s v="Some Impact"/>
    <s v="No Impact"/>
    <s v="High Impact"/>
    <s v="High Impact"/>
    <s v="No Impact"/>
    <s v="No Impact"/>
    <s v="No Impact"/>
    <s v="Liberal Arts"/>
    <s v="No"/>
    <s v="No"/>
    <s v="No"/>
    <s v="Yes"/>
    <s v="No"/>
    <s v="No"/>
    <n v="3"/>
    <s v="Yes"/>
    <s v="Yes"/>
    <s v="No"/>
    <s v="No"/>
    <s v="No"/>
    <s v="No"/>
    <s v="No"/>
    <s v="No"/>
    <s v="No"/>
    <s v="Woman"/>
    <s v="Hispanic or Latino"/>
    <s v="19-20"/>
  </r>
  <r>
    <s v="2021/10/22 11:39:10 PM EST"/>
    <d v="2021-10-22T00:00:00"/>
    <n v="6"/>
    <d v="1899-12-30T11:39:10"/>
    <s v="PM"/>
    <s v="EST"/>
    <x v="1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Some Impact"/>
    <s v="N/A"/>
    <s v="N/A"/>
    <s v="N/A"/>
    <s v="N/A"/>
    <s v="N/A"/>
    <s v="N/A"/>
    <s v="Some Impact"/>
    <s v="Some Impact"/>
    <s v="N/A"/>
    <s v="N/A"/>
    <s v="Yes"/>
    <s v="No"/>
    <s v="No"/>
    <s v="No"/>
    <s v="Yes"/>
    <s v="Yes"/>
    <s v="Yes"/>
    <s v="No"/>
    <s v="Yes"/>
    <s v="No"/>
    <s v="Yes"/>
    <s v="High Impact"/>
    <s v="High Impact"/>
    <s v="High Impact"/>
    <s v="High Impact"/>
    <s v="Some Impact"/>
    <s v="N/A"/>
    <s v="Some Impact"/>
    <s v="Some Impact"/>
    <s v="N/A"/>
    <s v="Some Impact"/>
    <s v="Some Impact"/>
    <s v="Nursing"/>
    <s v="Don't recall"/>
    <s v="Don't recall"/>
    <s v="Don't recall"/>
    <s v="Yes"/>
    <s v="Don't recall"/>
    <s v="Don't recall"/>
    <n v="3"/>
    <s v="Yes"/>
    <s v="No"/>
    <s v="No"/>
    <s v="Yes"/>
    <s v="No"/>
    <s v="No"/>
    <s v="No"/>
    <s v="No"/>
    <s v="No"/>
    <s v="Woman"/>
    <s v="Hispanic or Latino"/>
    <s v="18 and younger"/>
  </r>
  <r>
    <s v="2021/10/23 10:12:48 AM EST"/>
    <d v="2021-10-23T00:00:00"/>
    <n v="7"/>
    <d v="1899-12-30T10:12:48"/>
    <s v="AM"/>
    <s v="EST"/>
    <x v="2"/>
    <s v="Yes"/>
    <s v="Yes"/>
    <s v="No"/>
    <s v="Yes"/>
    <s v="Yes"/>
    <s v="No"/>
    <s v="No"/>
    <s v="No"/>
    <s v="No"/>
    <s v="Yes"/>
    <s v="Yes"/>
    <s v="No"/>
    <s v="No"/>
    <s v="No"/>
    <s v="No"/>
    <s v="No"/>
    <s v="No"/>
    <s v="Some Impact"/>
    <s v="N/A"/>
    <s v="Some Impact"/>
    <s v="N/A"/>
    <s v="N/A"/>
    <s v="N/A"/>
    <s v="N/A"/>
    <s v="High Impact"/>
    <s v="Some Impact"/>
    <s v="N/A"/>
    <s v="Some Impact"/>
    <s v="Yes"/>
    <s v="No"/>
    <s v="No"/>
    <s v="No"/>
    <s v="No"/>
    <s v="Yes"/>
    <s v="Yes"/>
    <s v="No"/>
    <s v="Yes"/>
    <s v="Yes"/>
    <s v="Yes"/>
    <s v="High Impact"/>
    <s v="Some Impact"/>
    <s v="High Impact"/>
    <s v="High Impact"/>
    <s v="No Impact"/>
    <s v="Some Impact"/>
    <s v="High Impact"/>
    <s v="N/A"/>
    <s v="Some Impact"/>
    <s v="No Impact"/>
    <s v="No Impact"/>
    <s v="Radiography"/>
    <s v="Don't recall"/>
    <s v="Yes"/>
    <s v="Don't recall"/>
    <s v="Yes"/>
    <s v="No"/>
    <s v="No"/>
    <n v="5"/>
    <s v="Yes"/>
    <s v="Yes"/>
    <s v="No"/>
    <s v="No"/>
    <s v="Yes"/>
    <s v="No"/>
    <s v="Yes"/>
    <s v="No"/>
    <s v="No"/>
    <s v="Woman"/>
    <s v="White/Caucasian"/>
    <s v="25-34"/>
  </r>
  <r>
    <s v="2021/10/23 8:37:06 PM EST"/>
    <d v="2021-10-23T00:00:00"/>
    <n v="7"/>
    <d v="1899-12-30T08:37:06"/>
    <s v="PM"/>
    <s v="EST"/>
    <x v="1"/>
    <s v="Yes"/>
    <s v="No"/>
    <s v="No"/>
    <s v="No"/>
    <s v="No"/>
    <s v="No"/>
    <s v="No"/>
    <s v="No"/>
    <s v="No"/>
    <s v="No"/>
    <s v="No"/>
    <s v="Not Sure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Yes"/>
    <s v="Yes"/>
    <s v="High Impact"/>
    <s v="High Impact"/>
    <s v="High Impact"/>
    <s v="High Impact"/>
    <s v="N/A"/>
    <s v="N/A"/>
    <s v="No Impact"/>
    <s v="High Impact"/>
    <s v="No Impact"/>
    <s v="High Impact"/>
    <s v="No Impact"/>
    <s v="Liberal Arts"/>
    <s v="No"/>
    <s v="No"/>
    <s v="No"/>
    <s v="No"/>
    <s v="No"/>
    <s v="No"/>
    <n v="1"/>
    <s v="No"/>
    <s v="No"/>
    <s v="No"/>
    <s v="No"/>
    <s v="No"/>
    <s v="No"/>
    <s v="No"/>
    <s v="No"/>
    <s v="No"/>
    <s v="Man"/>
    <s v="Hispanic or Latino"/>
    <s v="21-24"/>
  </r>
  <r>
    <s v="2021/10/24 8:32:53 PM EST"/>
    <d v="2021-10-24T00:00:00"/>
    <n v="1"/>
    <d v="1899-12-30T08:32:53"/>
    <s v="PM"/>
    <s v="EST"/>
    <x v="2"/>
    <s v="Yes"/>
    <s v="Yes"/>
    <s v="Yes"/>
    <s v="No"/>
    <s v="Yes"/>
    <s v="No"/>
    <s v="No"/>
    <s v="No"/>
    <s v="No"/>
    <s v="Yes"/>
    <s v="Yes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Yes"/>
    <s v="No"/>
    <s v="Yes"/>
    <s v="High Impact"/>
    <s v="High Impact"/>
    <s v="High Impact"/>
    <s v="High Impact"/>
    <s v="Some Impact"/>
    <s v="Some Impact"/>
    <s v="No Impact"/>
    <s v="No Impact"/>
    <s v="No Impact"/>
    <s v="No Impact"/>
    <s v="No Impact"/>
    <s v="Criminal Justice"/>
    <s v="No"/>
    <s v="No"/>
    <s v="Yes"/>
    <s v="Don't recall"/>
    <s v="No"/>
    <s v="No"/>
    <n v="3"/>
    <s v="Yes"/>
    <s v="No"/>
    <s v="Yes"/>
    <s v="No"/>
    <s v="No"/>
    <s v="Yes"/>
    <s v="No"/>
    <s v="No"/>
    <s v="No"/>
    <s v="Woman"/>
    <s v="Hispanic or Latino;White/Caucasian"/>
    <s v="19-20"/>
  </r>
  <r>
    <s v="2021/10/27 8:50:01 PM EST"/>
    <d v="2021-10-27T00:00:00"/>
    <n v="4"/>
    <d v="1899-12-30T08:50:01"/>
    <s v="PM"/>
    <s v="EST"/>
    <x v="2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Yes"/>
    <s v="No"/>
    <s v="No"/>
    <s v="Yes"/>
    <s v="No"/>
    <s v="Yes"/>
    <s v="Yes"/>
    <s v="Yes"/>
    <s v="Yes"/>
    <s v="No"/>
    <s v="High Impact"/>
    <s v="High Impact"/>
    <s v="High Impact"/>
    <s v="High Impact"/>
    <s v="High Impact"/>
    <s v="Some Impact"/>
    <s v="Some Impact"/>
    <s v="High Impact"/>
    <s v="High Impact"/>
    <s v="High Impact"/>
    <s v="No Impact"/>
    <s v="Radiography"/>
    <s v="No"/>
    <s v="No"/>
    <s v="Don't recall"/>
    <s v="Yes"/>
    <s v="No"/>
    <s v="Don't recall"/>
    <n v="3"/>
    <s v="Yes"/>
    <s v="No"/>
    <s v="No"/>
    <s v="No"/>
    <s v="Yes"/>
    <s v="Yes"/>
    <s v="No"/>
    <s v="No"/>
    <s v="No"/>
    <s v="Man"/>
    <s v="Black/African American"/>
    <s v="25-34"/>
  </r>
  <r>
    <s v="2021/11/02 4:43:32 PM EST"/>
    <d v="2021-11-02T00:00:00"/>
    <n v="3"/>
    <d v="1899-12-30T04:43:32"/>
    <s v="PM"/>
    <s v="EST"/>
    <x v="2"/>
    <s v="Yes"/>
    <s v="Yes"/>
    <s v="Yes"/>
    <s v="No"/>
    <s v="No"/>
    <s v="No"/>
    <s v="No"/>
    <s v="No"/>
    <s v="No"/>
    <s v="Yes"/>
    <s v="Yes"/>
    <s v="Yes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High Impact"/>
    <s v="High Impact"/>
    <s v="High Impact"/>
    <s v="N/A"/>
    <s v="High Impact"/>
    <s v="High Impact"/>
    <s v="Liberal Arts"/>
    <s v="Don't recall"/>
    <s v="Don't recall"/>
    <s v="Yes"/>
    <s v="Don't recall"/>
    <s v="Don't recall"/>
    <s v="Don't recall"/>
    <n v="2"/>
    <s v="No"/>
    <s v="Yes"/>
    <s v="No"/>
    <s v="No"/>
    <s v="No"/>
    <s v="No"/>
    <s v="No"/>
    <s v="No"/>
    <s v="No"/>
    <s v="Woman"/>
    <s v="White/Caucasian"/>
    <s v="19-20"/>
  </r>
  <r>
    <s v="2021/11/26 10:47:11 AM EST"/>
    <d v="2021-11-26T00:00:00"/>
    <n v="6"/>
    <d v="1899-12-30T10:47:11"/>
    <s v="AM"/>
    <s v="EST"/>
    <x v="2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No"/>
    <s v="No"/>
    <s v="Yes"/>
    <s v="No"/>
    <s v="Yes"/>
    <s v="No"/>
    <s v="No"/>
    <s v="No"/>
    <s v="Yes"/>
    <s v="High Impact"/>
    <s v="Some Impact"/>
    <s v="High Impact"/>
    <s v="Some Impact"/>
    <s v="High Impact"/>
    <s v="High Impact"/>
    <s v="High Impact"/>
    <s v="No Impact"/>
    <s v="No Impact"/>
    <s v="Some Impact"/>
    <s v="No Impact"/>
    <s v="Radiography"/>
    <s v="No"/>
    <s v="No"/>
    <s v="Yes"/>
    <s v="Yes"/>
    <s v="No"/>
    <s v="No"/>
    <n v="3"/>
    <s v="Yes"/>
    <s v="Yes"/>
    <s v="No"/>
    <s v="Yes"/>
    <s v="No"/>
    <s v="No"/>
    <s v="No"/>
    <s v="No"/>
    <s v="Yes"/>
    <s v="Woman"/>
    <s v="White/Caucasian"/>
    <s v="21-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s v="2021/10/04 1:43:00 PM EST"/>
    <d v="2021-10-04T00:00:00"/>
    <n v="2"/>
    <d v="1899-12-30T01:43:00"/>
    <s v="PM"/>
    <s v="EST"/>
    <s v="CMP 126 Computer Technology and Applications"/>
    <s v="Yes"/>
    <s v="Yes"/>
    <s v="Yes"/>
    <s v="No"/>
    <s v="No"/>
    <s v="No"/>
    <s v="No"/>
    <s v="No"/>
    <s v="No"/>
    <s v="No"/>
    <s v="No"/>
    <s v="No"/>
    <s v="No"/>
    <s v="Not Sure"/>
    <s v="No"/>
    <s v="No"/>
    <s v="No"/>
    <s v="N/A"/>
    <s v="Some Impact"/>
    <s v="Some Impact"/>
    <s v="No Impact"/>
    <s v="No Impact"/>
    <s v="No Impact"/>
    <s v="No Impact"/>
    <s v="Some Impact"/>
    <s v="Some Impact"/>
    <s v="No Impact"/>
    <s v="No Impact"/>
    <s v="No"/>
    <s v="Yes"/>
    <s v="No"/>
    <s v="No"/>
    <s v="No"/>
    <s v="No"/>
    <s v="No"/>
    <s v="No"/>
    <s v="No"/>
    <s v="No"/>
    <s v="No"/>
    <s v="No Impact"/>
    <s v="Some Impact"/>
    <s v="Some Impact"/>
    <s v="High Impact"/>
    <s v="No Impact"/>
    <s v="No Impact"/>
    <s v="No Impact"/>
    <s v="No Impact"/>
    <s v="No Impact"/>
    <s v="Some Impact"/>
    <s v="No Impact"/>
    <s v="Criminal Justice"/>
    <s v="No"/>
    <s v="No"/>
    <s v="Yes"/>
    <s v="Yes"/>
    <s v="No"/>
    <s v="No"/>
    <n v="3"/>
    <s v="Yes"/>
    <s v="Yes"/>
    <s v="Yes"/>
    <s v="Yes"/>
    <s v="No"/>
    <s v="Yes"/>
    <s v="No"/>
    <s v="Yes"/>
    <s v="Yes"/>
    <x v="0"/>
    <x v="0"/>
    <s v="65+"/>
  </r>
  <r>
    <s v="2021/10/04 2:15:38 PM EST"/>
    <d v="2021-10-04T00:00:00"/>
    <n v="2"/>
    <d v="1899-12-30T02:15:38"/>
    <s v="P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o Impact"/>
    <s v="N/A"/>
    <s v="No Impact"/>
    <s v="N/A"/>
    <s v="N/A"/>
    <s v="N/A"/>
    <s v="No Impact"/>
    <s v="No Impact"/>
    <s v="No Impact"/>
    <s v="Yes"/>
    <s v="No"/>
    <s v="No"/>
    <s v="No"/>
    <s v="No"/>
    <s v="No"/>
    <s v="No"/>
    <s v="No"/>
    <s v="No"/>
    <s v="No"/>
    <s v="Yes"/>
    <s v="High Impact"/>
    <s v="No Impact"/>
    <s v="No Impact"/>
    <s v="No Impact"/>
    <s v="No Impact"/>
    <s v="No Impact"/>
    <s v="No Impact"/>
    <s v="High Impact"/>
    <s v="Some Impact"/>
    <s v="No Impact"/>
    <s v="No Impact"/>
    <s v="Broadcasting Arts and Technology"/>
    <s v="Yes"/>
    <s v="No"/>
    <s v="No"/>
    <s v="No"/>
    <s v="No"/>
    <s v="No"/>
    <n v="1"/>
    <s v="No"/>
    <s v="No"/>
    <s v="No"/>
    <s v="No"/>
    <s v="No"/>
    <s v="No"/>
    <s v="No"/>
    <s v="No"/>
    <s v="Yes"/>
    <x v="1"/>
    <x v="1"/>
    <s v="19-20"/>
  </r>
  <r>
    <s v="2021/10/04 3:06:08 PM EST"/>
    <d v="2021-10-04T00:00:00"/>
    <n v="2"/>
    <d v="1899-12-30T03:06:08"/>
    <s v="PM"/>
    <s v="EST"/>
    <s v="CMP 126 Computer Technology and Applications"/>
    <s v="No"/>
    <s v="Yes"/>
    <s v="Yes"/>
    <s v="No"/>
    <s v="Yes"/>
    <s v="No"/>
    <s v="No"/>
    <s v="No"/>
    <s v="Yes"/>
    <s v="Yes"/>
    <s v="Yes"/>
    <s v="No"/>
    <s v="No"/>
    <s v="No"/>
    <s v="Yes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Yes"/>
    <s v="Yes"/>
    <s v="Yes"/>
    <s v="Yes"/>
    <s v="High Impact"/>
    <s v="High Impact"/>
    <s v="High Impact"/>
    <s v="High Impact"/>
    <s v="High Impact"/>
    <s v="Some Impact"/>
    <s v="High Impact"/>
    <s v="Some Impact"/>
    <s v="No Impact"/>
    <s v="Some Impact"/>
    <s v="High Impact"/>
    <s v="Liberal Arts"/>
    <s v="Don't recall"/>
    <s v="Don't recall"/>
    <s v="Don't recall"/>
    <s v="Don't recall"/>
    <s v="Don't recall"/>
    <s v="Don't recall"/>
    <n v="3"/>
    <s v="Yes"/>
    <s v="No"/>
    <s v="Yes"/>
    <s v="No"/>
    <s v="Yes"/>
    <s v="Yes"/>
    <s v="Yes"/>
    <s v="No"/>
    <s v="Yes"/>
    <x v="2"/>
    <x v="2"/>
    <s v="19-20"/>
  </r>
  <r>
    <s v="2021/10/04 6:32:07 PM EST"/>
    <d v="2021-10-04T00:00:00"/>
    <n v="2"/>
    <d v="1899-12-30T06:32:07"/>
    <s v="PM"/>
    <s v="EST"/>
    <s v="CMP 101 Computer Information Literacy"/>
    <s v="Yes"/>
    <s v="Yes"/>
    <s v="Yes"/>
    <s v="No"/>
    <s v="No"/>
    <s v="No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Yes"/>
    <s v="No"/>
    <s v="No"/>
    <s v="No"/>
    <s v="Yes"/>
    <s v="Yes"/>
    <s v="Yes"/>
    <s v="Yes"/>
    <s v="Yes"/>
    <s v="Yes"/>
    <s v="High Impact"/>
    <s v="High Impact"/>
    <s v="High Impact"/>
    <s v="No Impact"/>
    <s v="High Impact"/>
    <s v="High Impact"/>
    <s v="High Impact"/>
    <s v="High Impact"/>
    <s v="No Impact"/>
    <s v="No Impact"/>
    <s v="No Impact"/>
    <s v="Nursing"/>
    <s v="No"/>
    <s v="No"/>
    <s v="No"/>
    <s v="Yes"/>
    <s v="No"/>
    <s v="No"/>
    <n v="1"/>
    <s v="No"/>
    <s v="No"/>
    <s v="No"/>
    <s v="No"/>
    <s v="No"/>
    <s v="No"/>
    <s v="No"/>
    <s v="No"/>
    <s v="No"/>
    <x v="0"/>
    <x v="3"/>
    <s v="19-20"/>
  </r>
  <r>
    <s v="2021/10/05 7:22:53 PM EST"/>
    <d v="2021-10-05T00:00:00"/>
    <n v="3"/>
    <d v="1899-12-30T07:22:53"/>
    <s v="PM"/>
    <s v="EST"/>
    <s v="CMP 126 Computer Technology and Applications"/>
    <s v="Yes"/>
    <s v="Yes"/>
    <s v="Yes"/>
    <s v="No"/>
    <s v="Yes"/>
    <s v="No"/>
    <s v="No"/>
    <s v="No"/>
    <s v="No"/>
    <s v="No"/>
    <s v="No"/>
    <s v="No"/>
    <s v="No"/>
    <s v="Yes"/>
    <s v="No"/>
    <s v="No"/>
    <s v="Not Sure"/>
    <s v="No Impact"/>
    <s v="No Impact"/>
    <s v="No Impact"/>
    <s v="No Impact"/>
    <s v="No Impact"/>
    <s v="No Impact"/>
    <s v="No Impact"/>
    <s v="High Impact"/>
    <s v="No Impact"/>
    <s v="No Impact"/>
    <s v="High Impact"/>
    <s v="No"/>
    <s v="Yes"/>
    <s v="No"/>
    <s v="No"/>
    <s v="No"/>
    <s v="Yes"/>
    <s v="Yes"/>
    <s v="No"/>
    <s v="Yes"/>
    <s v="No"/>
    <s v="Yes"/>
    <s v="High Impact"/>
    <s v="High Impact"/>
    <s v="High Impact"/>
    <s v="High Impact"/>
    <s v="No Impact"/>
    <s v="No Impact"/>
    <s v="No Impact"/>
    <s v="No Impact"/>
    <s v="No Impact"/>
    <s v="High Impact"/>
    <s v="No Impact"/>
    <s v="Child and Family Studies"/>
    <s v="No"/>
    <s v="No"/>
    <s v="No"/>
    <s v="No"/>
    <s v="No"/>
    <s v="No"/>
    <n v="3"/>
    <s v="Yes"/>
    <s v="No"/>
    <s v="No"/>
    <s v="No"/>
    <s v="No"/>
    <s v="No"/>
    <s v="No"/>
    <s v="No"/>
    <s v="No"/>
    <x v="0"/>
    <x v="3"/>
    <s v="19-20"/>
  </r>
  <r>
    <s v="2021/10/05 7:25:38 PM EST"/>
    <d v="2021-10-05T00:00:00"/>
    <n v="3"/>
    <d v="1899-12-30T07:25:38"/>
    <s v="PM"/>
    <s v="EST"/>
    <s v="CMP 126 Computer Technology and Application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No"/>
    <s v="No Impact"/>
    <s v="Some Impact"/>
    <s v="Some Impact"/>
    <s v="No Impact"/>
    <s v="High Impact"/>
    <s v="No Impact"/>
    <s v="Some Impact"/>
    <s v="No Impact"/>
    <s v="N/A"/>
    <s v="Some Impact"/>
    <s v="Some Impact"/>
    <s v="Musical Theatre"/>
    <s v="No"/>
    <s v="No"/>
    <s v="No"/>
    <s v="Yes"/>
    <s v="No"/>
    <s v="No"/>
    <n v="1"/>
    <s v="No"/>
    <s v="No"/>
    <s v="No"/>
    <s v="No"/>
    <s v="No"/>
    <s v="No"/>
    <s v="No"/>
    <s v="No"/>
    <s v="No"/>
    <x v="0"/>
    <x v="3"/>
    <s v="21-24"/>
  </r>
  <r>
    <s v="2021/10/05 7:35:11 PM EST"/>
    <d v="2021-10-05T00:00:00"/>
    <n v="3"/>
    <d v="1899-12-30T07:35:11"/>
    <s v="PM"/>
    <s v="EST"/>
    <s v="CMP 126 Computer Technology and Applications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Yes"/>
    <s v="Yes"/>
    <s v="High Impact"/>
    <s v="High Impact"/>
    <s v="No Impact"/>
    <s v="No Impact"/>
    <s v="No Impact"/>
    <s v="No Impact"/>
    <s v="No Impact"/>
    <s v="No Impact"/>
    <s v="High Impact"/>
    <s v="No Impact"/>
    <s v="No Impact"/>
    <s v="Communication"/>
    <s v="Yes"/>
    <s v="No"/>
    <s v="No"/>
    <s v="No"/>
    <s v="No"/>
    <s v="No"/>
    <n v="1"/>
    <s v="No"/>
    <s v="No"/>
    <s v="No"/>
    <s v="No"/>
    <s v="No"/>
    <s v="No"/>
    <s v="No"/>
    <s v="No"/>
    <s v="No"/>
    <x v="0"/>
    <x v="3"/>
    <s v="19-20"/>
  </r>
  <r>
    <s v="2021/10/05 8:51:17 PM EST"/>
    <d v="2021-10-05T00:00:00"/>
    <n v="3"/>
    <d v="1899-12-30T08:51:17"/>
    <s v="PM"/>
    <s v="EST"/>
    <s v="CMP 126 Computer Technology and Applications"/>
    <s v="Yes"/>
    <s v="Yes"/>
    <s v="Yes"/>
    <s v="No"/>
    <s v="Yes"/>
    <s v="Yes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Yes"/>
    <s v="No"/>
    <s v="Some Impact"/>
    <s v="High Impact"/>
    <s v="High Impact"/>
    <s v="No Impact"/>
    <s v="Some Impact"/>
    <s v="No Impact"/>
    <s v="No Impact"/>
    <s v="No Impact"/>
    <s v="No Impact"/>
    <s v="High Impact"/>
    <s v="No Impact"/>
    <s v="Criminal Justice"/>
    <s v="No"/>
    <s v="No"/>
    <s v="No"/>
    <s v="No"/>
    <s v="No"/>
    <s v="No"/>
    <n v="3"/>
    <s v="Yes"/>
    <s v="No"/>
    <s v="Yes"/>
    <s v="No"/>
    <s v="No"/>
    <s v="No"/>
    <s v="No"/>
    <s v="No"/>
    <s v="No"/>
    <x v="0"/>
    <x v="0"/>
    <s v="35-64"/>
  </r>
  <r>
    <s v="2021/10/05 9:23:52 PM EST"/>
    <d v="2021-10-05T00:00:00"/>
    <n v="3"/>
    <d v="1899-12-30T09:23:52"/>
    <s v="PM"/>
    <s v="EST"/>
    <s v="CMP 126 Computer Technology and Applications"/>
    <s v="Yes"/>
    <s v="Yes"/>
    <s v="Yes"/>
    <s v="Yes"/>
    <s v="Yes"/>
    <s v="Yes"/>
    <s v="No"/>
    <s v="No"/>
    <s v="No"/>
    <s v="Yes"/>
    <s v="Yes"/>
    <s v="No"/>
    <s v="No"/>
    <s v="No"/>
    <s v="No"/>
    <s v="Not Sure"/>
    <s v="Not Sure"/>
    <s v="Some Impact"/>
    <s v="Some Impact"/>
    <s v="Some Impact"/>
    <s v="No Impact"/>
    <s v="No Impact"/>
    <s v="No Impact"/>
    <s v="No Impact"/>
    <s v="Some Impact"/>
    <s v="No Impact"/>
    <s v="No Impact"/>
    <s v="Some Impact"/>
    <s v="No"/>
    <s v="No"/>
    <s v="No"/>
    <s v="No"/>
    <s v="No"/>
    <s v="No"/>
    <s v="No"/>
    <s v="No"/>
    <s v="Yes"/>
    <s v="No"/>
    <s v="No"/>
    <s v="High Impact"/>
    <s v="High Impact"/>
    <s v="High Impact"/>
    <s v="High Impact"/>
    <s v="No Impact"/>
    <s v="No Impact"/>
    <s v="High Impact"/>
    <s v="No Impact"/>
    <s v="No Impact"/>
    <s v="No Impact"/>
    <s v="No Impact"/>
    <s v="Liberal Arts"/>
    <s v="No"/>
    <s v="No"/>
    <s v="No"/>
    <s v="No"/>
    <s v="No"/>
    <s v="No"/>
    <n v="3"/>
    <s v="Yes"/>
    <s v="No"/>
    <s v="No"/>
    <s v="No"/>
    <s v="No"/>
    <s v="No"/>
    <s v="Yes"/>
    <s v="No"/>
    <s v="No"/>
    <x v="0"/>
    <x v="2"/>
    <s v="35-64"/>
  </r>
  <r>
    <s v="2021/10/06 6:39:23 AM EST"/>
    <d v="2021-10-06T00:00:00"/>
    <n v="4"/>
    <d v="1899-12-30T06:39:23"/>
    <s v="AM"/>
    <s v="EST"/>
    <s v="CMP 126 Computer Technology and Applications"/>
    <s v="No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Not in a degree program"/>
    <s v="No"/>
    <s v="No"/>
    <s v="No"/>
    <s v="No"/>
    <s v="No"/>
    <s v="No"/>
    <n v="2"/>
    <s v="No"/>
    <s v="No"/>
    <s v="No"/>
    <s v="No"/>
    <s v="No"/>
    <s v="No"/>
    <s v="No"/>
    <s v="No"/>
    <s v="No"/>
    <x v="0"/>
    <x v="4"/>
    <s v="18 and younger"/>
  </r>
  <r>
    <s v="2021/10/06 8:22:56 AM EST"/>
    <d v="2021-10-06T00:00:00"/>
    <n v="4"/>
    <d v="1899-12-30T08:22:56"/>
    <s v="A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No"/>
    <s v="No"/>
    <s v="No"/>
    <s v="No"/>
    <s v="High Impact"/>
    <s v="No Impact"/>
    <s v="High Impact"/>
    <s v="High Impact"/>
    <s v="Some Impact"/>
    <s v="No Impact"/>
    <s v="High Impact"/>
    <s v="No Impact"/>
    <s v="N/A"/>
    <s v="N/A"/>
    <s v="N/A"/>
    <s v="Liberal Arts"/>
    <s v="No"/>
    <s v="No"/>
    <s v="No"/>
    <s v="No"/>
    <s v="No"/>
    <s v="No"/>
    <n v="1"/>
    <s v="No"/>
    <s v="No"/>
    <s v="No"/>
    <s v="No"/>
    <s v="No"/>
    <s v="No"/>
    <s v="No"/>
    <s v="No"/>
    <s v="No"/>
    <x v="0"/>
    <x v="3"/>
    <s v="35-64"/>
  </r>
  <r>
    <s v="2021/10/06 10:18:02 AM EST"/>
    <d v="2021-10-06T00:00:00"/>
    <n v="4"/>
    <d v="1899-12-30T10:18:02"/>
    <s v="AM"/>
    <s v="EST"/>
    <s v="CMP 101 Computer Information Literacy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Some Impact"/>
    <s v="No Impact"/>
    <s v="No"/>
    <s v="No"/>
    <s v="No"/>
    <s v="No"/>
    <s v="No"/>
    <s v="No"/>
    <s v="Yes"/>
    <s v="No"/>
    <s v="Yes"/>
    <s v="No"/>
    <s v="Yes"/>
    <s v="Some Impact"/>
    <s v="No Impact"/>
    <s v="No Impact"/>
    <s v="No Impact"/>
    <s v="Some Impact"/>
    <s v="Some Impact"/>
    <s v="No Impact"/>
    <s v="No Impact"/>
    <s v="No Impact"/>
    <s v="No Impact"/>
    <s v="Some Impact"/>
    <s v="Nursing"/>
    <s v="Don't recall"/>
    <s v="Don't recall"/>
    <s v="Yes"/>
    <s v="Yes"/>
    <s v="Don't recall"/>
    <s v="Don't recall"/>
    <n v="3"/>
    <s v="Yes"/>
    <s v="No"/>
    <s v="No"/>
    <s v="Yes"/>
    <s v="No"/>
    <s v="Yes"/>
    <s v="No"/>
    <s v="Yes"/>
    <s v="Yes"/>
    <x v="0"/>
    <x v="2"/>
    <s v="19-20"/>
  </r>
  <r>
    <s v="2021/10/06 10:44:21 AM EST"/>
    <d v="2021-10-06T00:00:00"/>
    <n v="4"/>
    <d v="1899-12-30T10:44:21"/>
    <s v="A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Yes"/>
    <s v="Yes"/>
    <s v="N/A"/>
    <s v="Some Impact"/>
    <s v="Some Impact"/>
    <s v="No Impact"/>
    <s v="Some Impact"/>
    <s v="No Impact"/>
    <s v="No Impact"/>
    <s v="No Impact"/>
    <s v="No Impact"/>
    <s v="No Impact"/>
    <s v="No Impact"/>
    <s v="Liberal Arts"/>
    <s v="No"/>
    <s v="Don't recall"/>
    <s v="Don't recall"/>
    <s v="Yes"/>
    <s v="No"/>
    <s v="No"/>
    <n v="3"/>
    <s v="Yes"/>
    <s v="No"/>
    <s v="No"/>
    <s v="No"/>
    <s v="No"/>
    <s v="No"/>
    <s v="No"/>
    <s v="No"/>
    <s v="No"/>
    <x v="0"/>
    <x v="3"/>
    <s v="19-20"/>
  </r>
  <r>
    <s v="2021/10/06 11:03:01 AM EST"/>
    <d v="2021-10-06T00:00:00"/>
    <n v="4"/>
    <d v="1899-12-30T11:03:01"/>
    <s v="A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t Sure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High Impact"/>
    <s v="Some Impact"/>
    <s v="No Impact"/>
    <s v="Some Impact"/>
    <s v="High Impact"/>
    <s v="Some Impact"/>
    <s v="Some Impact"/>
    <s v="No Impact"/>
    <s v="Some Impact"/>
    <s v="High Impact"/>
    <s v="No Impact"/>
    <s v="Criminal Justice"/>
    <s v="No"/>
    <s v="No"/>
    <s v="No"/>
    <s v="Yes"/>
    <s v="No"/>
    <s v="No"/>
    <n v="1"/>
    <s v="No"/>
    <s v="No"/>
    <s v="No"/>
    <s v="No"/>
    <s v="No"/>
    <s v="No"/>
    <s v="No"/>
    <s v="No"/>
    <s v="No"/>
    <x v="2"/>
    <x v="5"/>
    <s v="19-20"/>
  </r>
  <r>
    <s v="2021/10/06 11:06:26 AM EST"/>
    <d v="2021-10-06T00:00:00"/>
    <n v="4"/>
    <d v="1899-12-30T11:06:26"/>
    <s v="AM"/>
    <s v="EST"/>
    <s v="CMP 135 Computer Concepts with Applications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No"/>
    <s v="High Impact"/>
    <s v="High Impact"/>
    <s v="No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No"/>
    <s v="No"/>
    <s v="No"/>
    <n v="3"/>
    <s v="Yes"/>
    <s v="No"/>
    <s v="Yes"/>
    <s v="Yes"/>
    <s v="No"/>
    <s v="Yes"/>
    <s v="No"/>
    <s v="No"/>
    <s v="No"/>
    <x v="3"/>
    <x v="0"/>
    <s v="19-20"/>
  </r>
  <r>
    <s v="2021/10/06 11:16:59 AM EST"/>
    <d v="2021-10-06T00:00:00"/>
    <n v="4"/>
    <d v="1899-12-30T11:16:59"/>
    <s v="AM"/>
    <s v="EST"/>
    <s v="CMP 126 Computer Technology and Applications"/>
    <s v="Yes"/>
    <s v="Yes"/>
    <s v="Yes"/>
    <s v="No"/>
    <s v="Yes"/>
    <s v="No"/>
    <s v="No"/>
    <s v="No"/>
    <s v="No"/>
    <s v="No"/>
    <s v="No"/>
    <s v="No"/>
    <s v="No"/>
    <s v="No"/>
    <s v="No"/>
    <s v="No"/>
    <s v="Yes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Yes"/>
    <s v="High Impact"/>
    <s v="High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Don't recall"/>
    <s v="Don't recall"/>
    <s v="No"/>
    <s v="Don't recall"/>
    <n v="2"/>
    <s v="No"/>
    <s v="Yes"/>
    <s v="No"/>
    <s v="Yes"/>
    <s v="Yes"/>
    <s v="No"/>
    <s v="No"/>
    <s v="Yes"/>
    <s v="No"/>
    <x v="0"/>
    <x v="5"/>
    <s v="18 and younger"/>
  </r>
  <r>
    <s v="2021/10/06 12:19:15 PM EST"/>
    <d v="2021-10-06T00:00:00"/>
    <n v="4"/>
    <d v="1899-12-30T12:19:15"/>
    <s v="PM"/>
    <s v="EST"/>
    <s v="CMP 135 Computer Concepts with Application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Yes"/>
    <s v="High Impact"/>
    <s v="High Impact"/>
    <s v="High Impact"/>
    <s v="Some Impact"/>
    <s v="No Impact"/>
    <s v="No Impact"/>
    <s v="High Impact"/>
    <s v="High Impact"/>
    <s v="No Impact"/>
    <s v="No Impact"/>
    <s v="No Impact"/>
    <s v="Radiography"/>
    <s v="No"/>
    <s v="No"/>
    <s v="Yes"/>
    <s v="No"/>
    <s v="No"/>
    <s v="No"/>
    <n v="2"/>
    <s v="No"/>
    <s v="No"/>
    <s v="No"/>
    <s v="No"/>
    <s v="No"/>
    <s v="No"/>
    <s v="No"/>
    <s v="No"/>
    <s v="No"/>
    <x v="0"/>
    <x v="3"/>
    <s v="25-34"/>
  </r>
  <r>
    <s v="2021/10/06 12:30:39 PM EST"/>
    <d v="2021-10-06T00:00:00"/>
    <n v="4"/>
    <d v="1899-12-30T12:30:39"/>
    <s v="PM"/>
    <s v="EST"/>
    <s v="CMP 126 Computer Technology and Applications"/>
    <s v="Yes"/>
    <s v="Yes"/>
    <s v="Yes"/>
    <s v="No"/>
    <s v="Yes"/>
    <s v="No"/>
    <s v="No"/>
    <s v="Yes"/>
    <s v="No"/>
    <s v="Yes"/>
    <s v="Yes"/>
    <s v="No"/>
    <s v="No"/>
    <s v="No"/>
    <s v="Not Sure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Yes"/>
    <s v="Yes"/>
    <s v="No"/>
    <s v="Yes"/>
    <s v="No"/>
    <s v="Yes"/>
    <s v="High Impact"/>
    <s v="High Impact"/>
    <s v="Some Impact"/>
    <s v="High Impact"/>
    <s v="High Impact"/>
    <s v="N/A"/>
    <s v="High Impact"/>
    <s v="High Impact"/>
    <s v="High Impact"/>
    <s v="Some Impact"/>
    <s v="High Impact"/>
    <s v="Liberal Arts"/>
    <s v="No"/>
    <s v="No"/>
    <s v="No"/>
    <s v="Yes"/>
    <s v="No"/>
    <s v="No"/>
    <n v="5"/>
    <s v="Yes"/>
    <s v="Yes"/>
    <s v="Yes"/>
    <s v="Yes"/>
    <s v="Yes"/>
    <s v="Yes"/>
    <s v="Yes"/>
    <s v="Yes"/>
    <s v="Yes"/>
    <x v="0"/>
    <x v="2"/>
    <s v="19-20"/>
  </r>
  <r>
    <s v="2021/10/06 12:48:30 PM EST"/>
    <d v="2021-10-06T00:00:00"/>
    <n v="4"/>
    <d v="1899-12-30T12:48:30"/>
    <s v="P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Yes"/>
    <s v="No"/>
    <s v="Yes"/>
    <s v="Some Impact"/>
    <s v="N/A"/>
    <s v="N/A"/>
    <s v="N/A"/>
    <s v="N/A"/>
    <s v="N/A"/>
    <s v="N/A"/>
    <s v="Some Impact"/>
    <s v="Some Impact"/>
    <s v="N/A"/>
    <s v="N/A"/>
    <s v="Yes"/>
    <s v="No"/>
    <s v="No"/>
    <s v="No"/>
    <s v="Yes"/>
    <s v="Yes"/>
    <s v="Yes"/>
    <s v="No"/>
    <s v="No"/>
    <s v="No"/>
    <s v="Yes"/>
    <s v="High Impact"/>
    <s v="High Impact"/>
    <s v="High Impact"/>
    <s v="High Impact"/>
    <s v="High Impact"/>
    <s v="No Impact"/>
    <s v="Some Impact"/>
    <s v="N/A"/>
    <s v="N/A"/>
    <s v="Some Impact"/>
    <s v="No Impact"/>
    <s v="Criminal Justice"/>
    <s v="No"/>
    <s v="Yes"/>
    <s v="No"/>
    <s v="No"/>
    <s v="No"/>
    <s v="Yes"/>
    <n v="2"/>
    <s v="No"/>
    <s v="No"/>
    <s v="Yes"/>
    <s v="No"/>
    <s v="No"/>
    <s v="No"/>
    <s v="No"/>
    <s v="No"/>
    <s v="No"/>
    <x v="2"/>
    <x v="3"/>
    <s v="18 and younger"/>
  </r>
  <r>
    <s v="2021/10/06 2:28:42 PM EST"/>
    <d v="2021-10-06T00:00:00"/>
    <n v="4"/>
    <d v="1899-12-30T02:28:42"/>
    <s v="PM"/>
    <s v="EST"/>
    <s v="CMP 126 Computer Technology and Applications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o Impact"/>
    <s v="No Impact"/>
    <s v="N/A"/>
    <s v="N/A"/>
    <s v="No"/>
    <s v="No"/>
    <s v="No"/>
    <s v="No"/>
    <s v="No"/>
    <s v="No"/>
    <s v="Yes"/>
    <s v="No"/>
    <s v="Yes"/>
    <s v="No"/>
    <s v="Yes"/>
    <s v="High Impact"/>
    <s v="Some Impact"/>
    <s v="High Impact"/>
    <s v="Some Impact"/>
    <s v="High Impact"/>
    <s v="Some Impact"/>
    <s v="High Impact"/>
    <s v="High Impact"/>
    <s v="No Impact"/>
    <s v="Some Impact"/>
    <s v="Some Impact"/>
    <s v="Communication"/>
    <s v="No"/>
    <s v="No"/>
    <s v="Yes"/>
    <s v="No"/>
    <s v="No"/>
    <s v="No"/>
    <n v="3"/>
    <s v="Yes"/>
    <s v="Yes"/>
    <s v="No"/>
    <s v="No"/>
    <s v="Yes"/>
    <s v="No"/>
    <s v="Yes"/>
    <s v="No"/>
    <s v="No"/>
    <x v="0"/>
    <x v="3"/>
    <s v="35-64"/>
  </r>
  <r>
    <s v="2021/10/06 4:14:58 PM EST"/>
    <d v="2021-10-06T00:00:00"/>
    <n v="4"/>
    <d v="1899-12-30T04:14:58"/>
    <s v="PM"/>
    <s v="EST"/>
    <s v="CMP 126 Computer Technology and Applications"/>
    <s v="Yes"/>
    <s v="Yes"/>
    <s v="No"/>
    <s v="No"/>
    <s v="Yes"/>
    <s v="Yes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No"/>
    <s v="No"/>
    <s v="High Impact"/>
    <s v="High Impact"/>
    <s v="Some Impact"/>
    <s v="High Impact"/>
    <s v="High Impact"/>
    <s v="High Impact"/>
    <s v="High Impact"/>
    <s v="High Impact"/>
    <s v="High Impact"/>
    <s v="High Impact"/>
    <s v="N/A"/>
    <s v="Sociology-Humanities"/>
    <s v="No"/>
    <s v="No"/>
    <s v="No"/>
    <s v="Yes"/>
    <s v="No"/>
    <s v="No"/>
    <n v="3"/>
    <s v="Yes"/>
    <s v="Yes"/>
    <s v="No"/>
    <s v="No"/>
    <s v="No"/>
    <s v="No"/>
    <s v="No"/>
    <s v="No"/>
    <s v="No"/>
    <x v="0"/>
    <x v="3"/>
    <s v="35-64"/>
  </r>
  <r>
    <s v="2021/10/06 4:31:01 PM EST"/>
    <d v="2021-10-06T00:00:00"/>
    <n v="4"/>
    <d v="1899-12-30T04:31:01"/>
    <s v="PM"/>
    <s v="EST"/>
    <s v="CMP 135 Computer Concepts with Applications"/>
    <s v="Yes"/>
    <s v="Yes"/>
    <s v="Yes"/>
    <s v="Yes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Some Impact"/>
    <s v="Some Impact"/>
    <s v="Some Impact"/>
    <s v="High Impact"/>
    <s v="High Impact"/>
    <s v="Some Impact"/>
    <s v="Some Impact"/>
    <s v="Some Impact"/>
    <s v="Radiography"/>
    <s v="No"/>
    <s v="No"/>
    <s v="Yes"/>
    <s v="No"/>
    <s v="No"/>
    <s v="No"/>
    <n v="3"/>
    <s v="Yes"/>
    <s v="No"/>
    <s v="Yes"/>
    <s v="Yes"/>
    <s v="No"/>
    <s v="Yes"/>
    <s v="Yes"/>
    <s v="No"/>
    <s v="Yes"/>
    <x v="2"/>
    <x v="3"/>
    <s v="25-34"/>
  </r>
  <r>
    <s v="2021/10/06 4:55:44 PM EST"/>
    <d v="2021-10-06T00:00:00"/>
    <n v="4"/>
    <d v="1899-12-30T04:55:44"/>
    <s v="PM"/>
    <s v="EST"/>
    <s v="CMP 101 Computer Information Literacy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No"/>
    <s v="No"/>
    <s v="No"/>
    <s v="No"/>
    <s v="Yes"/>
    <s v="No"/>
    <s v="No"/>
    <s v="Some Impact"/>
    <s v="Some Impact"/>
    <s v="Some Impact"/>
    <s v="Some Impact"/>
    <s v="Some Impact"/>
    <s v="N/A"/>
    <s v="Some Impact"/>
    <s v="N/A"/>
    <s v="Some Impact"/>
    <s v="No Impact"/>
    <s v="No Impact"/>
    <s v="Nursing"/>
    <s v="No"/>
    <s v="No"/>
    <s v="Yes"/>
    <s v="Yes"/>
    <s v="No"/>
    <s v="No"/>
    <n v="3"/>
    <s v="Yes"/>
    <s v="No"/>
    <s v="Yes"/>
    <s v="No"/>
    <s v="No"/>
    <s v="No"/>
    <s v="Yes"/>
    <s v="No"/>
    <s v="No"/>
    <x v="0"/>
    <x v="2"/>
    <s v="25-34"/>
  </r>
  <r>
    <s v="2021/10/06 4:59:16 PM EST"/>
    <d v="2021-10-06T00:00:00"/>
    <n v="4"/>
    <d v="1899-12-30T04:59:16"/>
    <s v="PM"/>
    <s v="EST"/>
    <s v="CMP 126 Computer Technology and Applications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High Impact"/>
    <s v="Some Impact"/>
    <s v="Some Impact"/>
    <s v="High Impact"/>
    <s v="Some Impact"/>
    <s v="No Impact"/>
    <s v="Some Impact"/>
    <s v="Some Impact"/>
    <s v="Hospitality Mgmt "/>
    <s v="No"/>
    <s v="No"/>
    <s v="No"/>
    <s v="Yes"/>
    <s v="No"/>
    <s v="No"/>
    <n v="3"/>
    <s v="Yes"/>
    <s v="No"/>
    <s v="No"/>
    <s v="No"/>
    <s v="Yes"/>
    <s v="No"/>
    <s v="No"/>
    <s v="No"/>
    <s v="No"/>
    <x v="2"/>
    <x v="3"/>
    <s v="19-20"/>
  </r>
  <r>
    <s v="2021/10/06 5:44:06 PM EST"/>
    <d v="2021-10-06T00:00:00"/>
    <n v="4"/>
    <d v="1899-12-30T05:44:06"/>
    <s v="PM"/>
    <s v="EST"/>
    <s v="CMP 126 Computer Technology and Applications"/>
    <s v="Yes"/>
    <s v="Yes"/>
    <s v="Yes"/>
    <s v="No"/>
    <s v="No"/>
    <s v="No"/>
    <s v="No"/>
    <s v="No"/>
    <s v="No"/>
    <s v="No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Yes"/>
    <s v="Yes"/>
    <s v="No"/>
    <s v="Yes"/>
    <s v="Yes"/>
    <s v="Yes"/>
    <s v="Some Impact"/>
    <s v="Some Impact"/>
    <s v="High Impact"/>
    <s v="No Impact"/>
    <s v="No Impact"/>
    <s v="High Impact"/>
    <s v="No Impact"/>
    <s v="No Impact"/>
    <s v="High Impact"/>
    <s v="High Impact"/>
    <s v="No Impact"/>
    <s v="Child and Family Studies"/>
    <s v="No"/>
    <s v="No"/>
    <s v="No"/>
    <s v="No"/>
    <s v="No"/>
    <s v="Don't recall"/>
    <n v="3"/>
    <s v="Yes"/>
    <s v="No"/>
    <s v="No"/>
    <s v="No"/>
    <s v="No"/>
    <s v="No"/>
    <s v="No"/>
    <s v="No"/>
    <s v="No"/>
    <x v="0"/>
    <x v="3"/>
    <s v="21-24"/>
  </r>
  <r>
    <s v="2021/10/06 5:44:16 PM EST"/>
    <d v="2021-10-06T00:00:00"/>
    <n v="4"/>
    <d v="1899-12-30T05:44:16"/>
    <s v="PM"/>
    <s v="EST"/>
    <s v="CMP 126 Computer Technology and Applications"/>
    <s v="Yes"/>
    <s v="Yes"/>
    <s v="Yes"/>
    <s v="No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Yes"/>
    <s v="No"/>
    <s v="No"/>
    <s v="No"/>
    <s v="No"/>
    <s v="Some Impact"/>
    <s v="High Impact"/>
    <s v="High Impact"/>
    <s v="Some Impact"/>
    <s v="High Impact"/>
    <s v="Some Impact"/>
    <s v="High Impact"/>
    <s v="No Impact"/>
    <s v="No Impact"/>
    <s v="High Impact"/>
    <s v="No Impact"/>
    <s v="Nursing"/>
    <s v="No"/>
    <s v="No"/>
    <s v="No"/>
    <s v="No"/>
    <s v="No"/>
    <s v="No"/>
    <n v="4"/>
    <s v="Yes"/>
    <s v="Yes"/>
    <s v="No"/>
    <s v="No"/>
    <s v="Yes"/>
    <s v="Yes"/>
    <s v="Yes"/>
    <s v="No"/>
    <s v="Yes"/>
    <x v="0"/>
    <x v="6"/>
    <s v="21-24"/>
  </r>
  <r>
    <s v="2021/10/06 5:44:22 PM EST"/>
    <d v="2021-10-06T00:00:00"/>
    <n v="4"/>
    <d v="1899-12-30T05:44:22"/>
    <s v="PM"/>
    <s v="EST"/>
    <s v="CMP 126 Computer Technology and Applications"/>
    <s v="Yes"/>
    <s v="Yes"/>
    <s v="Yes"/>
    <s v="Yes"/>
    <s v="Yes"/>
    <s v="No"/>
    <s v="No"/>
    <s v="Yes"/>
    <s v="No"/>
    <s v="Yes"/>
    <s v="Yes"/>
    <s v="Yes"/>
    <s v="No"/>
    <s v="No"/>
    <s v="No"/>
    <s v="No"/>
    <s v="Yes"/>
    <s v="Some Impact"/>
    <s v="Some Impact"/>
    <s v="No Impact"/>
    <s v="No Impact"/>
    <s v="No Impact"/>
    <s v="No Impact"/>
    <s v="No Impact"/>
    <s v="Some Impact"/>
    <s v="High Impact"/>
    <s v="High Impact"/>
    <s v="High Impact"/>
    <s v="No"/>
    <s v="No"/>
    <s v="No"/>
    <s v="No"/>
    <s v="No"/>
    <s v="No"/>
    <s v="Yes"/>
    <s v="No"/>
    <s v="Yes"/>
    <s v="Yes"/>
    <s v="Yes"/>
    <s v="Some Impact"/>
    <s v="Some Impact"/>
    <s v="Some Impact"/>
    <s v="Some Impact"/>
    <s v="No Impact"/>
    <s v="No Impact"/>
    <s v="Some Impact"/>
    <s v="Some Impact"/>
    <s v="High Impact"/>
    <s v="Some Impact"/>
    <s v="No Impact"/>
    <s v="Broadcasting Arts and Technology"/>
    <s v="Don't recall"/>
    <s v="Yes"/>
    <s v="Yes"/>
    <s v="Yes"/>
    <s v="Don't recall"/>
    <s v="Don't recall"/>
    <n v="5"/>
    <s v="Yes"/>
    <s v="Yes"/>
    <s v="Yes"/>
    <s v="Yes"/>
    <s v="Yes"/>
    <s v="Yes"/>
    <s v="Yes"/>
    <s v="Yes"/>
    <s v="Yes"/>
    <x v="2"/>
    <x v="3"/>
    <s v="21-24"/>
  </r>
  <r>
    <s v="2021/10/06 5:44:40 PM EST"/>
    <d v="2021-10-06T00:00:00"/>
    <n v="4"/>
    <d v="1899-12-30T05:44:40"/>
    <s v="PM"/>
    <s v="EST"/>
    <s v="CMP 126 Computer Technology and Applications"/>
    <s v="No"/>
    <s v="Yes"/>
    <s v="Yes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No Impact"/>
    <s v="Some Impact"/>
    <s v="Yes"/>
    <s v="No"/>
    <s v="No"/>
    <s v="No"/>
    <s v="Yes"/>
    <s v="No"/>
    <s v="Yes"/>
    <s v="No"/>
    <s v="Yes"/>
    <s v="No"/>
    <s v="Yes"/>
    <s v="High Impact"/>
    <s v="No Impact"/>
    <s v="No Impact"/>
    <s v="No Impact"/>
    <s v="Some Impact"/>
    <s v="No Impact"/>
    <s v="High Impact"/>
    <s v="Some Impact"/>
    <s v="No Impact"/>
    <s v="Some Impact"/>
    <s v="No Impact"/>
    <s v="Nursing"/>
    <s v="No"/>
    <s v="No"/>
    <s v="No"/>
    <s v="Yes"/>
    <s v="No"/>
    <s v="No"/>
    <n v="2"/>
    <s v="No"/>
    <s v="No"/>
    <s v="No"/>
    <s v="No"/>
    <s v="No"/>
    <s v="No"/>
    <s v="No"/>
    <s v="No"/>
    <s v="No"/>
    <x v="0"/>
    <x v="3"/>
    <s v="19-20"/>
  </r>
  <r>
    <s v="2021/10/06 5:45:36 PM EST"/>
    <d v="2021-10-06T00:00:00"/>
    <n v="4"/>
    <d v="1899-12-30T05:45:36"/>
    <s v="PM"/>
    <s v="EST"/>
    <s v="CMP 126 Computer Technology and Applications"/>
    <s v="Yes"/>
    <s v="Yes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Some Impact"/>
    <s v="No Impact"/>
    <s v="N/A"/>
    <s v="N/A"/>
    <s v="N/A"/>
    <s v="N/A"/>
    <s v="N/A"/>
    <s v="No Impact"/>
    <s v="N/A"/>
    <s v="N/A"/>
    <s v="No"/>
    <s v="No"/>
    <s v="No"/>
    <s v="No"/>
    <s v="No"/>
    <s v="No"/>
    <s v="No"/>
    <s v="No"/>
    <s v="No"/>
    <s v="No"/>
    <s v="Yes"/>
    <s v="High Impact"/>
    <s v="High Impact"/>
    <s v="High Impact"/>
    <s v="High Impact"/>
    <s v="No Impact"/>
    <s v="No Impact"/>
    <s v="No Impact"/>
    <s v="No Impact"/>
    <s v="No Impact"/>
    <s v="No Impact"/>
    <s v="No Impact"/>
    <s v="Liberal Arts"/>
    <s v="No"/>
    <s v="No"/>
    <s v="No"/>
    <s v="Yes"/>
    <s v="No"/>
    <s v="No"/>
    <n v="1"/>
    <s v="No"/>
    <s v="No"/>
    <s v="No"/>
    <s v="No"/>
    <s v="No"/>
    <s v="No"/>
    <s v="No"/>
    <s v="No"/>
    <s v="No"/>
    <x v="0"/>
    <x v="3"/>
    <s v="21-24"/>
  </r>
  <r>
    <s v="2021/10/06 5:45:38 PM EST"/>
    <d v="2021-10-06T00:00:00"/>
    <n v="4"/>
    <d v="1899-12-30T05:45:38"/>
    <s v="PM"/>
    <s v="EST"/>
    <s v="CMP 126 Computer Technology and Applications"/>
    <s v="Yes"/>
    <s v="Yes"/>
    <s v="No"/>
    <s v="No"/>
    <s v="Yes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Some Impact"/>
    <s v="No Impact"/>
    <s v="No"/>
    <s v="No"/>
    <s v="No"/>
    <s v="No"/>
    <s v="No"/>
    <s v="No"/>
    <s v="Yes"/>
    <s v="No"/>
    <s v="No"/>
    <s v="No"/>
    <s v="No"/>
    <s v="High Impact"/>
    <s v="No Impact"/>
    <s v="No Impact"/>
    <s v="No Impact"/>
    <s v="High Impact"/>
    <s v="High Impact"/>
    <s v="High Impact"/>
    <s v="Some Impact"/>
    <s v="High Impact"/>
    <s v="Some Impact"/>
    <s v="No Impact"/>
    <s v="Liberal Arts"/>
    <s v="No"/>
    <s v="No"/>
    <s v="No"/>
    <s v="Yes"/>
    <s v="No"/>
    <s v="No"/>
    <n v="2"/>
    <s v="No"/>
    <s v="No"/>
    <s v="No"/>
    <s v="No"/>
    <s v="No"/>
    <s v="No"/>
    <s v="No"/>
    <s v="No"/>
    <s v="No"/>
    <x v="0"/>
    <x v="3"/>
    <s v="19-20"/>
  </r>
  <r>
    <s v="2021/10/06 5:45:45 PM EST"/>
    <d v="2021-10-06T00:00:00"/>
    <n v="4"/>
    <d v="1899-12-30T05:45:45"/>
    <s v="PM"/>
    <s v="EST"/>
    <s v="CMP 126 Computer Technology and Applications"/>
    <s v="Yes"/>
    <s v="Yes"/>
    <s v="Yes"/>
    <s v="No"/>
    <s v="Yes"/>
    <s v="No"/>
    <s v="No"/>
    <s v="No"/>
    <s v="No"/>
    <s v="No"/>
    <s v="Yes"/>
    <s v="Not Sure"/>
    <s v="Not Sure"/>
    <s v="Not Sure"/>
    <s v="Not Sure"/>
    <s v="Not Sure"/>
    <s v="Not Sure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Yes"/>
    <s v="Yes"/>
    <s v="No"/>
    <s v="Yes"/>
    <s v="No"/>
    <s v="Yes"/>
    <s v="Some Impact"/>
    <s v="High Impact"/>
    <s v="High Impact"/>
    <s v="No Impact"/>
    <s v="No Impact"/>
    <s v="No Impact"/>
    <s v="High Impact"/>
    <s v="No Impact"/>
    <s v="Some Impact"/>
    <s v="No Impact"/>
    <s v="No Impact"/>
    <s v="Music"/>
    <s v="No"/>
    <s v="No"/>
    <s v="No"/>
    <s v="Yes"/>
    <s v="No"/>
    <s v="No"/>
    <n v="4"/>
    <s v="Yes"/>
    <s v="Yes"/>
    <s v="Yes"/>
    <s v="Yes"/>
    <s v="No"/>
    <s v="No"/>
    <s v="Yes"/>
    <s v="Yes"/>
    <s v="Yes"/>
    <x v="2"/>
    <x v="5"/>
    <s v="21-24"/>
  </r>
  <r>
    <s v="2021/10/06 5:46:04 PM EST"/>
    <d v="2021-10-06T00:00:00"/>
    <n v="4"/>
    <d v="1899-12-30T05:46:04"/>
    <s v="PM"/>
    <s v="EST"/>
    <s v="CMP 126 Computer Technology and Applications"/>
    <s v="Yes"/>
    <s v="Yes"/>
    <s v="No"/>
    <s v="No"/>
    <s v="Yes"/>
    <s v="No"/>
    <s v="No"/>
    <s v="No"/>
    <s v="Yes"/>
    <s v="Yes"/>
    <s v="Yes"/>
    <s v="Yes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Yes"/>
    <s v="No"/>
    <s v="Yes"/>
    <s v="No"/>
    <s v="No"/>
    <s v="No"/>
    <s v="Yes"/>
    <s v="Some Impact"/>
    <s v="High Impact"/>
    <s v="Some Impact"/>
    <s v="No Impact"/>
    <s v="No Impact"/>
    <s v="No Impact"/>
    <s v="No Impact"/>
    <s v="No Impact"/>
    <s v="High Impact"/>
    <s v="Some Impact"/>
    <s v="No Impact"/>
    <s v="Broadcast Journalism"/>
    <s v="No"/>
    <s v="No"/>
    <s v="No"/>
    <s v="No"/>
    <s v="No"/>
    <s v="No"/>
    <n v="2"/>
    <s v="No"/>
    <s v="No"/>
    <s v="No"/>
    <s v="No"/>
    <s v="Yes"/>
    <s v="No"/>
    <s v="No"/>
    <s v="No"/>
    <s v="No"/>
    <x v="0"/>
    <x v="3"/>
    <s v="19-20"/>
  </r>
  <r>
    <s v="2021/10/06 5:46:09 PM EST"/>
    <d v="2021-10-06T00:00:00"/>
    <n v="4"/>
    <d v="1899-12-30T05:46:09"/>
    <s v="PM"/>
    <s v="EST"/>
    <s v="CMP 126 Computer Technology and Applications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Some Impact"/>
    <s v="Some Impact"/>
    <s v="Some Impact"/>
    <s v="Some Impact"/>
    <s v="Some Impact"/>
    <s v="Some Impact"/>
    <s v="High Impact"/>
    <s v="High Impact"/>
    <s v="High Impact"/>
    <s v="High Impact"/>
    <s v="Some Impact"/>
    <s v="Yes"/>
    <s v="No"/>
    <s v="No"/>
    <s v="Yes"/>
    <s v="Yes"/>
    <s v="Yes"/>
    <s v="Yes"/>
    <s v="Yes"/>
    <s v="Yes"/>
    <s v="Yes"/>
    <s v="Yes"/>
    <s v="Some Impact"/>
    <s v="No Impact"/>
    <s v="No Impact"/>
    <s v="Some Impact"/>
    <s v="Some Impact"/>
    <s v="Some Impact"/>
    <s v="Some Impact"/>
    <s v="Some Impact"/>
    <s v="No Impact"/>
    <s v="High Impact"/>
    <s v="High Impact"/>
    <s v="Fire Science Technology"/>
    <s v="No"/>
    <s v="No"/>
    <s v="No"/>
    <s v="Yes"/>
    <s v="No"/>
    <s v="No"/>
    <n v="4"/>
    <s v="Yes"/>
    <s v="Yes"/>
    <s v="Yes"/>
    <s v="Yes"/>
    <s v="Yes"/>
    <s v="Yes"/>
    <s v="Yes"/>
    <s v="No"/>
    <s v="Yes"/>
    <x v="2"/>
    <x v="3"/>
    <s v="19-20"/>
  </r>
  <r>
    <s v="2021/10/06 5:47:17 PM EST"/>
    <d v="2021-10-06T00:00:00"/>
    <n v="4"/>
    <d v="1899-12-30T05:47:17"/>
    <s v="PM"/>
    <s v="EST"/>
    <s v="CMP 126 Computer Technology and Applications"/>
    <s v="No"/>
    <s v="Yes"/>
    <s v="No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Yes"/>
    <s v="Yes"/>
    <s v="High Impact"/>
    <s v="High Impact"/>
    <s v="Some Impact"/>
    <s v="No Impact"/>
    <s v="No Impact"/>
    <s v="No Impact"/>
    <s v="High Impact"/>
    <s v="N/A"/>
    <s v="Some Impact"/>
    <s v="No Impact"/>
    <s v="Some Impact"/>
    <s v="Broadcasting Arts and Technology"/>
    <s v="No"/>
    <s v="No"/>
    <s v="No"/>
    <s v="No"/>
    <s v="No"/>
    <s v="No"/>
    <n v="3"/>
    <s v="Yes"/>
    <s v="No"/>
    <s v="No"/>
    <s v="No"/>
    <s v="No"/>
    <s v="No"/>
    <s v="No"/>
    <s v="Yes"/>
    <s v="No"/>
    <x v="2"/>
    <x v="3"/>
    <s v="18 and younger"/>
  </r>
  <r>
    <s v="2021/10/06 5:48:10 PM EST"/>
    <d v="2021-10-06T00:00:00"/>
    <n v="4"/>
    <d v="1899-12-30T05:48:10"/>
    <s v="PM"/>
    <s v="EST"/>
    <s v="CMP 126 Computer Technology and Applications"/>
    <s v="Yes"/>
    <s v="Yes"/>
    <s v="No"/>
    <s v="No"/>
    <s v="No"/>
    <s v="No"/>
    <s v="No"/>
    <s v="No"/>
    <s v="No"/>
    <s v="No"/>
    <s v="Yes"/>
    <s v="Yes"/>
    <s v="No"/>
    <s v="Yes"/>
    <s v="No"/>
    <s v="No"/>
    <s v="Yes"/>
    <s v="No Impact"/>
    <s v="No Impact"/>
    <s v="Some Impact"/>
    <s v="No Impact"/>
    <s v="No Impact"/>
    <s v="No Impact"/>
    <s v="No Impact"/>
    <s v="Some Impact"/>
    <s v="No Impact"/>
    <s v="No Impact"/>
    <s v="No Impact"/>
    <s v="Yes"/>
    <s v="No"/>
    <s v="No"/>
    <s v="No"/>
    <s v="Yes"/>
    <s v="Yes"/>
    <s v="Yes"/>
    <s v="No"/>
    <s v="No"/>
    <s v="Yes"/>
    <s v="Yes"/>
    <s v="Some Impact"/>
    <s v="High Impact"/>
    <s v="High Impact"/>
    <s v="Some Impact"/>
    <s v="High Impact"/>
    <s v="Some Impact"/>
    <s v="High Impact"/>
    <s v="Some Impact"/>
    <s v="No Impact"/>
    <s v="Some Impact"/>
    <s v="Some Impact"/>
    <s v="Theatre Technology"/>
    <s v="No"/>
    <s v="No"/>
    <s v="Don't recall"/>
    <s v="Don't recall"/>
    <s v="No"/>
    <s v="No"/>
    <n v="2"/>
    <s v="No"/>
    <s v="No"/>
    <s v="No"/>
    <s v="No"/>
    <s v="No"/>
    <s v="No"/>
    <s v="No"/>
    <s v="Yes"/>
    <s v="No"/>
    <x v="2"/>
    <x v="3"/>
    <s v="19-20"/>
  </r>
  <r>
    <s v="2021/10/06 5:49:15 PM EST"/>
    <d v="2021-10-06T00:00:00"/>
    <n v="4"/>
    <d v="1899-12-30T05:49:15"/>
    <s v="PM"/>
    <s v="EST"/>
    <s v="CMP 126 Computer Technology and Applications"/>
    <s v="Yes"/>
    <s v="Yes"/>
    <s v="Yes"/>
    <s v="No"/>
    <s v="Yes"/>
    <s v="No"/>
    <s v="No"/>
    <s v="No"/>
    <s v="Yes"/>
    <s v="Yes"/>
    <s v="Yes"/>
    <s v="No"/>
    <s v="No"/>
    <s v="No"/>
    <s v="No"/>
    <s v="No"/>
    <s v="No"/>
    <s v="No Impact"/>
    <s v="No Impact"/>
    <s v="No Impact"/>
    <s v="High Impact"/>
    <s v="No Impact"/>
    <s v="No Impact"/>
    <s v="No Impact"/>
    <s v="Some Impact"/>
    <s v="No Impact"/>
    <s v="No Impact"/>
    <s v="High Impact"/>
    <s v="Yes"/>
    <s v="No"/>
    <s v="No"/>
    <s v="No"/>
    <s v="Yes"/>
    <s v="No"/>
    <s v="Yes"/>
    <s v="No"/>
    <s v="Yes"/>
    <s v="No"/>
    <s v="Yes"/>
    <s v="High Impact"/>
    <s v="High Impact"/>
    <s v="High Impact"/>
    <s v="High Impact"/>
    <s v="Some Impact"/>
    <s v="Some Impact"/>
    <s v="High Impact"/>
    <s v="High Impact"/>
    <s v="High Impact"/>
    <s v="High Impact"/>
    <s v="No Impact"/>
    <s v="Human Services"/>
    <s v="No"/>
    <s v="No"/>
    <s v="Yes"/>
    <s v="Yes"/>
    <s v="No"/>
    <s v="No"/>
    <n v="2"/>
    <s v="No"/>
    <s v="No"/>
    <s v="No"/>
    <s v="No"/>
    <s v="Yes"/>
    <s v="No"/>
    <s v="No"/>
    <s v="No"/>
    <s v="No"/>
    <x v="0"/>
    <x v="2"/>
    <s v="19-20"/>
  </r>
  <r>
    <s v="2021/10/06 5:51:09 PM EST"/>
    <d v="2021-10-06T00:00:00"/>
    <n v="4"/>
    <d v="1899-12-30T05:51:09"/>
    <s v="PM"/>
    <s v="EST"/>
    <s v="CMP 126 Computer Technology and Applications"/>
    <s v="Yes"/>
    <s v="No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Yes"/>
    <s v="Yes"/>
    <s v="Yes"/>
    <s v="Yes"/>
    <s v="Yes"/>
    <s v="Yes"/>
    <s v="Yes"/>
    <s v="High Impact"/>
    <s v="High Impact"/>
    <s v="Some Impact"/>
    <s v="No Impact"/>
    <s v="Some Impact"/>
    <s v="Some Impact"/>
    <s v="High Impact"/>
    <s v="No Impact"/>
    <s v="No Impact"/>
    <s v="No Impact"/>
    <s v="No Impact"/>
    <s v="Communication"/>
    <s v="No"/>
    <s v="No"/>
    <s v="No"/>
    <s v="No"/>
    <s v="No"/>
    <s v="No"/>
    <n v="1"/>
    <s v="No"/>
    <s v="No"/>
    <s v="No"/>
    <s v="No"/>
    <s v="No"/>
    <s v="No"/>
    <s v="No"/>
    <s v="No"/>
    <s v="No"/>
    <x v="2"/>
    <x v="3"/>
    <s v="21-24"/>
  </r>
  <r>
    <s v="2021/10/06 8:11:43 PM EST"/>
    <d v="2021-10-06T00:00:00"/>
    <n v="4"/>
    <d v="1899-12-30T08:11:43"/>
    <s v="PM"/>
    <s v="EST"/>
    <s v="CMP 126 Computer Technology and Application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No"/>
    <s v="No"/>
    <s v="No"/>
    <s v="No"/>
    <s v="Yes"/>
    <s v="No"/>
    <s v="Yes"/>
    <s v="No"/>
    <s v="No"/>
    <s v="No"/>
    <s v="Yes"/>
    <s v="High Impact"/>
    <s v="High Impact"/>
    <s v="No Impact"/>
    <s v="No Impact"/>
    <s v="High Impact"/>
    <s v="Some Impact"/>
    <s v="Some Impact"/>
    <s v="Some Impact"/>
    <s v="No Impact"/>
    <s v="No Impact"/>
    <s v="No Impact"/>
    <s v="Communication"/>
    <s v="No"/>
    <s v="No"/>
    <s v="Don't recall"/>
    <s v="Don't recall"/>
    <s v="No"/>
    <s v="No"/>
    <n v="2"/>
    <s v="No"/>
    <s v="No"/>
    <s v="No"/>
    <s v="No"/>
    <s v="No"/>
    <s v="No"/>
    <s v="No"/>
    <s v="No"/>
    <s v="No"/>
    <x v="0"/>
    <x v="3"/>
    <s v="18 and younger"/>
  </r>
  <r>
    <s v="2021/10/06 8:29:56 PM EST"/>
    <d v="2021-10-06T00:00:00"/>
    <n v="4"/>
    <d v="1899-12-30T08:29:56"/>
    <s v="PM"/>
    <s v="EST"/>
    <s v="CMP 101 Computer Information Literacy"/>
    <s v="Yes"/>
    <s v="Yes"/>
    <s v="Yes"/>
    <s v="No"/>
    <s v="Yes"/>
    <s v="No"/>
    <s v="No"/>
    <s v="No"/>
    <s v="No"/>
    <s v="Yes"/>
    <s v="Yes"/>
    <s v="No"/>
    <s v="No"/>
    <s v="Yes"/>
    <s v="No"/>
    <s v="No"/>
    <s v="Yes"/>
    <s v="N/A"/>
    <s v="N/A"/>
    <s v="Some Impact"/>
    <s v="N/A"/>
    <s v="N/A"/>
    <s v="N/A"/>
    <s v="N/A"/>
    <s v="Some Impact"/>
    <s v="Some Impact"/>
    <s v="Some Impact"/>
    <s v="Some Impact"/>
    <s v="Yes"/>
    <s v="No"/>
    <s v="No"/>
    <s v="No"/>
    <s v="Yes"/>
    <s v="No"/>
    <s v="Yes"/>
    <s v="No"/>
    <s v="No"/>
    <s v="Yes"/>
    <s v="Yes"/>
    <s v="High Impact"/>
    <s v="High Impact"/>
    <s v="High Impact"/>
    <s v="High Impact"/>
    <s v="Some Impact"/>
    <s v="High Impact"/>
    <s v="Some Impact"/>
    <s v="High Impact"/>
    <s v="N/A"/>
    <s v="High Impact"/>
    <s v="N/A"/>
    <s v="Liberal Arts"/>
    <s v="No"/>
    <s v="Yes"/>
    <s v="Yes"/>
    <s v="No"/>
    <s v="No"/>
    <s v="No"/>
    <n v="4"/>
    <s v="Yes"/>
    <s v="Yes"/>
    <s v="Yes"/>
    <s v="Yes"/>
    <s v="No"/>
    <s v="No"/>
    <s v="No"/>
    <s v="Yes"/>
    <s v="Yes"/>
    <x v="0"/>
    <x v="3"/>
    <s v="19-20"/>
  </r>
  <r>
    <s v="2021/10/06 8:36:24 PM EST"/>
    <d v="2021-10-06T00:00:00"/>
    <n v="4"/>
    <d v="1899-12-30T08:36:24"/>
    <s v="PM"/>
    <s v="EST"/>
    <s v="CMP 126 Computer Technology and Applications"/>
    <s v="Yes"/>
    <s v="No"/>
    <s v="Yes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Yes"/>
    <s v="No"/>
    <s v="No"/>
    <s v="No Impact"/>
    <s v="High Impact"/>
    <s v="Some Impact"/>
    <s v="High Impact"/>
    <s v="No Impact"/>
    <s v="No Impact"/>
    <s v="Some Impact"/>
    <s v="No Impact"/>
    <s v="No Impact"/>
    <s v="No Impact"/>
    <s v="No Impact"/>
    <s v="Liberal Arts"/>
    <s v="No"/>
    <s v="No"/>
    <s v="No"/>
    <s v="Yes"/>
    <s v="No"/>
    <s v="No"/>
    <n v="1"/>
    <s v="No"/>
    <s v="No"/>
    <s v="No"/>
    <s v="No"/>
    <s v="No"/>
    <s v="No"/>
    <s v="No"/>
    <s v="Yes"/>
    <s v="No"/>
    <x v="2"/>
    <x v="3"/>
    <s v="25-34"/>
  </r>
  <r>
    <s v="2021/10/06 9:11:18 PM EST"/>
    <d v="2021-10-06T00:00:00"/>
    <n v="4"/>
    <d v="1899-12-30T09:11:18"/>
    <s v="PM"/>
    <s v="EST"/>
    <s v="CMP 101 Computer Information Literacy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High Impact"/>
    <s v="No Impact"/>
    <s v="Some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/A"/>
    <s v="Some Impact"/>
    <s v="High Impact"/>
    <s v="N/A"/>
    <s v="High Impact"/>
    <s v="N/A"/>
    <s v="High Impact"/>
    <s v="N/A"/>
    <s v="N/A"/>
    <s v="N/A"/>
    <s v="N/A"/>
    <s v="Nursing"/>
    <s v="No"/>
    <s v="No"/>
    <s v="No"/>
    <s v="Yes"/>
    <s v="No"/>
    <s v="No"/>
    <n v="5"/>
    <s v="Yes"/>
    <s v="Yes"/>
    <s v="Yes"/>
    <s v="Yes"/>
    <s v="Yes"/>
    <s v="Yes"/>
    <s v="Yes"/>
    <s v="Yes"/>
    <s v="Yes"/>
    <x v="0"/>
    <x v="0"/>
    <s v="25-34"/>
  </r>
  <r>
    <s v="2021/10/06 9:23:09 PM EST"/>
    <d v="2021-10-06T00:00:00"/>
    <n v="4"/>
    <d v="1899-12-30T09:23:09"/>
    <s v="PM"/>
    <s v="EST"/>
    <s v="CMP 101 Computer Information Literacy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High Impact"/>
    <s v="No Impact"/>
    <s v="High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o Impact"/>
    <s v="Some Impact"/>
    <s v="High Impact"/>
    <s v="No Impact"/>
    <s v="No Impact"/>
    <s v="No Impact"/>
    <s v="No Impact"/>
    <s v="No Impact"/>
    <s v="No Impact"/>
    <s v="No Impact"/>
    <s v="High Impact"/>
    <s v="Nursing"/>
    <s v="Yes"/>
    <s v="No"/>
    <s v="No"/>
    <s v="Yes"/>
    <s v="No"/>
    <s v="No"/>
    <n v="5"/>
    <s v="Yes"/>
    <s v="Yes"/>
    <s v="Yes"/>
    <s v="Yes"/>
    <s v="Yes"/>
    <s v="Yes"/>
    <s v="Yes"/>
    <s v="Yes"/>
    <s v="Yes"/>
    <x v="0"/>
    <x v="0"/>
    <s v="25-34"/>
  </r>
  <r>
    <s v="2021/10/06 9:47:37 PM EST"/>
    <d v="2021-10-06T00:00:00"/>
    <n v="4"/>
    <d v="1899-12-30T09:47:37"/>
    <s v="PM"/>
    <s v="EST"/>
    <s v="CMP 135 Computer Concepts with Applications"/>
    <s v="Yes"/>
    <s v="Yes"/>
    <s v="No"/>
    <s v="Yes"/>
    <s v="No"/>
    <s v="No"/>
    <s v="No"/>
    <s v="No"/>
    <s v="Yes"/>
    <s v="Yes"/>
    <s v="Yes"/>
    <s v="No"/>
    <s v="No"/>
    <s v="No"/>
    <s v="No"/>
    <s v="No"/>
    <s v="No"/>
    <s v="Some Impact"/>
    <s v="Some Impact"/>
    <s v="No Impact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Yes"/>
    <s v="Some Impact"/>
    <s v="Some Impact"/>
    <s v="Some Impact"/>
    <s v="High Impact"/>
    <s v="Some Impact"/>
    <s v="Some Impact"/>
    <s v="Some Impact"/>
    <s v="Some Impact"/>
    <s v="High Impact"/>
    <s v="High Impact"/>
    <s v="High Impact"/>
    <s v="Liberal Arts"/>
    <s v="Don't recall"/>
    <s v="Don't recall"/>
    <s v="Don't recall"/>
    <s v="Don't recall"/>
    <s v="Don't recall"/>
    <s v="Don't recall"/>
    <n v="3"/>
    <s v="Yes"/>
    <s v="No"/>
    <s v="No"/>
    <s v="No"/>
    <s v="No"/>
    <s v="No"/>
    <s v="No"/>
    <s v="Yes"/>
    <s v="No"/>
    <x v="2"/>
    <x v="7"/>
    <s v="19-20"/>
  </r>
  <r>
    <s v="2021/10/07 6:59:31 AM EST"/>
    <d v="2021-10-07T00:00:00"/>
    <n v="5"/>
    <d v="1899-12-30T06:59:31"/>
    <s v="AM"/>
    <s v="EST"/>
    <s v="CMP 126 Computer Technology and Applications"/>
    <s v="Yes"/>
    <s v="Yes"/>
    <s v="No"/>
    <s v="No"/>
    <s v="No"/>
    <s v="No"/>
    <s v="No"/>
    <s v="No"/>
    <s v="No"/>
    <s v="No"/>
    <s v="No"/>
    <s v="Yes"/>
    <s v="No"/>
    <s v="No"/>
    <s v="No"/>
    <s v="No"/>
    <s v="No"/>
    <s v="Some Impact"/>
    <s v="N/A"/>
    <s v="N/A"/>
    <s v="N/A"/>
    <s v="N/A"/>
    <s v="N/A"/>
    <s v="N/A"/>
    <s v="No Impact"/>
    <s v="No Impact"/>
    <s v="No Impact"/>
    <s v="No Impact"/>
    <s v="Yes"/>
    <s v="No"/>
    <s v="No"/>
    <s v="No"/>
    <s v="No"/>
    <s v="Yes"/>
    <s v="Yes"/>
    <s v="No"/>
    <s v="Yes"/>
    <s v="No"/>
    <s v="Yes"/>
    <s v="High Impact"/>
    <s v="High Impact"/>
    <s v="Some Impact"/>
    <s v="Some Impact"/>
    <s v="High Impact"/>
    <s v="Some Impact"/>
    <s v="High Impact"/>
    <s v="N/A"/>
    <s v="N/A"/>
    <s v="Some Impact"/>
    <s v="No Impact"/>
    <s v="Liberal Arts"/>
    <s v="No"/>
    <s v="Yes"/>
    <s v="Don't recall"/>
    <s v="Don't recall"/>
    <s v="No"/>
    <s v="No"/>
    <n v="3"/>
    <s v="Yes"/>
    <s v="Yes"/>
    <s v="No"/>
    <s v="Yes"/>
    <s v="No"/>
    <s v="No"/>
    <s v="No"/>
    <s v="No"/>
    <s v="No"/>
    <x v="2"/>
    <x v="2"/>
    <s v="19-20"/>
  </r>
  <r>
    <s v="2021/10/07 8:47:35 AM EST"/>
    <d v="2021-10-07T00:00:00"/>
    <n v="5"/>
    <d v="1899-12-30T08:47:35"/>
    <s v="AM"/>
    <s v="EST"/>
    <s v="CMP 101 Computer Information Literacy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High Impact"/>
    <s v="No Impact"/>
    <s v="No Impact"/>
    <s v="No Impact"/>
    <s v="No Impact"/>
    <s v="High Impact"/>
    <s v="High Impact"/>
    <s v="High Impact"/>
    <s v="No Impact"/>
    <s v="No"/>
    <s v="No"/>
    <s v="No"/>
    <s v="No"/>
    <s v="No"/>
    <s v="No"/>
    <s v="Yes"/>
    <s v="No"/>
    <s v="No"/>
    <s v="No"/>
    <s v="No"/>
    <s v="No Impact"/>
    <s v="High Impact"/>
    <s v="High Impact"/>
    <s v="No Impact"/>
    <s v="High Impact"/>
    <s v="No Impact"/>
    <s v="High Impact"/>
    <s v="No Impact"/>
    <s v="No Impact"/>
    <s v="No Impact"/>
    <s v="No Impact"/>
    <s v="Nursing"/>
    <s v="No"/>
    <s v="Yes"/>
    <s v="Yes"/>
    <s v="Yes"/>
    <s v="No"/>
    <s v="No"/>
    <n v="4"/>
    <s v="Yes"/>
    <s v="Yes"/>
    <s v="Yes"/>
    <s v="Yes"/>
    <s v="Yes"/>
    <s v="Yes"/>
    <s v="Yes"/>
    <s v="Yes"/>
    <s v="Yes"/>
    <x v="0"/>
    <x v="0"/>
    <s v="25-34"/>
  </r>
  <r>
    <s v="2021/10/07 8:57:25 AM EST"/>
    <d v="2021-10-07T00:00:00"/>
    <n v="5"/>
    <d v="1899-12-30T08:57:25"/>
    <s v="AM"/>
    <s v="EST"/>
    <s v="CMP 126 Computer Technology and Applications"/>
    <s v="Yes"/>
    <s v="Yes"/>
    <s v="No"/>
    <s v="No"/>
    <s v="No"/>
    <s v="No"/>
    <s v="No"/>
    <s v="No"/>
    <s v="No"/>
    <s v="No"/>
    <s v="Yes"/>
    <s v="Not Sure"/>
    <s v="Not Sure"/>
    <s v="Not Sure"/>
    <s v="Not Sure"/>
    <s v="Not Sure"/>
    <s v="Not Sure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Yes"/>
    <s v="No"/>
    <s v="No"/>
    <s v="N/A"/>
    <s v="High Impact"/>
    <s v="N/A"/>
    <s v="N/A"/>
    <s v="N/A"/>
    <s v="N/A"/>
    <s v="N/A"/>
    <s v="N/A"/>
    <s v="High Impact"/>
    <s v="N/A"/>
    <s v="N/A"/>
    <s v="Not in a degree program"/>
    <s v="Yes"/>
    <s v="No"/>
    <s v="No"/>
    <s v="No"/>
    <s v="No"/>
    <s v="No"/>
    <n v="4"/>
    <s v="Yes"/>
    <s v="Yes"/>
    <s v="No"/>
    <s v="No"/>
    <s v="No"/>
    <s v="Yes"/>
    <s v="Yes"/>
    <s v="No"/>
    <s v="No"/>
    <x v="2"/>
    <x v="3"/>
    <s v="21-24"/>
  </r>
  <r>
    <s v="2021/10/07 9:24:35 AM EST"/>
    <d v="2021-10-07T00:00:00"/>
    <n v="5"/>
    <d v="1899-12-30T09:24:35"/>
    <s v="AM"/>
    <s v="EST"/>
    <s v="CMP 101 Computer Information Literacy"/>
    <s v="No"/>
    <s v="Yes"/>
    <s v="Yes"/>
    <s v="No"/>
    <s v="Yes"/>
    <s v="No"/>
    <s v="No"/>
    <s v="No"/>
    <s v="Yes"/>
    <s v="Yes"/>
    <s v="Yes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High Impact"/>
    <s v="Some Impact"/>
    <s v="Some Impact"/>
    <s v="Some Impact"/>
    <s v="Yes"/>
    <s v="No"/>
    <s v="No"/>
    <s v="No"/>
    <s v="No"/>
    <s v="No"/>
    <s v="Yes"/>
    <s v="No"/>
    <s v="Yes"/>
    <s v="No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Radiography"/>
    <s v="Don't recall"/>
    <s v="Don't recall"/>
    <s v="No"/>
    <s v="No"/>
    <s v="No"/>
    <s v="No"/>
    <n v="3"/>
    <s v="Yes"/>
    <s v="No"/>
    <s v="Yes"/>
    <s v="No"/>
    <s v="Yes"/>
    <s v="No"/>
    <s v="No"/>
    <s v="No"/>
    <s v="No"/>
    <x v="2"/>
    <x v="2"/>
    <s v="18 and younger"/>
  </r>
  <r>
    <s v="2021/10/07 9:35:53 AM EST"/>
    <d v="2021-10-07T00:00:00"/>
    <n v="5"/>
    <d v="1899-12-30T09:35:53"/>
    <s v="AM"/>
    <s v="EST"/>
    <s v="CMP 135 Computer Concepts with Applications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No"/>
    <s v="No"/>
    <s v="Yes"/>
    <s v="No"/>
    <s v="Yes"/>
    <s v="No"/>
    <s v="Yes"/>
    <s v="Some Impact"/>
    <s v="Some Impact"/>
    <s v="High Impact"/>
    <s v="High Impact"/>
    <s v="High Impact"/>
    <s v="Some Impact"/>
    <s v="Some Impact"/>
    <s v="No Impact"/>
    <s v="No Impact"/>
    <s v="Some Impact"/>
    <s v="No Impact"/>
    <s v="Music Technology"/>
    <s v="No"/>
    <s v="No"/>
    <s v="No"/>
    <s v="Yes"/>
    <s v="No"/>
    <s v="No"/>
    <n v="3"/>
    <s v="Yes"/>
    <s v="No"/>
    <s v="No"/>
    <s v="No"/>
    <s v="No"/>
    <s v="No"/>
    <s v="No"/>
    <s v="Yes"/>
    <s v="No"/>
    <x v="2"/>
    <x v="2"/>
    <s v="19-20"/>
  </r>
  <r>
    <s v="2021/10/07 10:30:02 AM EST"/>
    <d v="2021-10-07T00:00:00"/>
    <n v="5"/>
    <d v="1899-12-30T10:30:02"/>
    <s v="AM"/>
    <s v="EST"/>
    <s v="CMP 101 Computer Information Literacy"/>
    <s v="Yes"/>
    <s v="Yes"/>
    <s v="No"/>
    <s v="No"/>
    <s v="No"/>
    <s v="No"/>
    <s v="No"/>
    <s v="No"/>
    <s v="No"/>
    <s v="Yes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Some Impact"/>
    <s v="No"/>
    <s v="No"/>
    <s v="No"/>
    <s v="No"/>
    <s v="No"/>
    <s v="Yes"/>
    <s v="Yes"/>
    <s v="No"/>
    <s v="Yes"/>
    <s v="Yes"/>
    <s v="Yes"/>
    <s v="High Impact"/>
    <s v="High Impact"/>
    <s v="Some Impact"/>
    <s v="Some Impact"/>
    <s v="High Impact"/>
    <s v="Some Impact"/>
    <s v="High Impact"/>
    <s v="High Impact"/>
    <s v="No Impact"/>
    <s v="Some Impact"/>
    <s v="No Impact"/>
    <s v="Nursing"/>
    <s v="No"/>
    <s v="Don't recall"/>
    <s v="Don't recall"/>
    <s v="Yes"/>
    <s v="No"/>
    <s v="No"/>
    <n v="2"/>
    <s v="No"/>
    <s v="No"/>
    <s v="Yes"/>
    <s v="No"/>
    <s v="No"/>
    <s v="No"/>
    <s v="No"/>
    <s v="No"/>
    <s v="No"/>
    <x v="0"/>
    <x v="2"/>
    <s v="18 and younger"/>
  </r>
  <r>
    <s v="2021/10/07 12:36:08 PM EST"/>
    <d v="2021-10-07T00:00:00"/>
    <n v="5"/>
    <d v="1899-12-30T12:36:08"/>
    <s v="PM"/>
    <s v="EST"/>
    <s v="CMP 126 Computer Technology and Applications"/>
    <s v="Yes"/>
    <s v="No"/>
    <s v="Yes"/>
    <s v="No"/>
    <s v="No"/>
    <s v="No"/>
    <s v="No"/>
    <s v="No"/>
    <s v="No"/>
    <s v="No"/>
    <s v="No"/>
    <s v="No"/>
    <s v="Yes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No"/>
    <s v="No"/>
    <s v="No"/>
    <s v="No"/>
    <s v="No"/>
    <s v="No"/>
    <s v="No"/>
    <s v="Some Impact"/>
    <s v="High Impact"/>
    <s v="Some Impact"/>
    <s v="Some Impact"/>
    <s v="Some Impact"/>
    <s v="N/A"/>
    <s v="Some Impact"/>
    <s v="Some Impact"/>
    <s v="No Impact"/>
    <s v="Some Impact"/>
    <s v="Some Impact"/>
    <s v="Criminal Justice"/>
    <s v="No"/>
    <s v="No"/>
    <s v="No"/>
    <s v="No"/>
    <s v="No"/>
    <s v="No"/>
    <n v="2"/>
    <s v="No"/>
    <s v="No"/>
    <s v="No"/>
    <s v="No"/>
    <s v="No"/>
    <s v="Yes"/>
    <s v="No"/>
    <s v="No"/>
    <s v="No"/>
    <x v="2"/>
    <x v="2"/>
    <s v="18 and younger"/>
  </r>
  <r>
    <s v="2021/10/07 1:35:18 PM EST"/>
    <d v="2021-10-07T00:00:00"/>
    <n v="5"/>
    <d v="1899-12-30T01:35:18"/>
    <s v="PM"/>
    <s v="EST"/>
    <s v="CMP 126 Computer Technology and Application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Yes"/>
    <s v="No"/>
    <s v="No"/>
    <s v="No"/>
    <s v="No"/>
    <s v="No"/>
    <s v="No"/>
    <s v="No"/>
    <s v="No"/>
    <s v="No"/>
    <s v="Yes"/>
    <s v="High Impact"/>
    <s v="High Impact"/>
    <s v="No Impact"/>
    <s v="No Impact"/>
    <s v="No Impact"/>
    <s v="No Impact"/>
    <s v="No Impact"/>
    <s v="No Impact"/>
    <s v="Some Impact"/>
    <s v="Some Impact"/>
    <s v="No Impact"/>
    <s v="Child and Family Studies"/>
    <s v="No"/>
    <s v="No"/>
    <s v="No"/>
    <s v="No"/>
    <s v="No"/>
    <s v="No"/>
    <n v="1"/>
    <s v="No"/>
    <s v="No"/>
    <s v="No"/>
    <s v="No"/>
    <s v="No"/>
    <s v="No"/>
    <s v="No"/>
    <s v="No"/>
    <s v="No"/>
    <x v="0"/>
    <x v="3"/>
    <s v="19-20"/>
  </r>
  <r>
    <s v="2021/10/07 9:08:11 PM EST"/>
    <d v="2021-10-07T00:00:00"/>
    <n v="5"/>
    <d v="1899-12-30T09:08:11"/>
    <s v="PM"/>
    <s v="EST"/>
    <s v="CMP 135 Computer Concepts with Applications"/>
    <s v="Yes"/>
    <s v="Yes"/>
    <s v="No"/>
    <s v="No"/>
    <s v="No"/>
    <s v="No"/>
    <s v="No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Some Impact"/>
    <s v="No Impact"/>
    <s v="Some Impact"/>
    <s v="N/A"/>
    <s v="Yes"/>
    <s v="No"/>
    <s v="No"/>
    <s v="No"/>
    <s v="Yes"/>
    <s v="No"/>
    <s v="No"/>
    <s v="No"/>
    <s v="Yes"/>
    <s v="No"/>
    <s v="Yes"/>
    <s v="High Impact"/>
    <s v="High Impact"/>
    <s v="High Impact"/>
    <s v="No Impact"/>
    <s v="High Impact"/>
    <s v="High Impact"/>
    <s v="High Impact"/>
    <s v="High Impact"/>
    <s v="High Impact"/>
    <s v="No Impact"/>
    <s v="High Impact"/>
    <s v="Public Administration"/>
    <s v="No"/>
    <s v="Don't recall"/>
    <s v="Yes"/>
    <s v="Yes"/>
    <s v="No"/>
    <s v="No"/>
    <n v="3"/>
    <s v="Yes"/>
    <s v="Yes"/>
    <s v="Yes"/>
    <s v="No"/>
    <s v="No"/>
    <s v="No"/>
    <s v="No"/>
    <s v="No"/>
    <s v="No"/>
    <x v="2"/>
    <x v="3"/>
    <s v="18 and younger"/>
  </r>
  <r>
    <s v="2021/10/07 11:43:54 PM EST"/>
    <d v="2021-10-07T00:00:00"/>
    <n v="5"/>
    <d v="1899-12-30T11:43:54"/>
    <s v="PM"/>
    <s v="EST"/>
    <s v="CMP 135 Computer Concepts with Applications"/>
    <s v="Yes"/>
    <s v="No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No"/>
    <s v="No"/>
    <s v="No"/>
    <s v="No"/>
    <s v="Some Impact"/>
    <s v="Some Impact"/>
    <s v="High Impact"/>
    <s v="High Impact"/>
    <s v="No Impact"/>
    <s v="No Impact"/>
    <s v="No Impact"/>
    <s v="No Impact"/>
    <s v="No Impact"/>
    <s v="No Impact"/>
    <s v="No Impact"/>
    <s v="Radiography"/>
    <s v="No"/>
    <s v="No"/>
    <s v="Yes"/>
    <s v="No"/>
    <s v="No"/>
    <s v="No"/>
    <n v="3"/>
    <s v="Yes"/>
    <s v="Yes"/>
    <s v="No"/>
    <s v="Yes"/>
    <s v="No"/>
    <s v="No"/>
    <s v="Yes"/>
    <s v="No"/>
    <s v="No"/>
    <x v="0"/>
    <x v="3"/>
    <s v="25-34"/>
  </r>
  <r>
    <s v="2021/10/08 6:48:58 AM EST"/>
    <d v="2021-10-08T00:00:00"/>
    <n v="6"/>
    <d v="1899-12-30T06:48:58"/>
    <s v="AM"/>
    <s v="EST"/>
    <s v="CMP 126 Computer Technology and Applications"/>
    <s v="Yes"/>
    <s v="No"/>
    <s v="Yes"/>
    <s v="No"/>
    <s v="Yes"/>
    <s v="No"/>
    <s v="No"/>
    <s v="No"/>
    <s v="No"/>
    <s v="No"/>
    <s v="No"/>
    <s v="No"/>
    <s v="Yes"/>
    <s v="No"/>
    <s v="No"/>
    <s v="No"/>
    <s v="Yes"/>
    <s v="No Impact"/>
    <s v="No Impact"/>
    <s v="No Impact"/>
    <s v="N/A"/>
    <s v="N/A"/>
    <s v="No Impact"/>
    <s v="No Impact"/>
    <s v="No Impact"/>
    <s v="No Impact"/>
    <s v="No Impact"/>
    <s v="Some Impact"/>
    <s v="Yes"/>
    <s v="No"/>
    <s v="No"/>
    <s v="No"/>
    <s v="No"/>
    <s v="Yes"/>
    <s v="Yes"/>
    <s v="Yes"/>
    <s v="No"/>
    <s v="Yes"/>
    <s v="Yes"/>
    <s v="High Impact"/>
    <s v="Some Impact"/>
    <s v="Some Impact"/>
    <s v="No Impact"/>
    <s v="Some Impact"/>
    <s v="No Impact"/>
    <s v="No Impact"/>
    <s v="High Impact"/>
    <s v="N/A"/>
    <s v="No Impact"/>
    <s v="No Impact"/>
    <s v="Criminal Justice"/>
    <s v="No"/>
    <s v="No"/>
    <s v="No"/>
    <s v="No"/>
    <s v="No"/>
    <s v="Yes"/>
    <n v="2"/>
    <s v="No"/>
    <s v="Yes"/>
    <s v="Yes"/>
    <s v="Yes"/>
    <s v="No"/>
    <s v="No"/>
    <s v="No"/>
    <s v="No"/>
    <s v="No"/>
    <x v="0"/>
    <x v="8"/>
    <s v="19-20"/>
  </r>
  <r>
    <s v="2021/10/08 6:53:13 AM EST"/>
    <d v="2021-10-08T00:00:00"/>
    <n v="6"/>
    <d v="1899-12-30T06:53:13"/>
    <s v="AM"/>
    <s v="EST"/>
    <s v="CMP 126 Computer Technology and Applications"/>
    <s v="Yes"/>
    <s v="No"/>
    <s v="Yes"/>
    <s v="No"/>
    <s v="Yes"/>
    <s v="No"/>
    <s v="No"/>
    <s v="No"/>
    <s v="No"/>
    <s v="No"/>
    <s v="No"/>
    <s v="No"/>
    <s v="Yes"/>
    <s v="No"/>
    <s v="No"/>
    <s v="No"/>
    <s v="Yes"/>
    <s v="No Impact"/>
    <s v="No Impact"/>
    <s v="No Impact"/>
    <s v="N/A"/>
    <s v="N/A"/>
    <s v="No Impact"/>
    <s v="No Impact"/>
    <s v="No Impact"/>
    <s v="No Impact"/>
    <s v="No Impact"/>
    <s v="Some Impact"/>
    <s v="Yes"/>
    <s v="No"/>
    <s v="No"/>
    <s v="No"/>
    <s v="No"/>
    <s v="No"/>
    <s v="Yes"/>
    <s v="No"/>
    <s v="No"/>
    <s v="Yes"/>
    <s v="Yes"/>
    <s v="High Impact"/>
    <s v="Some Impact"/>
    <s v="Some Impact"/>
    <s v="No Impact"/>
    <s v="Some Impact"/>
    <s v="No Impact"/>
    <s v="No Impact"/>
    <s v="High Impact"/>
    <s v="N/A"/>
    <s v="No Impact"/>
    <s v="No Impact"/>
    <s v="Criminal Justice"/>
    <s v="No"/>
    <s v="No"/>
    <s v="No"/>
    <s v="No"/>
    <s v="No"/>
    <s v="Yes"/>
    <n v="2"/>
    <s v="No"/>
    <s v="Yes"/>
    <s v="Yes"/>
    <s v="Yes"/>
    <s v="No"/>
    <s v="No"/>
    <s v="No"/>
    <s v="No"/>
    <s v="No"/>
    <x v="0"/>
    <x v="8"/>
    <s v="19-20"/>
  </r>
  <r>
    <s v="2021/10/08 7:47:20 AM EST"/>
    <d v="2021-10-08T00:00:00"/>
    <n v="6"/>
    <d v="1899-12-30T07:47:20"/>
    <s v="AM"/>
    <s v="EST"/>
    <s v="CMP 135 Computer Concepts with Applications"/>
    <s v="Yes"/>
    <s v="Yes"/>
    <s v="No"/>
    <s v="No"/>
    <s v="Yes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Yes"/>
    <s v="No"/>
    <s v="No"/>
    <s v="No"/>
    <s v="No"/>
    <s v="Yes"/>
    <s v="No"/>
    <s v="No"/>
    <s v="No"/>
    <s v="No"/>
    <s v="No Impact"/>
    <s v="High Impact"/>
    <s v="High Impact"/>
    <s v="High Impact"/>
    <s v="No Impact"/>
    <s v="Some Impact"/>
    <s v="High Impact"/>
    <s v="High Impact"/>
    <s v="No Impact"/>
    <s v="Some Impact"/>
    <s v="No Impact"/>
    <s v="Radiography"/>
    <s v="No"/>
    <s v="No"/>
    <s v="No"/>
    <s v="No"/>
    <s v="No"/>
    <s v="No"/>
    <n v="2"/>
    <s v="No"/>
    <s v="No"/>
    <s v="No"/>
    <s v="No"/>
    <s v="No"/>
    <s v="No"/>
    <s v="No"/>
    <s v="No"/>
    <s v="Yes"/>
    <x v="2"/>
    <x v="2"/>
    <s v="35-64"/>
  </r>
  <r>
    <s v="2021/10/08 12:39:13 PM EST"/>
    <d v="2021-10-08T00:00:00"/>
    <n v="6"/>
    <d v="1899-12-30T12:39:13"/>
    <s v="PM"/>
    <s v="EST"/>
    <s v="CMP 126 Computer Technology and Applications"/>
    <s v="Yes"/>
    <s v="Yes"/>
    <s v="Yes"/>
    <s v="No"/>
    <s v="Yes"/>
    <s v="No"/>
    <s v="No"/>
    <s v="No"/>
    <s v="No"/>
    <s v="Yes"/>
    <s v="Yes"/>
    <s v="No"/>
    <s v="Yes"/>
    <s v="Not Sure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Yes"/>
    <s v="No"/>
    <s v="No"/>
    <s v="No"/>
    <s v="No"/>
    <s v="High Impact"/>
    <s v="Some Impact"/>
    <s v="Some Impact"/>
    <s v="High Impact"/>
    <s v="High Impact"/>
    <s v="Some Impact"/>
    <s v="Some Impact"/>
    <s v="No Impact"/>
    <s v="No Impact"/>
    <s v="High Impact"/>
    <s v="No Impact"/>
    <s v="Liberal Arts"/>
    <s v="No"/>
    <s v="Don't recall"/>
    <s v="No"/>
    <s v="No"/>
    <s v="No"/>
    <s v="Yes"/>
    <n v="3"/>
    <s v="Yes"/>
    <s v="No"/>
    <s v="No"/>
    <s v="No"/>
    <s v="No"/>
    <s v="No"/>
    <s v="No"/>
    <s v="No"/>
    <s v="No"/>
    <x v="0"/>
    <x v="0"/>
    <s v="19-20"/>
  </r>
  <r>
    <s v="2021/10/08 6:09:22 PM EST"/>
    <d v="2021-10-08T00:00:00"/>
    <n v="6"/>
    <d v="1899-12-30T06:09:22"/>
    <s v="PM"/>
    <s v="EST"/>
    <s v="CMP 126 Computer Technology and Applications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Yes"/>
    <s v="No"/>
    <s v="Yes"/>
    <s v="No"/>
    <s v="Yes"/>
    <s v="No"/>
    <s v="Yes"/>
    <s v="High Impact"/>
    <s v="High Impact"/>
    <s v="High Impact"/>
    <s v="High Impact"/>
    <s v="High Impact"/>
    <s v="No Impact"/>
    <s v="Some Impact"/>
    <s v="No Impact"/>
    <s v="No Impact"/>
    <s v="High Impact"/>
    <s v="No Impact"/>
    <s v="Child and Family Studies"/>
    <s v="No"/>
    <s v="No"/>
    <s v="Yes"/>
    <s v="Yes"/>
    <s v="No"/>
    <s v="No"/>
    <n v="3"/>
    <s v="Yes"/>
    <s v="No"/>
    <s v="Yes"/>
    <s v="Yes"/>
    <s v="No"/>
    <s v="No"/>
    <s v="Yes"/>
    <s v="No"/>
    <s v="No"/>
    <x v="0"/>
    <x v="3"/>
    <s v="21-24"/>
  </r>
  <r>
    <s v="2021/10/08 11:36:12 PM EST"/>
    <d v="2021-10-08T00:00:00"/>
    <n v="6"/>
    <d v="1899-12-30T11:36:12"/>
    <s v="PM"/>
    <s v="EST"/>
    <s v="CMP 135 Computer Concepts with Applications"/>
    <s v="Yes"/>
    <s v="Yes"/>
    <s v="Yes"/>
    <s v="No"/>
    <s v="No"/>
    <s v="No"/>
    <s v="No"/>
    <s v="No"/>
    <s v="No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Yes"/>
    <s v="Yes"/>
    <s v="High Impact"/>
    <s v="High Impact"/>
    <s v="High Impact"/>
    <s v="No Impact"/>
    <s v="No Impact"/>
    <s v="No Impact"/>
    <s v="No Impact"/>
    <s v="No Impact"/>
    <s v="No Impact"/>
    <s v="No Impact"/>
    <s v="No Impact"/>
    <s v="Exercise Science"/>
    <s v="No"/>
    <s v="No"/>
    <s v="No"/>
    <s v="Yes"/>
    <s v="No"/>
    <s v="No"/>
    <n v="2"/>
    <s v="No"/>
    <s v="No"/>
    <s v="No"/>
    <s v="No"/>
    <s v="No"/>
    <s v="No"/>
    <s v="No"/>
    <s v="No"/>
    <s v="No"/>
    <x v="2"/>
    <x v="3"/>
    <s v="18 and younger"/>
  </r>
  <r>
    <s v="2021/10/09 10:30:53 AM EST"/>
    <d v="2021-10-09T00:00:00"/>
    <n v="7"/>
    <d v="1899-12-30T10:30:53"/>
    <s v="A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/A"/>
    <s v="N/A"/>
    <s v="N/A"/>
    <s v="N/A"/>
    <s v="N/A"/>
    <s v="N/A"/>
    <s v="Some Impact"/>
    <s v="N/A"/>
    <s v="N/A"/>
    <s v="N/A"/>
    <s v="No"/>
    <s v="No"/>
    <s v="No"/>
    <s v="No"/>
    <s v="Yes"/>
    <s v="No"/>
    <s v="Yes"/>
    <s v="No"/>
    <s v="No"/>
    <s v="No"/>
    <s v="Yes"/>
    <s v="High Impact"/>
    <s v="High Impact"/>
    <s v="High Impact"/>
    <s v="High Impact"/>
    <s v="No Impact"/>
    <s v="No Impact"/>
    <s v="No Impact"/>
    <s v="No Impact"/>
    <s v="No Impact"/>
    <s v="No Impact"/>
    <s v="No Impact"/>
    <s v="Child and Family Studies"/>
    <s v="No"/>
    <s v="No"/>
    <s v="Yes"/>
    <s v="No"/>
    <s v="No"/>
    <s v="No"/>
    <n v="3"/>
    <s v="Yes"/>
    <s v="No"/>
    <s v="No"/>
    <s v="No"/>
    <s v="No"/>
    <s v="No"/>
    <s v="No"/>
    <s v="No"/>
    <s v="No"/>
    <x v="0"/>
    <x v="3"/>
    <s v="25-34"/>
  </r>
  <r>
    <s v="2021/10/09 10:59:46 AM EST"/>
    <d v="2021-10-09T00:00:00"/>
    <n v="7"/>
    <d v="1899-12-30T10:59:46"/>
    <s v="AM"/>
    <s v="EST"/>
    <s v="CMP 101 Computer Information Literacy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Yes"/>
    <s v="No"/>
    <s v="Yes"/>
    <s v="High Impact"/>
    <s v="High Impact"/>
    <s v="No Impact"/>
    <s v="No Impact"/>
    <s v="No Impact"/>
    <s v="No Impact"/>
    <s v="No Impact"/>
    <s v="No Impact"/>
    <s v="No Impact"/>
    <s v="No Impact"/>
    <s v="No Impact"/>
    <s v="Liberal Arts"/>
    <s v="No"/>
    <s v="No"/>
    <s v="No"/>
    <s v="Don't recall"/>
    <s v="No"/>
    <s v="No"/>
    <n v="3"/>
    <s v="Yes"/>
    <s v="No"/>
    <s v="Yes"/>
    <s v="Yes"/>
    <s v="No"/>
    <s v="No"/>
    <s v="No"/>
    <s v="Yes"/>
    <s v="No"/>
    <x v="2"/>
    <x v="0"/>
    <s v="19-20"/>
  </r>
  <r>
    <s v="2021/10/09 3:56:46 PM EST"/>
    <d v="2021-10-09T00:00:00"/>
    <n v="7"/>
    <d v="1899-12-30T03:56:46"/>
    <s v="PM"/>
    <s v="EST"/>
    <s v="CMP 126 Computer Technology and Applications"/>
    <s v="Yes"/>
    <s v="Yes"/>
    <s v="Yes"/>
    <s v="No"/>
    <s v="Yes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No"/>
    <s v="No"/>
    <s v="Yes"/>
    <s v="Yes"/>
    <s v="Yes"/>
    <s v="Yes"/>
    <s v="Yes"/>
    <s v="High Impact"/>
    <s v="High Impact"/>
    <s v="High Impact"/>
    <s v="High Impact"/>
    <s v="High Impact"/>
    <s v="High Impact"/>
    <s v="High Impact"/>
    <s v="No Impact"/>
    <s v="High Impact"/>
    <s v="No Impact"/>
    <s v="No Impact"/>
    <s v="Liberal Arts"/>
    <s v="No"/>
    <s v="No"/>
    <s v="No"/>
    <s v="No"/>
    <s v="No"/>
    <s v="No"/>
    <n v="2"/>
    <s v="No"/>
    <s v="Yes"/>
    <s v="Yes"/>
    <s v="Yes"/>
    <s v="Yes"/>
    <s v="No"/>
    <s v="No"/>
    <s v="Yes"/>
    <s v="No"/>
    <x v="0"/>
    <x v="3"/>
    <s v="19-20"/>
  </r>
  <r>
    <s v="2021/10/09 5:40:17 PM EST"/>
    <d v="2021-10-09T00:00:00"/>
    <n v="7"/>
    <d v="1899-12-30T05:40:17"/>
    <s v="PM"/>
    <s v="EST"/>
    <s v="CMP 126 Computer Technology and Applications"/>
    <s v="Yes"/>
    <s v="Yes"/>
    <s v="Yes"/>
    <s v="Yes"/>
    <s v="Yes"/>
    <s v="Yes"/>
    <s v="No"/>
    <s v="Yes"/>
    <s v="Yes"/>
    <s v="Yes"/>
    <s v="Yes"/>
    <s v="No"/>
    <s v="No"/>
    <s v="Yes"/>
    <s v="No"/>
    <s v="No"/>
    <s v="Yes"/>
    <s v="Some Impact"/>
    <s v="No Impact"/>
    <s v="Some Impact"/>
    <s v="N/A"/>
    <s v="N/A"/>
    <s v="N/A"/>
    <s v="N/A"/>
    <s v="N/A"/>
    <s v="High Impact"/>
    <s v="Some Impact"/>
    <s v="High Impact"/>
    <s v="Yes"/>
    <s v="No"/>
    <s v="No"/>
    <s v="No"/>
    <s v="Yes"/>
    <s v="Yes"/>
    <s v="Yes"/>
    <s v="No"/>
    <s v="Yes"/>
    <s v="Yes"/>
    <s v="Yes"/>
    <s v="High Impact"/>
    <s v="High Impact"/>
    <s v="High Impact"/>
    <s v="High Impact"/>
    <s v="N/A"/>
    <s v="N/A"/>
    <s v="N/A"/>
    <s v="High Impact"/>
    <s v="N/A"/>
    <s v="High Impact"/>
    <s v="High Impact"/>
    <s v="Public Health"/>
    <s v="Yes"/>
    <s v="Yes"/>
    <s v="No"/>
    <s v="No"/>
    <s v="Yes"/>
    <s v="No"/>
    <n v="2"/>
    <s v="No"/>
    <s v="No"/>
    <s v="No"/>
    <s v="Yes"/>
    <s v="No"/>
    <s v="No"/>
    <s v="No"/>
    <s v="Yes"/>
    <s v="No"/>
    <x v="3"/>
    <x v="2"/>
    <s v="21-24"/>
  </r>
  <r>
    <s v="2021/10/09 6:49:32 PM EST"/>
    <d v="2021-10-09T00:00:00"/>
    <n v="7"/>
    <d v="1899-12-30T06:49:32"/>
    <s v="PM"/>
    <s v="EST"/>
    <s v="CMP 126 Computer Technology and Applications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Yes"/>
    <s v="Yes"/>
    <s v="Yes"/>
    <s v="No"/>
    <s v="Yes"/>
    <s v="High Impact"/>
    <s v="High Impact"/>
    <s v="Some Impact"/>
    <s v="High Impact"/>
    <s v="No Impact"/>
    <s v="No Impact"/>
    <s v="High Impact"/>
    <s v="High Impact"/>
    <s v="High Impact"/>
    <s v="No Impact"/>
    <s v="No Impact"/>
    <s v="Liberal Arts"/>
    <s v="No"/>
    <s v="Yes"/>
    <s v="No"/>
    <s v="Yes"/>
    <s v="No"/>
    <s v="No"/>
    <n v="1"/>
    <s v="No"/>
    <s v="No"/>
    <s v="Yes"/>
    <s v="No"/>
    <s v="No"/>
    <s v="Yes"/>
    <s v="No"/>
    <s v="Yes"/>
    <s v="No"/>
    <x v="0"/>
    <x v="2"/>
    <s v="19-20"/>
  </r>
  <r>
    <s v="2021/10/09 6:59:00 PM EST"/>
    <d v="2021-10-09T00:00:00"/>
    <n v="7"/>
    <d v="1899-12-30T06:59:00"/>
    <s v="PM"/>
    <s v="EST"/>
    <s v="CMP 101 Computer Information Literacy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High Impact"/>
    <s v="No"/>
    <s v="No"/>
    <s v="No"/>
    <s v="No"/>
    <s v="No"/>
    <s v="No"/>
    <s v="No"/>
    <s v="Yes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Some Impact"/>
    <s v="Nursing"/>
    <s v="No"/>
    <s v="No"/>
    <s v="No"/>
    <s v="Yes"/>
    <s v="No"/>
    <s v="No"/>
    <n v="3"/>
    <s v="Yes"/>
    <s v="No"/>
    <s v="No"/>
    <s v="No"/>
    <s v="No"/>
    <s v="No"/>
    <s v="No"/>
    <s v="No"/>
    <s v="No"/>
    <x v="0"/>
    <x v="7"/>
    <s v="35-64"/>
  </r>
  <r>
    <s v="2021/10/09 9:45:03 PM EST"/>
    <d v="2021-10-09T00:00:00"/>
    <n v="7"/>
    <d v="1899-12-30T09:45:03"/>
    <s v="PM"/>
    <s v="EST"/>
    <s v="CMP 135 Computer Concepts with Applications"/>
    <s v="Yes"/>
    <s v="Yes"/>
    <s v="No"/>
    <s v="No"/>
    <s v="No"/>
    <s v="No"/>
    <s v="No"/>
    <s v="No"/>
    <s v="No"/>
    <s v="Yes"/>
    <s v="Yes"/>
    <s v="Yes"/>
    <s v="No"/>
    <s v="Not Sure"/>
    <s v="No"/>
    <s v="No"/>
    <s v="No"/>
    <s v="No Impact"/>
    <s v="N/A"/>
    <s v="N/A"/>
    <s v="N/A"/>
    <s v="N/A"/>
    <s v="N/A"/>
    <s v="N/A"/>
    <s v="N/A"/>
    <s v="Some Impact"/>
    <s v="No Impact"/>
    <s v="N/A"/>
    <s v="Yes"/>
    <s v="No"/>
    <s v="No"/>
    <s v="No"/>
    <s v="No"/>
    <s v="Yes"/>
    <s v="Yes"/>
    <s v="No"/>
    <s v="Yes"/>
    <s v="No"/>
    <s v="Yes"/>
    <s v="Some Impact"/>
    <s v="Some Impact"/>
    <s v="High Impact"/>
    <s v="No Impact"/>
    <s v="High Impact"/>
    <s v="Some Impact"/>
    <s v="Some Impact"/>
    <s v="Some Impact"/>
    <s v="Some Impact"/>
    <s v="Some Impact"/>
    <s v="Some Impact"/>
    <s v="Exercise Science"/>
    <s v="No"/>
    <s v="No"/>
    <s v="Don't recall"/>
    <s v="Yes"/>
    <s v="No"/>
    <s v="No"/>
    <n v="3"/>
    <s v="Yes"/>
    <s v="Yes"/>
    <s v="Yes"/>
    <s v="Yes"/>
    <s v="Yes"/>
    <s v="No"/>
    <s v="Yes"/>
    <s v="No"/>
    <s v="No"/>
    <x v="0"/>
    <x v="3"/>
    <s v="21-24"/>
  </r>
  <r>
    <s v="2021/10/11 9:36:08 AM EST"/>
    <d v="2021-10-11T00:00:00"/>
    <n v="2"/>
    <d v="1899-12-30T09:36:08"/>
    <s v="AM"/>
    <s v="EST"/>
    <s v="CMP 101 Computer Information Literacy"/>
    <s v="Yes"/>
    <s v="No"/>
    <s v="Yes"/>
    <s v="No"/>
    <s v="Yes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Yes"/>
    <s v="No"/>
    <s v="No"/>
    <s v="No"/>
    <s v="No"/>
    <s v="Yes"/>
    <s v="No"/>
    <s v="No"/>
    <s v="No"/>
    <s v="Yes"/>
    <s v="High Impact"/>
    <s v="High Impact"/>
    <s v="High Impact"/>
    <s v="High Impact"/>
    <s v="High Impact"/>
    <s v="High Impact"/>
    <s v="High Impact"/>
    <s v="Some Impact"/>
    <s v="Some Impact"/>
    <s v="High Impact"/>
    <s v="No Impact"/>
    <s v="Liberal Arts"/>
    <s v="No"/>
    <s v="No"/>
    <s v="Yes"/>
    <s v="Yes"/>
    <s v="No"/>
    <s v="No"/>
    <n v="1"/>
    <s v="No"/>
    <s v="No"/>
    <s v="No"/>
    <s v="No"/>
    <s v="No"/>
    <s v="No"/>
    <s v="No"/>
    <s v="No"/>
    <s v="No"/>
    <x v="0"/>
    <x v="3"/>
    <s v="19-20"/>
  </r>
  <r>
    <s v="2021/10/11 11:43:31 AM EST"/>
    <d v="2021-10-11T00:00:00"/>
    <n v="2"/>
    <d v="1899-12-30T11:43:31"/>
    <s v="AM"/>
    <s v="EST"/>
    <s v="CMP 135 Computer Concepts with Applications"/>
    <s v="No"/>
    <s v="Yes"/>
    <s v="No"/>
    <s v="No"/>
    <s v="Yes"/>
    <s v="No"/>
    <s v="No"/>
    <s v="No"/>
    <s v="No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High Impact"/>
    <s v="High Impact"/>
    <s v="No Impact"/>
    <s v="No Impact"/>
    <s v="Yes"/>
    <s v="Yes"/>
    <s v="No"/>
    <s v="No"/>
    <s v="Yes"/>
    <s v="No"/>
    <s v="Yes"/>
    <s v="No"/>
    <s v="Yes"/>
    <s v="Yes"/>
    <s v="Yes"/>
    <s v="High Impact"/>
    <s v="High Impact"/>
    <s v="High Impact"/>
    <s v="High Impact"/>
    <s v="High Impact"/>
    <s v="Some Impact"/>
    <s v="High Impact"/>
    <s v="High Impact"/>
    <s v="No Impact"/>
    <s v="High Impact"/>
    <s v="High Impact"/>
    <s v="Nursing"/>
    <s v="No"/>
    <s v="No"/>
    <s v="Yes"/>
    <s v="Yes"/>
    <s v="No"/>
    <s v="No"/>
    <n v="4"/>
    <s v="Yes"/>
    <s v="Yes"/>
    <s v="Yes"/>
    <s v="Yes"/>
    <s v="Yes"/>
    <s v="No"/>
    <s v="Yes"/>
    <s v="No"/>
    <s v="No"/>
    <x v="0"/>
    <x v="3"/>
    <s v="19-20"/>
  </r>
  <r>
    <s v="2021/10/11 12:00:31 PM EST"/>
    <d v="2021-10-11T00:00:00"/>
    <n v="2"/>
    <d v="1899-12-30T12:00:31"/>
    <s v="P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t Sure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Yes"/>
    <s v="Some Impact"/>
    <s v="No Impact"/>
    <s v="Some Impact"/>
    <s v="No Impact"/>
    <s v="No Impact"/>
    <s v="Some Impact"/>
    <s v="Some Impact"/>
    <s v="No Impact"/>
    <s v="No Impact"/>
    <s v="Some Impact"/>
    <s v="No Impact"/>
    <s v="Electronic Music"/>
    <s v="No"/>
    <s v="No"/>
    <s v="No"/>
    <s v="Don't recall"/>
    <s v="No"/>
    <s v="No"/>
    <n v="1"/>
    <s v="No"/>
    <s v="No"/>
    <s v="No"/>
    <s v="No"/>
    <s v="No"/>
    <s v="No"/>
    <s v="No"/>
    <s v="No"/>
    <s v="No"/>
    <x v="2"/>
    <x v="7"/>
    <s v="25-34"/>
  </r>
  <r>
    <s v="2021/10/11 5:18:47 PM EST"/>
    <d v="2021-10-11T00:00:00"/>
    <n v="2"/>
    <d v="1899-12-30T05:18:47"/>
    <s v="PM"/>
    <s v="EST"/>
    <s v="CMP 135 Computer Concepts with Applications"/>
    <s v="Yes"/>
    <s v="Yes"/>
    <s v="No"/>
    <s v="No"/>
    <s v="No"/>
    <s v="No"/>
    <s v="No"/>
    <s v="No"/>
    <s v="No"/>
    <s v="Yes"/>
    <s v="Yes"/>
    <s v="No"/>
    <s v="No"/>
    <s v="Yes"/>
    <s v="No"/>
    <s v="No"/>
    <s v="No"/>
    <s v="High Impact"/>
    <s v="N/A"/>
    <s v="N/A"/>
    <s v="Some Impact"/>
    <s v="N/A"/>
    <s v="N/A"/>
    <s v="N/A"/>
    <s v="N/A"/>
    <s v="N/A"/>
    <s v="N/A"/>
    <s v="N/A"/>
    <s v="Yes"/>
    <s v="Yes"/>
    <s v="No"/>
    <s v="No"/>
    <s v="No"/>
    <s v="No"/>
    <s v="No"/>
    <s v="No"/>
    <s v="Yes"/>
    <s v="No"/>
    <s v="Yes"/>
    <s v="High Impact"/>
    <s v="High Impact"/>
    <s v="High Impact"/>
    <s v="High Impact"/>
    <s v="N/A"/>
    <s v="Some Impact"/>
    <s v="High Impact"/>
    <s v="N/A"/>
    <s v="N/A"/>
    <s v="High Impact"/>
    <s v="N/A"/>
    <s v="Radiography"/>
    <s v="No"/>
    <s v="No"/>
    <s v="No"/>
    <s v="No"/>
    <s v="No"/>
    <s v="No"/>
    <n v="3"/>
    <s v="Yes"/>
    <s v="No"/>
    <s v="No"/>
    <s v="No"/>
    <s v="No"/>
    <s v="No"/>
    <s v="No"/>
    <s v="No"/>
    <s v="No"/>
    <x v="0"/>
    <x v="2"/>
    <s v="21-24"/>
  </r>
  <r>
    <s v="2021/10/11 5:20:36 PM EST"/>
    <d v="2021-10-11T00:00:00"/>
    <n v="2"/>
    <d v="1899-12-30T05:20:36"/>
    <s v="PM"/>
    <s v="EST"/>
    <s v="CMP 135 Computer Concepts with Applications"/>
    <s v="Yes"/>
    <s v="No"/>
    <s v="Yes"/>
    <s v="No"/>
    <s v="Yes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Yes"/>
    <s v="Yes"/>
    <s v="Yes"/>
    <s v="No"/>
    <s v="Yes"/>
    <s v="Yes"/>
    <s v="Yes"/>
    <s v="High Impact"/>
    <s v="High Impact"/>
    <s v="Some Impact"/>
    <s v="Some Impact"/>
    <s v="Some Impact"/>
    <s v="No Impact"/>
    <s v="No Impact"/>
    <s v="High Impact"/>
    <s v="Some Impact"/>
    <s v="No Impact"/>
    <s v="No Impact"/>
    <s v="Environmental Science"/>
    <s v="Yes"/>
    <s v="No"/>
    <s v="No"/>
    <s v="No"/>
    <s v="No"/>
    <s v="No"/>
    <n v="2"/>
    <s v="No"/>
    <s v="No"/>
    <s v="No"/>
    <s v="No"/>
    <s v="No"/>
    <s v="No"/>
    <s v="No"/>
    <s v="No"/>
    <s v="No"/>
    <x v="0"/>
    <x v="2"/>
    <s v="19-20"/>
  </r>
  <r>
    <s v="2021/10/11 8:00:52 PM EST"/>
    <d v="2021-10-11T00:00:00"/>
    <n v="2"/>
    <d v="1899-12-30T08:00:52"/>
    <s v="PM"/>
    <s v="EST"/>
    <s v="CMP 135 Computer Concepts with Applications"/>
    <s v="Yes"/>
    <s v="Yes"/>
    <s v="Yes"/>
    <s v="Yes"/>
    <s v="Yes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Yes"/>
    <s v="No"/>
    <s v="No"/>
    <s v="No"/>
    <s v="No"/>
    <s v="Yes"/>
    <s v="No"/>
    <s v="Yes"/>
    <s v="No"/>
    <s v="Yes"/>
    <s v="High Impact"/>
    <s v="High Impact"/>
    <s v="N/A"/>
    <s v="N/A"/>
    <s v="N/A"/>
    <s v="N/A"/>
    <s v="N/A"/>
    <s v="High Impact"/>
    <s v="N/A"/>
    <s v="N/A"/>
    <s v="N/A"/>
    <s v="Criminal Justice"/>
    <s v="No"/>
    <s v="No"/>
    <s v="No"/>
    <s v="No"/>
    <s v="No"/>
    <s v="No"/>
    <n v="1"/>
    <s v="No"/>
    <s v="No"/>
    <s v="No"/>
    <s v="No"/>
    <s v="No"/>
    <s v="No"/>
    <s v="No"/>
    <s v="No"/>
    <s v="No"/>
    <x v="2"/>
    <x v="2"/>
    <s v="19-20"/>
  </r>
  <r>
    <s v="2021/10/12 7:46:49 AM EST"/>
    <d v="2021-10-12T00:00:00"/>
    <n v="3"/>
    <d v="1899-12-30T07:46:49"/>
    <s v="AM"/>
    <s v="EST"/>
    <s v="CMP 101 Computer Information Literacy"/>
    <s v="Yes"/>
    <s v="Yes"/>
    <s v="No"/>
    <s v="No"/>
    <s v="No"/>
    <s v="No"/>
    <s v="No"/>
    <s v="No"/>
    <s v="No"/>
    <s v="No"/>
    <s v="No"/>
    <s v="No"/>
    <s v="No"/>
    <s v="No"/>
    <s v="Yes"/>
    <s v="No"/>
    <s v="No"/>
    <s v="High Impact"/>
    <s v="N/A"/>
    <s v="N/A"/>
    <s v="N/A"/>
    <s v="N/A"/>
    <s v="N/A"/>
    <s v="N/A"/>
    <s v="High Impact"/>
    <s v="High Impact"/>
    <s v="Some Impact"/>
    <s v="N/A"/>
    <s v="Yes"/>
    <s v="No"/>
    <s v="No"/>
    <s v="No"/>
    <s v="No"/>
    <s v="No"/>
    <s v="Yes"/>
    <s v="No"/>
    <s v="Yes"/>
    <s v="Yes"/>
    <s v="Yes"/>
    <s v="High Impact"/>
    <s v="High Impact"/>
    <s v="High Impact"/>
    <s v="High Impact"/>
    <s v="High Impact"/>
    <s v="N/A"/>
    <s v="High Impact"/>
    <s v="N/A"/>
    <s v="High Impact"/>
    <s v="N/A"/>
    <s v="N/A"/>
    <s v="Nursing"/>
    <s v="No"/>
    <s v="No"/>
    <s v="Yes"/>
    <s v="Yes"/>
    <s v="No"/>
    <s v="No"/>
    <n v="5"/>
    <s v="Yes"/>
    <s v="Yes"/>
    <s v="Yes"/>
    <s v="Yes"/>
    <s v="Yes"/>
    <s v="Yes"/>
    <s v="Yes"/>
    <s v="No"/>
    <s v="No"/>
    <x v="0"/>
    <x v="3"/>
    <s v="19-20"/>
  </r>
  <r>
    <s v="2021/10/12 8:48:03 AM EST"/>
    <d v="2021-10-12T00:00:00"/>
    <n v="3"/>
    <d v="1899-12-30T08:48:03"/>
    <s v="AM"/>
    <s v="EST"/>
    <s v="CMP 126 Computer Technology and Applications"/>
    <s v="Yes"/>
    <s v="Yes"/>
    <s v="Yes"/>
    <s v="No"/>
    <s v="Yes"/>
    <s v="Yes"/>
    <s v="No"/>
    <s v="No"/>
    <s v="No"/>
    <s v="Yes"/>
    <s v="No"/>
    <s v="No"/>
    <s v="No"/>
    <s v="No"/>
    <s v="No"/>
    <s v="No"/>
    <s v="No"/>
    <s v="N/A"/>
    <s v="N/A"/>
    <s v="N/A"/>
    <s v="N/A"/>
    <s v="N/A"/>
    <s v="N/A"/>
    <s v="N/A"/>
    <s v="Some Impact"/>
    <s v="Some Impact"/>
    <s v="N/A"/>
    <s v="Some Impact"/>
    <s v="Yes"/>
    <s v="Yes"/>
    <s v="No"/>
    <s v="No"/>
    <s v="No"/>
    <s v="No"/>
    <s v="Yes"/>
    <s v="No"/>
    <s v="Yes"/>
    <s v="Yes"/>
    <s v="Yes"/>
    <s v="High Impact"/>
    <s v="High Impact"/>
    <s v="Some Impact"/>
    <s v="High Impact"/>
    <s v="Some Impact"/>
    <s v="Some Impact"/>
    <s v="Some Impact"/>
    <s v="Some Impact"/>
    <s v="N/A"/>
    <s v="High Impact"/>
    <s v="N/A"/>
    <s v="Communication"/>
    <s v="No"/>
    <s v="Yes"/>
    <s v="No"/>
    <s v="No"/>
    <s v="No"/>
    <s v="No"/>
    <n v="4"/>
    <s v="Yes"/>
    <s v="Yes"/>
    <s v="No"/>
    <s v="Yes"/>
    <s v="Yes"/>
    <s v="No"/>
    <s v="Yes"/>
    <s v="No"/>
    <s v="No"/>
    <x v="0"/>
    <x v="9"/>
    <s v="35-64"/>
  </r>
  <r>
    <s v="2021/10/12 10:06:41 AM EST"/>
    <d v="2021-10-12T00:00:00"/>
    <n v="3"/>
    <d v="1899-12-30T10:06:41"/>
    <s v="A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No"/>
    <s v="Yes"/>
    <s v="High Impact"/>
    <s v="High Impact"/>
    <s v="High Impact"/>
    <s v="No Impact"/>
    <s v="No Impact"/>
    <s v="No Impact"/>
    <s v="High Impact"/>
    <s v="No Impact"/>
    <s v="High Impact"/>
    <s v="No Impact"/>
    <s v="No Impact"/>
    <s v="Radiography"/>
    <s v="No"/>
    <s v="No"/>
    <s v="Yes"/>
    <s v="Yes"/>
    <s v="No"/>
    <s v="No"/>
    <n v="1"/>
    <s v="No"/>
    <s v="No"/>
    <s v="No"/>
    <s v="No"/>
    <s v="No"/>
    <s v="No"/>
    <s v="No"/>
    <s v="Yes"/>
    <s v="No"/>
    <x v="2"/>
    <x v="3"/>
    <s v="21-24"/>
  </r>
  <r>
    <s v="2021/10/12 12:25:23 PM EST"/>
    <d v="2021-10-12T00:00:00"/>
    <n v="3"/>
    <d v="1899-12-30T12:25:23"/>
    <s v="PM"/>
    <s v="EST"/>
    <s v="CMP 135 Computer Concepts with Applications"/>
    <s v="Yes"/>
    <s v="Yes"/>
    <s v="No"/>
    <s v="No"/>
    <s v="Yes"/>
    <s v="No"/>
    <s v="No"/>
    <s v="No"/>
    <s v="No"/>
    <s v="Yes"/>
    <s v="Yes"/>
    <s v="No"/>
    <s v="No"/>
    <s v="No"/>
    <s v="No"/>
    <s v="No"/>
    <s v="No"/>
    <s v="High Impact"/>
    <s v="High Impact"/>
    <s v="N/A"/>
    <s v="N/A"/>
    <s v="N/A"/>
    <s v="N/A"/>
    <s v="N/A"/>
    <s v="N/A"/>
    <s v="N/A"/>
    <s v="N/A"/>
    <s v="N/A"/>
    <s v="Yes"/>
    <s v="Yes"/>
    <s v="Yes"/>
    <s v="Yes"/>
    <s v="Yes"/>
    <s v="Yes"/>
    <s v="Yes"/>
    <s v="No"/>
    <s v="Yes"/>
    <s v="No"/>
    <s v="No"/>
    <s v="Some Impact"/>
    <s v="High Impact"/>
    <s v="High Impact"/>
    <s v="High Impact"/>
    <s v="No Impact"/>
    <s v="High Impact"/>
    <s v="High Impact"/>
    <s v="Some Impact"/>
    <s v="No Impact"/>
    <s v="High Impact"/>
    <s v="High Impact"/>
    <s v="Radiography"/>
    <s v="No"/>
    <s v="Yes"/>
    <s v="No"/>
    <s v="No"/>
    <s v="No"/>
    <s v="No"/>
    <n v="5"/>
    <s v="Yes"/>
    <s v="Yes"/>
    <s v="Yes"/>
    <s v="Yes"/>
    <s v="No"/>
    <s v="No"/>
    <s v="Yes"/>
    <s v="No"/>
    <s v="Yes"/>
    <x v="0"/>
    <x v="3"/>
    <s v="35-64"/>
  </r>
  <r>
    <s v="2021/10/12 8:29:11 PM EST"/>
    <d v="2021-10-12T00:00:00"/>
    <n v="3"/>
    <d v="1899-12-30T08:29:11"/>
    <s v="PM"/>
    <s v="EST"/>
    <s v="CMP 135 Computer Concepts with Applications"/>
    <s v="Yes"/>
    <s v="Yes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No"/>
    <s v="No"/>
    <s v="No"/>
    <s v="No"/>
    <s v="No"/>
    <s v="No"/>
    <s v="No"/>
    <s v="High Impact"/>
    <s v="High Impact"/>
    <s v="Some Impact"/>
    <s v="No Impact"/>
    <s v="No Impact"/>
    <s v="No Impact"/>
    <s v="Some Impact"/>
    <s v="No Impact"/>
    <s v="No Impact"/>
    <s v="No Impact"/>
    <s v="No Impact"/>
    <s v="Exercise Science"/>
    <s v="No"/>
    <s v="No"/>
    <s v="No"/>
    <s v="No"/>
    <s v="No"/>
    <s v="No"/>
    <n v="4"/>
    <s v="Yes"/>
    <s v="Yes"/>
    <s v="No"/>
    <s v="Yes"/>
    <s v="Yes"/>
    <s v="Yes"/>
    <s v="Yes"/>
    <s v="No"/>
    <s v="No"/>
    <x v="2"/>
    <x v="3"/>
    <s v="65+"/>
  </r>
  <r>
    <s v="2021/10/12 8:58:17 PM EST"/>
    <d v="2021-10-12T00:00:00"/>
    <n v="3"/>
    <d v="1899-12-30T08:58:17"/>
    <s v="PM"/>
    <s v="EST"/>
    <s v="CMP 101 Computer Information Literacy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No"/>
    <s v="No"/>
    <s v="No"/>
    <s v="Yes"/>
    <s v="No"/>
    <s v="Yes"/>
    <s v="Yes"/>
    <s v="Yes"/>
    <s v="No"/>
    <s v="Yes"/>
    <s v="High Impact"/>
    <s v="High Impact"/>
    <s v="Some Impact"/>
    <s v="No Impact"/>
    <s v="High Impact"/>
    <s v="No Impact"/>
    <s v="No Impact"/>
    <s v="No Impact"/>
    <s v="No Impact"/>
    <s v="No Impact"/>
    <s v="No Impact"/>
    <s v="Teaching Mathematics"/>
    <s v="Don't recall"/>
    <s v="Don't recall"/>
    <s v="Don't recall"/>
    <s v="Don't recall"/>
    <s v="Don't recall"/>
    <s v="Don't recall"/>
    <n v="2"/>
    <s v="No"/>
    <s v="No"/>
    <s v="No"/>
    <s v="No"/>
    <s v="No"/>
    <s v="No"/>
    <s v="No"/>
    <s v="No"/>
    <s v="No"/>
    <x v="0"/>
    <x v="2"/>
    <s v="19-20"/>
  </r>
  <r>
    <s v="2021/10/12 10:33:00 PM EST"/>
    <d v="2021-10-12T00:00:00"/>
    <n v="3"/>
    <d v="1899-12-30T10:33:00"/>
    <s v="PM"/>
    <s v="EST"/>
    <s v="CMP 135 Computer Concepts with Applications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Yes"/>
    <s v="Yes"/>
    <s v="High Impact"/>
    <s v="High Impact"/>
    <s v="High Impact"/>
    <s v="Some Impact"/>
    <s v="High Impact"/>
    <s v="No Impact"/>
    <s v="No Impact"/>
    <s v="No Impact"/>
    <s v="No Impact"/>
    <s v="No Impact"/>
    <s v="Some Impact"/>
    <s v="Radiography"/>
    <s v="No"/>
    <s v="Yes"/>
    <s v="Don't recall"/>
    <s v="Don't recall"/>
    <s v="No"/>
    <s v="No"/>
    <n v="2"/>
    <s v="No"/>
    <s v="No"/>
    <s v="Yes"/>
    <s v="No"/>
    <s v="No"/>
    <s v="No"/>
    <s v="No"/>
    <s v="No"/>
    <s v="Yes"/>
    <x v="0"/>
    <x v="3"/>
    <s v="18 and younger"/>
  </r>
  <r>
    <s v="2021/10/13 4:27:36 PM EST"/>
    <d v="2021-10-13T00:00:00"/>
    <n v="4"/>
    <d v="1899-12-30T04:27:36"/>
    <s v="PM"/>
    <s v="EST"/>
    <s v="CMP 126 Computer Technology and Applications"/>
    <s v="Yes"/>
    <s v="Yes"/>
    <s v="No"/>
    <s v="No"/>
    <s v="No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No Impact"/>
    <s v="No Impact"/>
    <s v="No Impact"/>
    <s v="No"/>
    <s v="No"/>
    <s v="No"/>
    <s v="No"/>
    <s v="No"/>
    <s v="No"/>
    <s v="No"/>
    <s v="No"/>
    <s v="Yes"/>
    <s v="No"/>
    <s v="Yes"/>
    <s v="High Impact"/>
    <s v="High Impact"/>
    <s v="High Impact"/>
    <s v="High Impact"/>
    <s v="No Impact"/>
    <s v="No Impact"/>
    <s v="N/A"/>
    <s v="N/A"/>
    <s v="Some Impact"/>
    <s v="Some Impact"/>
    <s v="High Impact"/>
    <s v="Criminal Justice"/>
    <s v="No"/>
    <s v="No"/>
    <s v="No"/>
    <s v="No"/>
    <s v="No"/>
    <s v="No"/>
    <n v="2"/>
    <s v="No"/>
    <s v="No"/>
    <s v="No"/>
    <s v="No"/>
    <s v="No"/>
    <s v="No"/>
    <s v="No"/>
    <s v="No"/>
    <s v="No"/>
    <x v="2"/>
    <x v="2"/>
    <s v="19-20"/>
  </r>
  <r>
    <s v="2021/10/13 4:34:51 PM EST"/>
    <d v="2021-10-13T00:00:00"/>
    <n v="4"/>
    <d v="1899-12-30T04:34:51"/>
    <s v="PM"/>
    <s v="EST"/>
    <s v="CMP 135 Computer Concepts with Applications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Some Impact"/>
    <s v="Some Impact"/>
    <s v="Some Impact"/>
    <s v="No Impact"/>
    <s v="No Impact"/>
    <s v="Some Impact"/>
    <s v="No Impact"/>
    <s v="No Impact"/>
    <s v="No Impact"/>
    <s v="No Impact"/>
    <s v="No Impact"/>
    <s v="Radiography"/>
    <s v="No"/>
    <s v="Yes"/>
    <s v="No"/>
    <s v="No"/>
    <s v="No"/>
    <s v="No"/>
    <n v="1"/>
    <s v="No"/>
    <s v="No"/>
    <s v="No"/>
    <s v="Yes"/>
    <s v="No"/>
    <s v="Yes"/>
    <s v="No"/>
    <s v="No"/>
    <s v="No"/>
    <x v="0"/>
    <x v="7"/>
    <s v="18 and younger"/>
  </r>
  <r>
    <s v="2021/10/13 4:43:13 PM EST"/>
    <d v="2021-10-13T00:00:00"/>
    <n v="4"/>
    <d v="1899-12-30T04:43:13"/>
    <s v="PM"/>
    <s v="EST"/>
    <s v="CMP 135 Computer Concepts with Applications"/>
    <s v="Yes"/>
    <s v="No"/>
    <s v="No"/>
    <s v="No"/>
    <s v="No"/>
    <s v="No"/>
    <s v="No"/>
    <s v="No"/>
    <s v="No"/>
    <s v="No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Some Impact"/>
    <s v="No Impact"/>
    <s v="No Impact"/>
    <s v="No"/>
    <s v="No"/>
    <s v="No"/>
    <s v="No"/>
    <s v="No"/>
    <s v="No"/>
    <s v="Yes"/>
    <s v="No"/>
    <s v="No"/>
    <s v="No"/>
    <s v="Yes"/>
    <s v="High Impact"/>
    <s v="Some Impact"/>
    <s v="High Impact"/>
    <s v="Some Impact"/>
    <s v="No Impact"/>
    <s v="No Impact"/>
    <s v="No Impact"/>
    <s v="No Impact"/>
    <s v="No Impact"/>
    <s v="No Impact"/>
    <s v="No Impact"/>
    <s v="Exercise Science"/>
    <s v="Yes"/>
    <s v="No"/>
    <s v="No"/>
    <s v="No"/>
    <s v="No"/>
    <s v="No"/>
    <n v="3"/>
    <s v="Yes"/>
    <s v="No"/>
    <s v="No"/>
    <s v="No"/>
    <s v="No"/>
    <s v="No"/>
    <s v="No"/>
    <s v="No"/>
    <s v="No"/>
    <x v="0"/>
    <x v="3"/>
    <s v="19-20"/>
  </r>
  <r>
    <s v="2021/10/13 6:38:03 PM EST"/>
    <d v="2021-10-13T00:00:00"/>
    <n v="4"/>
    <d v="1899-12-30T06:38:03"/>
    <s v="PM"/>
    <s v="EST"/>
    <s v="CMP 101 Computer Information Literacy"/>
    <s v="Yes"/>
    <s v="Yes"/>
    <s v="Yes"/>
    <s v="No"/>
    <s v="Yes"/>
    <s v="Yes"/>
    <s v="No"/>
    <s v="Yes"/>
    <s v="No"/>
    <s v="Yes"/>
    <s v="Yes"/>
    <s v="Yes"/>
    <s v="Not Sure"/>
    <s v="Not Sure"/>
    <s v="No"/>
    <s v="No"/>
    <s v="Yes"/>
    <s v="Some Impact"/>
    <s v="Some Impact"/>
    <s v="High Impact"/>
    <s v="No Impact"/>
    <s v="No Impact"/>
    <s v="No Impact"/>
    <s v="No Impact"/>
    <s v="Some Impact"/>
    <s v="High Impact"/>
    <s v="High Impact"/>
    <s v="Some Impact"/>
    <s v="Yes"/>
    <s v="No"/>
    <s v="No"/>
    <s v="No"/>
    <s v="Yes"/>
    <s v="Yes"/>
    <s v="Yes"/>
    <s v="No"/>
    <s v="No"/>
    <s v="Yes"/>
    <s v="Yes"/>
    <s v="High Impact"/>
    <s v="High Impact"/>
    <s v="High Impact"/>
    <s v="Some Impact"/>
    <s v="High Impact"/>
    <s v="Some Impact"/>
    <s v="Some Impact"/>
    <s v="High Impact"/>
    <s v="No Impact"/>
    <s v="High Impact"/>
    <s v="Some Impact"/>
    <s v="Liberal Arts"/>
    <s v="Yes"/>
    <s v="Yes"/>
    <s v="Yes"/>
    <s v="Yes"/>
    <s v="No"/>
    <s v="No"/>
    <n v="4"/>
    <s v="Yes"/>
    <s v="Yes"/>
    <s v="Yes"/>
    <s v="Yes"/>
    <s v="No"/>
    <s v="No"/>
    <s v="Yes"/>
    <s v="Yes"/>
    <s v="Yes"/>
    <x v="0"/>
    <x v="3"/>
    <s v="19-20"/>
  </r>
  <r>
    <s v="2021/10/13 7:10:39 PM EST"/>
    <d v="2021-10-13T00:00:00"/>
    <n v="4"/>
    <d v="1899-12-30T07:10:39"/>
    <s v="P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Some Impact"/>
    <s v="No Impact"/>
    <s v="Some Impact"/>
    <s v="No Impact"/>
    <s v="No Impact"/>
    <s v="No Impact"/>
    <s v="No Impact"/>
    <s v="Some Impact"/>
    <s v="N/A"/>
    <s v="No Impact"/>
    <s v="No"/>
    <s v="No"/>
    <s v="No"/>
    <s v="No"/>
    <s v="No"/>
    <s v="No"/>
    <s v="Yes"/>
    <s v="No"/>
    <s v="No"/>
    <s v="No"/>
    <s v="No"/>
    <s v="Some Impact"/>
    <s v="High Impact"/>
    <s v="N/A"/>
    <s v="N/A"/>
    <s v="High Impact"/>
    <s v="N/A"/>
    <s v="N/A"/>
    <s v="N/A"/>
    <s v="N/A"/>
    <s v="N/A"/>
    <s v="N/A"/>
    <s v="Radiography"/>
    <s v="Don't recall"/>
    <s v="Don't recall"/>
    <s v="Don't recall"/>
    <s v="Don't recall"/>
    <s v="No"/>
    <s v="No"/>
    <n v="2"/>
    <s v="No"/>
    <s v="No"/>
    <s v="No"/>
    <s v="No"/>
    <s v="No"/>
    <s v="No"/>
    <s v="No"/>
    <s v="No"/>
    <s v="No"/>
    <x v="0"/>
    <x v="0"/>
    <s v="25-34"/>
  </r>
  <r>
    <s v="2021/10/13 10:32:16 PM EST"/>
    <d v="2021-10-13T00:00:00"/>
    <n v="4"/>
    <d v="1899-12-30T10:32:16"/>
    <s v="PM"/>
    <s v="EST"/>
    <s v="CMP 135 Computer Concepts with Applications"/>
    <s v="Yes"/>
    <s v="Yes"/>
    <s v="Yes"/>
    <s v="Yes"/>
    <s v="Yes"/>
    <s v="No"/>
    <s v="No"/>
    <s v="Yes"/>
    <s v="Yes"/>
    <s v="Yes"/>
    <s v="Yes"/>
    <s v="Yes"/>
    <s v="Not Sure"/>
    <s v="No"/>
    <s v="Not Sure"/>
    <s v="Not Sure"/>
    <s v="Not Sure"/>
    <s v="Some Impact"/>
    <s v="Some Impact"/>
    <s v="High Impact"/>
    <s v="N/A"/>
    <s v="N/A"/>
    <s v="No Impact"/>
    <s v="No Impact"/>
    <s v="N/A"/>
    <s v="N/A"/>
    <s v="No Impact"/>
    <s v="No Impact"/>
    <s v="Yes"/>
    <s v="No"/>
    <s v="No"/>
    <s v="No"/>
    <s v="Yes"/>
    <s v="No"/>
    <s v="Yes"/>
    <s v="No"/>
    <s v="No"/>
    <s v="No"/>
    <s v="No"/>
    <s v="High Impact"/>
    <s v="Some Impact"/>
    <s v="High Impact"/>
    <s v="High Impact"/>
    <s v="High Impact"/>
    <s v="High Impact"/>
    <s v="High Impact"/>
    <s v="High Impact"/>
    <s v="High Impact"/>
    <s v="High Impact"/>
    <s v="High Impact"/>
    <s v="Not in a degree program"/>
    <s v="No"/>
    <s v="No"/>
    <s v="Yes"/>
    <s v="Yes"/>
    <s v="No"/>
    <s v="No"/>
    <n v="5"/>
    <s v="Yes"/>
    <s v="Yes"/>
    <s v="Yes"/>
    <s v="No"/>
    <s v="Yes"/>
    <s v="Yes"/>
    <s v="Yes"/>
    <s v="No"/>
    <s v="Yes"/>
    <x v="2"/>
    <x v="7"/>
    <s v="25-34"/>
  </r>
  <r>
    <s v="2021/10/14 8:13:20 AM EST"/>
    <d v="2021-10-14T00:00:00"/>
    <n v="5"/>
    <d v="1899-12-30T08:13:20"/>
    <s v="AM"/>
    <s v="EST"/>
    <s v="CMP 126 Computer Technology and Applications"/>
    <s v="No"/>
    <s v="Yes"/>
    <s v="Yes"/>
    <s v="Yes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Some Impact"/>
    <s v="Some Impact"/>
    <s v="High Impact"/>
    <s v="No Impact"/>
    <s v="Some Impact"/>
    <s v="Yes"/>
    <s v="No"/>
    <s v="No"/>
    <s v="No"/>
    <s v="No"/>
    <s v="No"/>
    <s v="Yes"/>
    <s v="Yes"/>
    <s v="No"/>
    <s v="No"/>
    <s v="No"/>
    <s v="High Impact"/>
    <s v="High Impact"/>
    <s v="High Impact"/>
    <s v="High Impact"/>
    <s v="High Impact"/>
    <s v="High Impact"/>
    <s v="High Impact"/>
    <s v="N/A"/>
    <s v="High Impact"/>
    <s v="High Impact"/>
    <s v="High Impact"/>
    <s v="Not in a degree program"/>
    <s v="No"/>
    <s v="Yes"/>
    <s v="Yes"/>
    <s v="Yes"/>
    <s v="No"/>
    <s v="No"/>
    <n v="5"/>
    <s v="Yes"/>
    <s v="No"/>
    <s v="Yes"/>
    <s v="No"/>
    <s v="Yes"/>
    <s v="No"/>
    <s v="No"/>
    <s v="No"/>
    <s v="No"/>
    <x v="2"/>
    <x v="5"/>
    <s v="35-64"/>
  </r>
  <r>
    <s v="2021/10/14 8:16:47 AM EST"/>
    <d v="2021-10-14T00:00:00"/>
    <n v="5"/>
    <d v="1899-12-30T08:16:47"/>
    <s v="AM"/>
    <s v="EST"/>
    <s v="CMP 135 Computer Concepts with Applications"/>
    <s v="No"/>
    <s v="Yes"/>
    <s v="Yes"/>
    <s v="Yes"/>
    <s v="Yes"/>
    <s v="No"/>
    <s v="No"/>
    <s v="No"/>
    <s v="Yes"/>
    <s v="Yes"/>
    <s v="Yes"/>
    <s v="No"/>
    <s v="No"/>
    <s v="Yes"/>
    <s v="Yes"/>
    <s v="No"/>
    <s v="No"/>
    <s v="No Impact"/>
    <s v="No Impact"/>
    <s v="High Impact"/>
    <s v="Some Impact"/>
    <s v="No Impact"/>
    <s v="No Impact"/>
    <s v="No Impact"/>
    <s v="High Impact"/>
    <s v="High Impact"/>
    <s v="Some Impact"/>
    <s v="High Impact"/>
    <s v="No"/>
    <s v="No"/>
    <s v="No"/>
    <s v="No"/>
    <s v="Yes"/>
    <s v="Yes"/>
    <s v="Yes"/>
    <s v="No"/>
    <s v="No"/>
    <s v="No"/>
    <s v="Yes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Liberal Arts"/>
    <s v="Yes"/>
    <s v="Yes"/>
    <s v="No"/>
    <s v="No"/>
    <s v="No"/>
    <s v="No"/>
    <n v="4"/>
    <s v="Yes"/>
    <s v="No"/>
    <s v="Yes"/>
    <s v="No"/>
    <s v="Yes"/>
    <s v="No"/>
    <s v="No"/>
    <s v="No"/>
    <s v="Yes"/>
    <x v="2"/>
    <x v="3"/>
    <s v="21-24"/>
  </r>
  <r>
    <s v="2021/10/14 10:24:25 AM EST"/>
    <d v="2021-10-14T00:00:00"/>
    <n v="5"/>
    <d v="1899-12-30T10:24:25"/>
    <s v="AM"/>
    <s v="EST"/>
    <s v="CMP 135 Computer Concepts with Applications"/>
    <s v="No"/>
    <s v="No"/>
    <s v="Yes"/>
    <s v="Yes"/>
    <s v="Yes"/>
    <s v="Yes"/>
    <s v="Yes"/>
    <s v="Yes"/>
    <s v="Yes"/>
    <s v="Yes"/>
    <s v="Yes"/>
    <s v="No"/>
    <s v="No"/>
    <s v="Yes"/>
    <s v="No"/>
    <s v="No"/>
    <s v="No"/>
    <s v="Some Impact"/>
    <s v="Some Impact"/>
    <s v="Some Impact"/>
    <s v="Some Impact"/>
    <s v="Some Impact"/>
    <s v="Some Impact"/>
    <s v="Some Impact"/>
    <s v="High Impact"/>
    <s v="High Impact"/>
    <s v="High Impact"/>
    <s v="High Impact"/>
    <s v="Yes"/>
    <s v="Yes"/>
    <s v="No"/>
    <s v="No"/>
    <s v="Yes"/>
    <s v="Yes"/>
    <s v="Yes"/>
    <s v="Yes"/>
    <s v="Yes"/>
    <s v="Yes"/>
    <s v="Yes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Criminal Justice"/>
    <s v="Yes"/>
    <s v="Yes"/>
    <s v="Yes"/>
    <s v="Yes"/>
    <s v="No"/>
    <s v="No"/>
    <n v="3"/>
    <s v="Yes"/>
    <s v="Yes"/>
    <s v="Yes"/>
    <s v="No"/>
    <s v="No"/>
    <s v="No"/>
    <s v="Yes"/>
    <s v="No"/>
    <s v="No"/>
    <x v="2"/>
    <x v="2"/>
    <s v="19-20"/>
  </r>
  <r>
    <s v="2021/10/14 10:30:20 AM EST"/>
    <d v="2021-10-14T00:00:00"/>
    <n v="5"/>
    <d v="1899-12-30T10:30:20"/>
    <s v="AM"/>
    <s v="EST"/>
    <s v="CMP 126 Computer Technology and Applications"/>
    <s v="Yes"/>
    <s v="Yes"/>
    <s v="Yes"/>
    <s v="No"/>
    <s v="Yes"/>
    <s v="No"/>
    <s v="No"/>
    <s v="No"/>
    <s v="No"/>
    <s v="Yes"/>
    <s v="Yes"/>
    <s v="Yes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Some Impact"/>
    <s v="No Impact"/>
    <s v="Yes"/>
    <s v="Yes"/>
    <s v="No"/>
    <s v="No"/>
    <s v="Yes"/>
    <s v="Yes"/>
    <s v="Yes"/>
    <s v="No"/>
    <s v="No"/>
    <s v="No"/>
    <s v="Yes"/>
    <s v="High Impact"/>
    <s v="High Impact"/>
    <s v="High Impact"/>
    <s v="High Impact"/>
    <s v="High Impact"/>
    <s v="Some Impact"/>
    <s v="High Impact"/>
    <s v="Some Impact"/>
    <s v="Some Impact"/>
    <s v="High Impact"/>
    <s v="Some Impact"/>
    <s v="Child and Family Studies"/>
    <s v="Don't recall"/>
    <s v="No"/>
    <s v="No"/>
    <s v="Yes"/>
    <s v="No"/>
    <s v="No"/>
    <n v="2"/>
    <s v="No"/>
    <s v="No"/>
    <s v="No"/>
    <s v="No"/>
    <s v="No"/>
    <s v="No"/>
    <s v="No"/>
    <s v="No"/>
    <s v="No"/>
    <x v="0"/>
    <x v="2"/>
    <s v="21-24"/>
  </r>
  <r>
    <s v="2021/10/14 11:18:34 AM EST"/>
    <d v="2021-10-14T00:00:00"/>
    <n v="5"/>
    <d v="1899-12-30T11:18:34"/>
    <s v="AM"/>
    <s v="EST"/>
    <s v="CMP 126 Computer Technology and Applications"/>
    <s v="No"/>
    <s v="Yes"/>
    <s v="Yes"/>
    <s v="No"/>
    <s v="Yes"/>
    <s v="Yes"/>
    <s v="Yes"/>
    <s v="No"/>
    <s v="Yes"/>
    <s v="Yes"/>
    <s v="Yes"/>
    <s v="Yes"/>
    <s v="Yes"/>
    <s v="Yes"/>
    <s v="No"/>
    <s v="No"/>
    <s v="No"/>
    <s v="High Impact"/>
    <s v="Some Impact"/>
    <s v="Some Impact"/>
    <s v="Some Impact"/>
    <s v="Some Impact"/>
    <s v="Some Impact"/>
    <s v="Some Impact"/>
    <s v="Some Impact"/>
    <s v="High Impact"/>
    <s v="Some Impact"/>
    <s v="High Impact"/>
    <s v="Yes"/>
    <s v="Yes"/>
    <s v="No"/>
    <s v="No"/>
    <s v="Yes"/>
    <s v="Yes"/>
    <s v="Yes"/>
    <s v="No"/>
    <s v="Yes"/>
    <s v="No"/>
    <s v="Yes"/>
    <s v="High Impact"/>
    <s v="High Impact"/>
    <s v="High Impact"/>
    <s v="High Impact"/>
    <s v="High Impact"/>
    <s v="High Impact"/>
    <s v="High Impact"/>
    <s v="Some Impact"/>
    <s v="No Impact"/>
    <s v="Some Impact"/>
    <s v="Some Impact"/>
    <s v="Public Administration"/>
    <s v="No"/>
    <s v="No"/>
    <s v="No"/>
    <s v="No"/>
    <s v="No"/>
    <s v="No"/>
    <n v="4"/>
    <s v="Yes"/>
    <s v="Yes"/>
    <s v="Yes"/>
    <s v="Yes"/>
    <s v="Yes"/>
    <s v="Yes"/>
    <s v="Yes"/>
    <s v="Yes"/>
    <s v="Yes"/>
    <x v="0"/>
    <x v="2"/>
    <s v="19-20"/>
  </r>
  <r>
    <s v="2021/10/14 12:51:44 PM EST"/>
    <d v="2021-10-14T00:00:00"/>
    <n v="5"/>
    <d v="1899-12-30T12:51:44"/>
    <s v="PM"/>
    <s v="EST"/>
    <s v="CMP 135 Computer Concepts with Applications"/>
    <s v="No"/>
    <s v="Yes"/>
    <s v="Yes"/>
    <s v="Yes"/>
    <s v="Yes"/>
    <s v="No"/>
    <s v="No"/>
    <s v="No"/>
    <s v="Yes"/>
    <s v="Yes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Yes"/>
    <s v="No"/>
    <s v="No"/>
    <s v="No"/>
    <s v="No"/>
    <s v="No"/>
    <s v="Yes"/>
    <s v="No"/>
    <s v="No"/>
    <s v="Yes"/>
    <s v="No"/>
    <s v="High Impact"/>
    <s v="High Impact"/>
    <s v="High Impact"/>
    <s v="High Impact"/>
    <s v="High Impact"/>
    <s v="High Impact"/>
    <s v="High Impact"/>
    <s v="N/A"/>
    <s v="N/A"/>
    <s v="High Impact"/>
    <s v="High Impact"/>
    <s v="Not in a degree program"/>
    <s v="No"/>
    <s v="Yes"/>
    <s v="Yes"/>
    <s v="Yes"/>
    <s v="No"/>
    <s v="No"/>
    <n v="5"/>
    <s v="Yes"/>
    <s v="No"/>
    <s v="Yes"/>
    <s v="No"/>
    <s v="Yes"/>
    <s v="Yes"/>
    <s v="No"/>
    <s v="No"/>
    <s v="No"/>
    <x v="2"/>
    <x v="5"/>
    <s v="35-64"/>
  </r>
  <r>
    <s v="2021/10/14 1:23:16 PM EST"/>
    <d v="2021-10-14T00:00:00"/>
    <n v="5"/>
    <d v="1899-12-30T01:23:16"/>
    <s v="PM"/>
    <s v="EST"/>
    <s v="CMP 135 Computer Concepts with Applications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No"/>
    <s v="Yes"/>
    <s v="No"/>
    <s v="Yes"/>
    <s v="No"/>
    <s v="Yes"/>
    <s v="High Impact"/>
    <s v="High Impact"/>
    <s v="Some Impact"/>
    <s v="No Impact"/>
    <s v="High Impact"/>
    <s v="No Impact"/>
    <s v="No Impact"/>
    <s v="High Impact"/>
    <s v="Some Impact"/>
    <s v="Some Impact"/>
    <s v="Some Impact"/>
    <s v="Radiography"/>
    <s v="No"/>
    <s v="No"/>
    <s v="Don't recall"/>
    <s v="Don't recall"/>
    <s v="No"/>
    <s v="No"/>
    <n v="2"/>
    <s v="No"/>
    <s v="No"/>
    <s v="Yes"/>
    <s v="No"/>
    <s v="No"/>
    <s v="No"/>
    <s v="No"/>
    <s v="No"/>
    <s v="No"/>
    <x v="0"/>
    <x v="2"/>
    <s v="18 and younger"/>
  </r>
  <r>
    <s v="2021/10/14 2:44:58 PM EST"/>
    <d v="2021-10-14T00:00:00"/>
    <n v="5"/>
    <d v="1899-12-30T02:44:58"/>
    <s v="PM"/>
    <s v="EST"/>
    <s v="CMP 135 Computer Concepts with Applications"/>
    <s v="Yes"/>
    <s v="Yes"/>
    <s v="No"/>
    <s v="No"/>
    <s v="No"/>
    <s v="No"/>
    <s v="No"/>
    <s v="No"/>
    <s v="Yes"/>
    <s v="Yes"/>
    <s v="Yes"/>
    <s v="No"/>
    <s v="No"/>
    <s v="No"/>
    <s v="No"/>
    <s v="No"/>
    <s v="Yes"/>
    <s v="Some Impact"/>
    <s v="No Impact"/>
    <s v="Some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Yes"/>
    <s v="Yes"/>
    <s v="Yes"/>
    <s v="High Impact"/>
    <s v="High Impact"/>
    <s v="High Impact"/>
    <s v="High Impact"/>
    <s v="Some Impact"/>
    <s v="Some Impact"/>
    <s v="Some Impact"/>
    <s v="No Impact"/>
    <s v="No Impact"/>
    <s v="No Impact"/>
    <s v="No Impact"/>
    <s v="Radiography"/>
    <s v="No"/>
    <s v="No"/>
    <s v="No"/>
    <s v="No"/>
    <s v="No"/>
    <s v="No"/>
    <n v="2"/>
    <s v="No"/>
    <s v="Yes"/>
    <s v="No"/>
    <s v="Yes"/>
    <s v="No"/>
    <s v="No"/>
    <s v="No"/>
    <s v="Yes"/>
    <s v="No"/>
    <x v="2"/>
    <x v="2"/>
    <s v="19-20"/>
  </r>
  <r>
    <s v="2021/10/14 3:36:06 PM EST"/>
    <d v="2021-10-14T00:00:00"/>
    <n v="5"/>
    <d v="1899-12-30T03:36:06"/>
    <s v="P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Yes"/>
    <s v="No"/>
    <s v="No"/>
    <s v="Yes"/>
    <s v="Some Impact"/>
    <s v="Some Impact"/>
    <s v="Some Impact"/>
    <s v="Some Impact"/>
    <s v="Some Impact"/>
    <s v="No Impact"/>
    <s v="Some Impact"/>
    <s v="No Impact"/>
    <s v="Some Impact"/>
    <s v="High Impact"/>
    <s v="Some Impact"/>
    <s v="Broadcasting Arts and Technology"/>
    <s v="No"/>
    <s v="No"/>
    <s v="No"/>
    <s v="No"/>
    <s v="No"/>
    <s v="No"/>
    <n v="2"/>
    <s v="No"/>
    <s v="No"/>
    <s v="No"/>
    <s v="No"/>
    <s v="No"/>
    <s v="No"/>
    <s v="No"/>
    <s v="No"/>
    <s v="No"/>
    <x v="0"/>
    <x v="3"/>
    <s v="21-24"/>
  </r>
  <r>
    <s v="2021/10/14 6:36:23 PM EST"/>
    <d v="2021-10-14T00:00:00"/>
    <n v="5"/>
    <d v="1899-12-30T06:36:23"/>
    <s v="PM"/>
    <s v="EST"/>
    <s v="CMP 126 Computer Technology and Applications"/>
    <s v="No"/>
    <s v="Yes"/>
    <s v="Yes"/>
    <s v="No"/>
    <s v="Yes"/>
    <s v="No"/>
    <s v="No"/>
    <s v="Yes"/>
    <s v="No"/>
    <s v="Yes"/>
    <s v="Yes"/>
    <s v="No"/>
    <s v="No"/>
    <s v="No"/>
    <s v="No"/>
    <s v="No"/>
    <s v="Not Sure"/>
    <s v="Some Impact"/>
    <s v="No Impact"/>
    <s v="N/A"/>
    <s v="N/A"/>
    <s v="N/A"/>
    <s v="N/A"/>
    <s v="N/A"/>
    <s v="Some Impact"/>
    <s v="Some Impact"/>
    <s v="Some Impact"/>
    <s v="Some Impact"/>
    <s v="Yes"/>
    <s v="No"/>
    <s v="No"/>
    <s v="No"/>
    <s v="Yes"/>
    <s v="Yes"/>
    <s v="Yes"/>
    <s v="No"/>
    <s v="Yes"/>
    <s v="Yes"/>
    <s v="No"/>
    <s v="High Impact"/>
    <s v="High Impact"/>
    <s v="High Impact"/>
    <s v="High Impact"/>
    <s v="High Impact"/>
    <s v="N/A"/>
    <s v="High Impact"/>
    <s v="High Impact"/>
    <s v="High Impact"/>
    <s v="High Impact"/>
    <s v="Some Impact"/>
    <s v="Liberal Arts"/>
    <s v="No"/>
    <s v="Yes"/>
    <s v="No"/>
    <s v="Yes"/>
    <s v="No"/>
    <s v="No"/>
    <n v="3"/>
    <s v="Yes"/>
    <s v="Yes"/>
    <s v="Yes"/>
    <s v="Yes"/>
    <s v="Yes"/>
    <s v="Yes"/>
    <s v="Yes"/>
    <s v="No"/>
    <s v="No"/>
    <x v="0"/>
    <x v="2"/>
    <s v="18 and younger"/>
  </r>
  <r>
    <s v="2021/10/14 9:20:30 PM EST"/>
    <d v="2021-10-14T00:00:00"/>
    <n v="5"/>
    <d v="1899-12-30T09:20:30"/>
    <s v="PM"/>
    <s v="EST"/>
    <s v="CMP 135 Computer Concepts with Applications"/>
    <s v="Yes"/>
    <s v="Yes"/>
    <s v="No"/>
    <s v="No"/>
    <s v="No"/>
    <s v="No"/>
    <s v="No"/>
    <s v="Yes"/>
    <s v="No"/>
    <s v="No"/>
    <s v="No"/>
    <s v="No"/>
    <s v="No"/>
    <s v="No"/>
    <s v="No"/>
    <s v="No"/>
    <s v="No"/>
    <s v="High Impact"/>
    <s v="No Impact"/>
    <s v="High Impact"/>
    <s v="No Impact"/>
    <s v="No Impact"/>
    <s v="No Impact"/>
    <s v="High Impact"/>
    <s v="No Impact"/>
    <s v="No Impact"/>
    <s v="No Impact"/>
    <s v="No Impact"/>
    <s v="Yes"/>
    <s v="No"/>
    <s v="No"/>
    <s v="No"/>
    <s v="No"/>
    <s v="Yes"/>
    <s v="No"/>
    <s v="No"/>
    <s v="No"/>
    <s v="No"/>
    <s v="Yes"/>
    <s v="High Impact"/>
    <s v="High Impact"/>
    <s v="Some Impact"/>
    <s v="Some Impact"/>
    <s v="Some Impact"/>
    <s v="Some Impact"/>
    <s v="Some Impact"/>
    <s v="Some Impact"/>
    <s v="Some Impact"/>
    <s v="Some Impact"/>
    <s v="Some Impact"/>
    <s v="Criminal Justice"/>
    <s v="No"/>
    <s v="No"/>
    <s v="No"/>
    <s v="Yes"/>
    <s v="No"/>
    <s v="Don't recall"/>
    <n v="3"/>
    <s v="Yes"/>
    <s v="No"/>
    <s v="Yes"/>
    <s v="Yes"/>
    <s v="No"/>
    <s v="No"/>
    <s v="No"/>
    <s v="Yes"/>
    <s v="No"/>
    <x v="2"/>
    <x v="2"/>
    <s v="19-20"/>
  </r>
  <r>
    <s v="2021/10/14 11:40:31 PM EST"/>
    <d v="2021-10-14T00:00:00"/>
    <n v="5"/>
    <d v="1899-12-30T11:40:31"/>
    <s v="PM"/>
    <s v="EST"/>
    <s v="CMP 126 Computer Technology and Applications"/>
    <s v="Yes"/>
    <s v="Yes"/>
    <s v="Yes"/>
    <s v="Yes"/>
    <s v="Yes"/>
    <s v="No"/>
    <s v="Yes"/>
    <s v="No"/>
    <s v="Yes"/>
    <s v="Yes"/>
    <s v="Yes"/>
    <s v="No"/>
    <s v="No"/>
    <s v="No"/>
    <s v="No"/>
    <s v="No"/>
    <s v="No"/>
    <s v="Some Impact"/>
    <s v="No Impact"/>
    <s v="No Impact"/>
    <s v="No Impact"/>
    <s v="No Impact"/>
    <s v="No Impact"/>
    <s v="No Impact"/>
    <s v="Some Impact"/>
    <s v="Some Impact"/>
    <s v="No Impact"/>
    <s v="No Impact"/>
    <s v="No"/>
    <s v="No"/>
    <s v="No"/>
    <s v="No"/>
    <s v="No"/>
    <s v="No"/>
    <s v="Yes"/>
    <s v="No"/>
    <s v="No"/>
    <s v="No"/>
    <s v="No"/>
    <s v="Some Impact"/>
    <s v="High Impact"/>
    <s v="High Impact"/>
    <s v="Some Impact"/>
    <s v="High Impact"/>
    <s v="No Impact"/>
    <s v="Some Impact"/>
    <s v="No Impact"/>
    <s v="No Impact"/>
    <s v="No Impact"/>
    <s v="No Impact"/>
    <s v="Communication"/>
    <s v="No"/>
    <s v="No"/>
    <s v="Yes"/>
    <s v="No"/>
    <s v="No"/>
    <s v="No"/>
    <n v="3"/>
    <s v="Yes"/>
    <s v="Yes"/>
    <s v="No"/>
    <s v="No"/>
    <s v="Yes"/>
    <s v="No"/>
    <s v="No"/>
    <s v="No"/>
    <s v="Yes"/>
    <x v="2"/>
    <x v="3"/>
    <s v="19-20"/>
  </r>
  <r>
    <s v="2021/10/15 2:21:01 AM EST"/>
    <d v="2021-10-15T00:00:00"/>
    <n v="6"/>
    <d v="1899-12-30T02:21:01"/>
    <s v="AM"/>
    <s v="EST"/>
    <s v="CMP 101 Computer Information Literacy"/>
    <s v="Yes"/>
    <s v="Yes"/>
    <s v="Yes"/>
    <s v="Yes"/>
    <s v="Yes"/>
    <s v="No"/>
    <s v="No"/>
    <s v="No"/>
    <s v="No"/>
    <s v="Yes"/>
    <s v="Yes"/>
    <s v="No"/>
    <s v="No"/>
    <s v="Yes"/>
    <s v="No"/>
    <s v="No"/>
    <s v="No"/>
    <s v="No Impact"/>
    <s v="No Impact"/>
    <s v="High Impact"/>
    <s v="No Impact"/>
    <s v="No Impact"/>
    <s v="No Impact"/>
    <s v="No Impact"/>
    <s v="High Impact"/>
    <s v="High Impact"/>
    <s v="No Impact"/>
    <s v="High Impact"/>
    <s v="No"/>
    <s v="Yes"/>
    <s v="Yes"/>
    <s v="No"/>
    <s v="Yes"/>
    <s v="No"/>
    <s v="Yes"/>
    <s v="Yes"/>
    <s v="Yes"/>
    <s v="Yes"/>
    <s v="No"/>
    <s v="Some Impact"/>
    <s v="Some Impact"/>
    <s v="Some Impact"/>
    <s v="Some Impact"/>
    <s v="Some Impact"/>
    <s v="Some Impact"/>
    <s v="Some Impact"/>
    <s v="No Impact"/>
    <s v="No Impact"/>
    <s v="Some Impact"/>
    <s v="No Impact"/>
    <s v="Liberal Arts"/>
    <s v="No"/>
    <s v="Yes"/>
    <s v="Yes"/>
    <s v="Yes"/>
    <s v="Yes"/>
    <s v="No"/>
    <n v="5"/>
    <s v="Yes"/>
    <s v="No"/>
    <s v="No"/>
    <s v="No"/>
    <s v="No"/>
    <s v="Yes"/>
    <s v="No"/>
    <s v="No"/>
    <s v="Yes"/>
    <x v="2"/>
    <x v="3"/>
    <s v="25-34"/>
  </r>
  <r>
    <s v="2021/10/15 8:02:29 AM EST"/>
    <d v="2021-10-15T00:00:00"/>
    <n v="6"/>
    <d v="1899-12-30T08:02:29"/>
    <s v="AM"/>
    <s v="EST"/>
    <s v="CMP 101 Computer Information Literacy"/>
    <s v="Yes"/>
    <s v="Yes"/>
    <s v="No"/>
    <s v="No"/>
    <s v="Yes"/>
    <s v="No"/>
    <s v="No"/>
    <s v="No"/>
    <s v="No"/>
    <s v="No"/>
    <s v="No"/>
    <s v="No"/>
    <s v="No"/>
    <s v="No"/>
    <s v="No"/>
    <s v="No"/>
    <s v="No"/>
    <s v="N/A"/>
    <s v="N/A"/>
    <s v="N/A"/>
    <s v="N/A"/>
    <s v="N/A"/>
    <s v="N/A"/>
    <s v="N/A"/>
    <s v="N/A"/>
    <s v="N/A"/>
    <s v="High Impact"/>
    <s v="N/A"/>
    <s v="Yes"/>
    <s v="No"/>
    <s v="No"/>
    <s v="No"/>
    <s v="No"/>
    <s v="No"/>
    <s v="Yes"/>
    <s v="No"/>
    <s v="No"/>
    <s v="Yes"/>
    <s v="No"/>
    <s v="Some Impact"/>
    <s v="Some Impact"/>
    <s v="Some Impact"/>
    <s v="N/A"/>
    <s v="High Impact"/>
    <s v="High Impact"/>
    <s v="High Impact"/>
    <s v="Some Impact"/>
    <s v="High Impact"/>
    <s v="High Impact"/>
    <s v="High Impact"/>
    <s v="Business Administration"/>
    <s v="Don't recall"/>
    <s v="Yes"/>
    <s v="Yes"/>
    <s v="Don't recall"/>
    <s v="Don't recall"/>
    <s v="Don't recall"/>
    <n v="4"/>
    <s v="Yes"/>
    <s v="Yes"/>
    <s v="Yes"/>
    <s v="Yes"/>
    <s v="No"/>
    <s v="No"/>
    <s v="No"/>
    <s v="No"/>
    <s v="No"/>
    <x v="0"/>
    <x v="2"/>
    <s v="25-34"/>
  </r>
  <r>
    <s v="2021/10/15 9:37:50 AM EST"/>
    <d v="2021-10-15T00:00:00"/>
    <n v="6"/>
    <d v="1899-12-30T09:37:50"/>
    <s v="AM"/>
    <s v="EST"/>
    <s v="CMP 126 Computer Technology and Applications"/>
    <s v="Yes"/>
    <s v="No"/>
    <s v="No"/>
    <s v="No"/>
    <s v="No"/>
    <s v="No"/>
    <s v="No"/>
    <s v="No"/>
    <s v="No"/>
    <s v="No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High Impact"/>
    <s v="No Impact"/>
    <s v="High Impact"/>
    <s v="No Impact"/>
    <s v="No"/>
    <s v="No"/>
    <s v="No"/>
    <s v="No"/>
    <s v="No"/>
    <s v="No"/>
    <s v="Yes"/>
    <s v="No"/>
    <s v="Yes"/>
    <s v="No"/>
    <s v="Yes"/>
    <s v="High Impact"/>
    <s v="High Impact"/>
    <s v="High Impact"/>
    <s v="High Impact"/>
    <s v="High Impact"/>
    <s v="Some Impact"/>
    <s v="Some Impact"/>
    <s v="No Impact"/>
    <s v="No Impact"/>
    <s v="No Impact"/>
    <s v="No Impact"/>
    <s v="Nursing"/>
    <s v="Yes"/>
    <s v="No"/>
    <s v="No"/>
    <s v="No"/>
    <s v="No"/>
    <s v="No"/>
    <n v="1"/>
    <s v="No"/>
    <s v="No"/>
    <s v="No"/>
    <s v="No"/>
    <s v="No"/>
    <s v="No"/>
    <s v="No"/>
    <s v="No"/>
    <s v="No"/>
    <x v="0"/>
    <x v="3"/>
    <s v="19-20"/>
  </r>
  <r>
    <s v="2021/10/15 10:21:38 AM EST"/>
    <d v="2021-10-15T00:00:00"/>
    <n v="6"/>
    <d v="1899-12-30T10:21:38"/>
    <s v="AM"/>
    <s v="EST"/>
    <s v="CMP 101 Computer Information Literacy"/>
    <s v="No"/>
    <s v="Yes"/>
    <s v="No"/>
    <s v="No"/>
    <s v="No"/>
    <s v="No"/>
    <s v="No"/>
    <s v="No"/>
    <s v="No"/>
    <s v="No"/>
    <s v="No"/>
    <s v="No"/>
    <s v="No"/>
    <s v="No"/>
    <s v="No"/>
    <s v="No"/>
    <s v="No"/>
    <s v="High Impact"/>
    <s v="High Impact"/>
    <s v="High Impact"/>
    <s v="High Impact"/>
    <s v="High Impact"/>
    <s v="High Impact"/>
    <s v="High Impact"/>
    <s v="High Impact"/>
    <s v="High Impact"/>
    <s v="High Impact"/>
    <s v="High Impact"/>
    <s v="No"/>
    <s v="No"/>
    <s v="No"/>
    <s v="No"/>
    <s v="Yes"/>
    <s v="No"/>
    <s v="Yes"/>
    <s v="No"/>
    <s v="Yes"/>
    <s v="Yes"/>
    <s v="Yes"/>
    <s v="High Impact"/>
    <s v="High Impact"/>
    <s v="High Impact"/>
    <s v="Some Impact"/>
    <s v="Some Impact"/>
    <s v="Some Impact"/>
    <s v="Some Impact"/>
    <s v="No Impact"/>
    <s v="Some Impact"/>
    <s v="Some Impact"/>
    <s v="No Impact"/>
    <s v="Nursing"/>
    <s v="No"/>
    <s v="No"/>
    <s v="Yes"/>
    <s v="Yes"/>
    <s v="Yes"/>
    <s v="Yes"/>
    <n v="2"/>
    <s v="No"/>
    <s v="No"/>
    <s v="No"/>
    <s v="No"/>
    <s v="No"/>
    <s v="No"/>
    <s v="No"/>
    <s v="No"/>
    <s v="No"/>
    <x v="0"/>
    <x v="7"/>
    <s v="19-20"/>
  </r>
  <r>
    <s v="2021/10/15 11:48:45 AM EST"/>
    <d v="2021-10-15T00:00:00"/>
    <n v="6"/>
    <d v="1899-12-30T11:48:45"/>
    <s v="AM"/>
    <s v="EST"/>
    <s v="CMP 126 Computer Technology and Applications"/>
    <s v="Yes"/>
    <s v="Yes"/>
    <s v="Yes"/>
    <s v="Yes"/>
    <s v="Yes"/>
    <s v="Yes"/>
    <s v="Yes"/>
    <s v="Yes"/>
    <s v="Yes"/>
    <s v="Yes"/>
    <s v="Yes"/>
    <s v="No"/>
    <s v="No"/>
    <s v="No"/>
    <s v="No"/>
    <s v="No"/>
    <s v="No"/>
    <s v="High Impact"/>
    <s v="High Impact"/>
    <s v="No Impact"/>
    <s v="Some Impact"/>
    <s v="No Impact"/>
    <s v="Some Impact"/>
    <s v="Some Impact"/>
    <s v="High Impact"/>
    <s v="Some Impact"/>
    <s v="No Impact"/>
    <s v="No Impact"/>
    <s v="Yes"/>
    <s v="No"/>
    <s v="No"/>
    <s v="No"/>
    <s v="No"/>
    <s v="No"/>
    <s v="No"/>
    <s v="No"/>
    <s v="No"/>
    <s v="No"/>
    <s v="No"/>
    <s v="High Impact"/>
    <s v="High Impact"/>
    <s v="High Impact"/>
    <s v="No Impact"/>
    <s v="No Impact"/>
    <s v="No Impact"/>
    <s v="Some Impact"/>
    <s v="No Impact"/>
    <s v="No Impact"/>
    <s v="No Impact"/>
    <s v="No Impact"/>
    <s v="Broadcasting Arts and Technology"/>
    <s v="No"/>
    <s v="No"/>
    <s v="No"/>
    <s v="No"/>
    <s v="No"/>
    <s v="No"/>
    <n v="4"/>
    <s v="Yes"/>
    <s v="Yes"/>
    <s v="Yes"/>
    <s v="No"/>
    <s v="Yes"/>
    <s v="Yes"/>
    <s v="Yes"/>
    <s v="Yes"/>
    <s v="Yes"/>
    <x v="2"/>
    <x v="3"/>
    <s v="25-34"/>
  </r>
  <r>
    <s v="2021/10/15 12:28:44 PM EST"/>
    <d v="2021-10-15T00:00:00"/>
    <n v="6"/>
    <d v="1899-12-30T12:28:44"/>
    <s v="PM"/>
    <s v="EST"/>
    <s v="CMP 101 Computer Information Literacy"/>
    <s v="Yes"/>
    <s v="Yes"/>
    <s v="No"/>
    <s v="No"/>
    <s v="No"/>
    <s v="No"/>
    <s v="No"/>
    <s v="No"/>
    <s v="No"/>
    <s v="No"/>
    <s v="No"/>
    <s v="Not Sure"/>
    <s v="Not Sure"/>
    <s v="Yes"/>
    <s v="Not Sure"/>
    <s v="No"/>
    <s v="Yes"/>
    <s v="N/A"/>
    <s v="N/A"/>
    <s v="N/A"/>
    <s v="N/A"/>
    <s v="N/A"/>
    <s v="N/A"/>
    <s v="No Impact"/>
    <s v="High Impact"/>
    <s v="N/A"/>
    <s v="N/A"/>
    <s v="N/A"/>
    <s v="Yes"/>
    <s v="Yes"/>
    <s v="No"/>
    <s v="No"/>
    <s v="No"/>
    <s v="No"/>
    <s v="Yes"/>
    <s v="Yes"/>
    <s v="Yes"/>
    <s v="No"/>
    <s v="Yes"/>
    <s v="High Impact"/>
    <s v="High Impact"/>
    <s v="N/A"/>
    <s v="High Impact"/>
    <s v="High Impact"/>
    <s v="High Impact"/>
    <s v="N/A"/>
    <s v="High Impact"/>
    <s v="N/A"/>
    <s v="High Impact"/>
    <s v="High Impact"/>
    <s v="Liberal Arts"/>
    <s v="Don't recall"/>
    <s v="Don't recall"/>
    <s v="Yes"/>
    <s v="Yes"/>
    <s v="Don't recall"/>
    <s v="Don't recall"/>
    <n v="4"/>
    <s v="Yes"/>
    <s v="No"/>
    <s v="No"/>
    <s v="No"/>
    <s v="No"/>
    <s v="No"/>
    <s v="No"/>
    <s v="No"/>
    <s v="No"/>
    <x v="0"/>
    <x v="2"/>
    <s v="21-24"/>
  </r>
  <r>
    <s v="2021/10/15 1:50:08 PM EST"/>
    <d v="2021-10-15T00:00:00"/>
    <n v="6"/>
    <d v="1899-12-30T01:50:08"/>
    <s v="PM"/>
    <s v="EST"/>
    <s v="CMP 135 Computer Concepts with Applications"/>
    <s v="Yes"/>
    <s v="Yes"/>
    <s v="No"/>
    <s v="No"/>
    <s v="No"/>
    <s v="No"/>
    <s v="No"/>
    <s v="No"/>
    <s v="No"/>
    <s v="No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Yes"/>
    <s v="No"/>
    <s v="No"/>
    <s v="No"/>
    <s v="Yes"/>
    <s v="High Impact"/>
    <s v="Some Impact"/>
    <s v="High Impact"/>
    <s v="High Impact"/>
    <s v="High Impact"/>
    <s v="Some Impact"/>
    <s v="High Impact"/>
    <s v="N/A"/>
    <s v="N/A"/>
    <s v="High Impact"/>
    <s v="N/A"/>
    <s v="Early Childhood Education"/>
    <s v="No"/>
    <s v="No"/>
    <s v="Don't recall"/>
    <s v="Yes"/>
    <s v="No"/>
    <s v="Don't recall"/>
    <n v="3"/>
    <s v="Yes"/>
    <s v="No"/>
    <s v="Yes"/>
    <s v="Yes"/>
    <s v="No"/>
    <s v="Yes"/>
    <s v="No"/>
    <s v="Yes"/>
    <s v="No"/>
    <x v="0"/>
    <x v="3"/>
    <s v="19-20"/>
  </r>
  <r>
    <s v="2021/10/15 3:55:05 PM EST"/>
    <d v="2021-10-15T00:00:00"/>
    <n v="6"/>
    <d v="1899-12-30T03:55:05"/>
    <s v="PM"/>
    <s v="EST"/>
    <s v="CMP 101 Computer Information Literacy"/>
    <s v="Yes"/>
    <s v="No"/>
    <s v="No"/>
    <s v="No"/>
    <s v="No"/>
    <s v="No"/>
    <s v="No"/>
    <s v="No"/>
    <s v="No"/>
    <s v="No"/>
    <s v="Yes"/>
    <s v="No"/>
    <s v="No"/>
    <s v="No"/>
    <s v="No"/>
    <s v="No"/>
    <s v="Not Sure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High Impact"/>
    <s v="High Impact"/>
    <s v="Some Impact"/>
    <s v="N/A"/>
    <s v="Some Impact"/>
    <s v="Some Impact"/>
    <s v="N/A"/>
    <s v="High Impact"/>
    <s v="N/A"/>
    <s v="Some Impact"/>
    <s v="Some Impact"/>
    <s v="Nursing"/>
    <s v="No"/>
    <s v="No"/>
    <s v="No"/>
    <s v="Yes"/>
    <s v="No"/>
    <s v="No"/>
    <n v="3"/>
    <s v="Yes"/>
    <s v="Yes"/>
    <s v="No"/>
    <s v="Yes"/>
    <s v="No"/>
    <s v="No"/>
    <s v="No"/>
    <s v="Yes"/>
    <s v="No"/>
    <x v="0"/>
    <x v="8"/>
    <s v="19-20"/>
  </r>
  <r>
    <s v="2021/10/15 6:25:21 PM EST"/>
    <d v="2021-10-15T00:00:00"/>
    <n v="6"/>
    <d v="1899-12-30T06:25:21"/>
    <s v="PM"/>
    <s v="EST"/>
    <s v="CMP 126 Computer Technology and Applications"/>
    <s v="No"/>
    <s v="Yes"/>
    <s v="Yes"/>
    <s v="No"/>
    <s v="Yes"/>
    <s v="No"/>
    <s v="No"/>
    <s v="No"/>
    <s v="No"/>
    <s v="Yes"/>
    <s v="Yes"/>
    <s v="No"/>
    <s v="No"/>
    <s v="No"/>
    <s v="No"/>
    <s v="No"/>
    <s v="Yes"/>
    <s v="High Impact"/>
    <s v="Some Impact"/>
    <s v="No Impact"/>
    <s v="No Impact"/>
    <s v="No Impact"/>
    <s v="High Impact"/>
    <s v="No Impact"/>
    <s v="Some Impact"/>
    <s v="Some Impact"/>
    <s v="Some Impact"/>
    <s v="Some Impact"/>
    <s v="Yes"/>
    <s v="No"/>
    <s v="No"/>
    <s v="No"/>
    <s v="No"/>
    <s v="Yes"/>
    <s v="Yes"/>
    <s v="No"/>
    <s v="Yes"/>
    <s v="No"/>
    <s v="Yes"/>
    <s v="High Impact"/>
    <s v="High Impact"/>
    <s v="High Impact"/>
    <s v="High Impact"/>
    <s v="High Impact"/>
    <s v="High Impact"/>
    <s v="High Impact"/>
    <s v="High Impact"/>
    <s v="No Impact"/>
    <s v="No Impact"/>
    <s v="Some Impact"/>
    <s v="Business Administration"/>
    <s v="No"/>
    <s v="No"/>
    <s v="Yes"/>
    <s v="No"/>
    <s v="No"/>
    <s v="No"/>
    <n v="5"/>
    <s v="Yes"/>
    <s v="Yes"/>
    <s v="Yes"/>
    <s v="Yes"/>
    <s v="No"/>
    <s v="No"/>
    <s v="Yes"/>
    <s v="Yes"/>
    <s v="Yes"/>
    <x v="2"/>
    <x v="3"/>
    <s v="18 and younger"/>
  </r>
  <r>
    <s v="2021/10/15 7:02:39 PM EST"/>
    <d v="2021-10-15T00:00:00"/>
    <n v="6"/>
    <d v="1899-12-30T07:02:39"/>
    <s v="PM"/>
    <s v="EST"/>
    <s v="CMP 135 Computer Concepts with Applications"/>
    <s v="Yes"/>
    <s v="No"/>
    <s v="Yes"/>
    <s v="Yes"/>
    <s v="Yes"/>
    <s v="No"/>
    <s v="No"/>
    <s v="No"/>
    <s v="No"/>
    <s v="Yes"/>
    <s v="Yes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Yes"/>
    <s v="No"/>
    <s v="No"/>
    <s v="No"/>
    <s v="Yes"/>
    <s v="Yes"/>
    <s v="Yes"/>
    <s v="Yes"/>
    <s v="Yes"/>
    <s v="Yes"/>
    <s v="Yes"/>
    <s v="High Impact"/>
    <s v="High Impact"/>
    <s v="High Impact"/>
    <s v="Some Impact"/>
    <s v="High Impact"/>
    <s v="Some Impact"/>
    <s v="High Impact"/>
    <s v="Some Impact"/>
    <s v="No Impact"/>
    <s v="No Impact"/>
    <s v="No Impact"/>
    <s v="Radiography"/>
    <s v="No"/>
    <s v="Yes"/>
    <s v="No"/>
    <s v="No"/>
    <s v="No"/>
    <s v="No"/>
    <n v="3"/>
    <s v="Yes"/>
    <s v="No"/>
    <s v="Yes"/>
    <s v="No"/>
    <s v="No"/>
    <s v="Yes"/>
    <s v="Yes"/>
    <s v="Yes"/>
    <s v="Yes"/>
    <x v="1"/>
    <x v="0"/>
    <s v="21-24"/>
  </r>
  <r>
    <s v="2021/10/15 8:04:10 PM EST"/>
    <d v="2021-10-15T00:00:00"/>
    <n v="6"/>
    <d v="1899-12-30T08:04:10"/>
    <s v="PM"/>
    <s v="EST"/>
    <s v="CMP 135 Computer Concepts with Applications"/>
    <s v="Yes"/>
    <s v="Yes"/>
    <s v="Yes"/>
    <s v="No"/>
    <s v="No"/>
    <s v="No"/>
    <s v="No"/>
    <s v="No"/>
    <s v="No"/>
    <s v="No"/>
    <s v="No"/>
    <s v="No"/>
    <s v="No"/>
    <s v="No"/>
    <s v="No"/>
    <s v="No"/>
    <s v="No"/>
    <s v="Some Impact"/>
    <s v="Some Impact"/>
    <s v="High Impact"/>
    <s v="High Impact"/>
    <s v="N/A"/>
    <s v="N/A"/>
    <s v="N/A"/>
    <s v="Some Impact"/>
    <s v="Some Impact"/>
    <s v="High Impact"/>
    <s v="N/A"/>
    <s v="Yes"/>
    <s v="No"/>
    <s v="No"/>
    <s v="No"/>
    <s v="Yes"/>
    <s v="Yes"/>
    <s v="Yes"/>
    <s v="No"/>
    <s v="Yes"/>
    <s v="No"/>
    <s v="Yes"/>
    <s v="High Impact"/>
    <s v="High Impact"/>
    <s v="High Impact"/>
    <s v="High Impact"/>
    <s v="High Impact"/>
    <s v="N/A"/>
    <s v="N/A"/>
    <s v="N/A"/>
    <s v="N/A"/>
    <s v="N/A"/>
    <s v="N/A"/>
    <s v="Early Childhood Education"/>
    <s v="Don't recall"/>
    <s v="Don't recall"/>
    <s v="Don't recall"/>
    <s v="Don't recall"/>
    <s v="Don't recall"/>
    <s v="Don't recall"/>
    <n v="1"/>
    <s v="No"/>
    <s v="No"/>
    <s v="Yes"/>
    <s v="No"/>
    <s v="No"/>
    <s v="No"/>
    <s v="No"/>
    <s v="No"/>
    <s v="No"/>
    <x v="0"/>
    <x v="3"/>
    <s v="19-20"/>
  </r>
  <r>
    <s v="2021/10/15 8:36:13 PM EST"/>
    <d v="2021-10-15T00:00:00"/>
    <n v="6"/>
    <d v="1899-12-30T08:36:13"/>
    <s v="PM"/>
    <s v="EST"/>
    <s v="CMP 101 Computer Information Literacy"/>
    <s v="Yes"/>
    <s v="Yes"/>
    <s v="No"/>
    <s v="No"/>
    <s v="No"/>
    <s v="No"/>
    <s v="No"/>
    <s v="No"/>
    <s v="No"/>
    <s v="Yes"/>
    <s v="No"/>
    <s v="No"/>
    <s v="No"/>
    <s v="Yes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Yes"/>
    <s v="High Impact"/>
    <s v="High Impact"/>
    <s v="High Impact"/>
    <s v="No Impact"/>
    <s v="Some Impact"/>
    <s v="No Impact"/>
    <s v="No Impact"/>
    <s v="No Impact"/>
    <s v="No Impact"/>
    <s v="High Impact"/>
    <s v="No Impact"/>
    <s v="Nursing"/>
    <s v="No"/>
    <s v="Don't recall"/>
    <s v="Don't recall"/>
    <s v="Don't recall"/>
    <s v="No"/>
    <s v="No"/>
    <n v="3"/>
    <s v="Yes"/>
    <s v="Yes"/>
    <s v="No"/>
    <s v="No"/>
    <s v="Yes"/>
    <s v="No"/>
    <s v="No"/>
    <s v="No"/>
    <s v="No"/>
    <x v="0"/>
    <x v="7"/>
    <s v="18 and younger"/>
  </r>
  <r>
    <s v="2021/10/15 9:43:24 PM EST"/>
    <d v="2021-10-15T00:00:00"/>
    <n v="6"/>
    <d v="1899-12-30T09:43:24"/>
    <s v="PM"/>
    <s v="EST"/>
    <s v="CMP 126 Computer Technology and Applications"/>
    <s v="Yes"/>
    <s v="Yes"/>
    <s v="Yes"/>
    <s v="No"/>
    <s v="Yes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Some Impact"/>
    <s v="No"/>
    <s v="No"/>
    <s v="No"/>
    <s v="No"/>
    <s v="No"/>
    <s v="No"/>
    <s v="Yes"/>
    <s v="No"/>
    <s v="No"/>
    <s v="No"/>
    <s v="Yes"/>
    <s v="High Impact"/>
    <s v="High Impact"/>
    <s v="N/A"/>
    <s v="N/A"/>
    <s v="N/A"/>
    <s v="N/A"/>
    <s v="N/A"/>
    <s v="N/A"/>
    <s v="N/A"/>
    <s v="N/A"/>
    <s v="N/A"/>
    <s v="Music performance "/>
    <s v="No"/>
    <s v="No"/>
    <s v="Yes"/>
    <s v="No"/>
    <s v="No"/>
    <s v="No"/>
    <n v="3"/>
    <s v="Yes"/>
    <s v="Yes"/>
    <s v="No"/>
    <s v="No"/>
    <s v="No"/>
    <s v="Yes"/>
    <s v="No"/>
    <s v="No"/>
    <s v="No"/>
    <x v="0"/>
    <x v="2"/>
    <s v="19-20"/>
  </r>
  <r>
    <s v="2021/10/16 12:27:20 AM EST"/>
    <d v="2021-10-16T00:00:00"/>
    <n v="7"/>
    <d v="1899-12-30T12:27:20"/>
    <s v="AM"/>
    <s v="EST"/>
    <s v="CMP 126 Computer Technology and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Yes"/>
    <s v="Yes"/>
    <s v="Yes"/>
    <s v="No"/>
    <s v="No"/>
    <s v="No"/>
    <s v="No"/>
    <s v="High Impact"/>
    <s v="High Impact"/>
    <s v="No Impact"/>
    <s v="No Impact"/>
    <s v="Some Impact"/>
    <s v="High Impact"/>
    <s v="High Impact"/>
    <s v="No Impact"/>
    <s v="No Impact"/>
    <s v="No Impact"/>
    <s v="No Impact"/>
    <s v="Criminal Justice"/>
    <s v="No"/>
    <s v="No"/>
    <s v="No"/>
    <s v="No"/>
    <s v="No"/>
    <s v="No"/>
    <n v="1"/>
    <s v="No"/>
    <s v="No"/>
    <s v="No"/>
    <s v="No"/>
    <s v="No"/>
    <s v="No"/>
    <s v="No"/>
    <s v="No"/>
    <s v="No"/>
    <x v="2"/>
    <x v="10"/>
    <s v="19-20"/>
  </r>
  <r>
    <s v="2021/10/16 6:31:40 PM EST"/>
    <d v="2021-10-16T00:00:00"/>
    <n v="7"/>
    <d v="1899-12-30T06:31:40"/>
    <s v="P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Some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Yes"/>
    <s v="No"/>
    <s v="No"/>
    <s v="No"/>
    <s v="No"/>
    <s v="High Impact"/>
    <s v="Some Impact"/>
    <s v="Some Impact"/>
    <s v="Some Impact"/>
    <s v="Some Impact"/>
    <s v="No Impact"/>
    <s v="Some Impact"/>
    <s v="Some Impact"/>
    <s v="No Impact"/>
    <s v="Some Impact"/>
    <s v="No Impact"/>
    <s v="Mathmatics"/>
    <s v="Don't recall"/>
    <s v="Don't recall"/>
    <s v="Don't recall"/>
    <s v="Don't recall"/>
    <s v="Don't recall"/>
    <s v="Don't recall"/>
    <n v="3"/>
    <s v="Yes"/>
    <s v="No"/>
    <s v="No"/>
    <s v="No"/>
    <s v="No"/>
    <s v="No"/>
    <s v="No"/>
    <s v="No"/>
    <s v="No"/>
    <x v="2"/>
    <x v="3"/>
    <s v="19-20"/>
  </r>
  <r>
    <s v="2021/10/17 5:04:50 PM EST"/>
    <d v="2021-10-17T00:00:00"/>
    <n v="1"/>
    <d v="1899-12-30T05:04:50"/>
    <s v="PM"/>
    <s v="EST"/>
    <s v="CMP 135 Computer Concepts with Applications"/>
    <s v="Yes"/>
    <s v="No"/>
    <s v="No"/>
    <s v="No"/>
    <s v="No"/>
    <s v="No"/>
    <s v="No"/>
    <s v="No"/>
    <s v="No"/>
    <s v="No"/>
    <s v="No"/>
    <s v="No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No"/>
    <s v="No"/>
    <s v="No"/>
    <s v="No Impact"/>
    <s v="No Impact"/>
    <s v="High Impact"/>
    <s v="High Impact"/>
    <s v="No Impact"/>
    <s v="No Impact"/>
    <s v="No Impact"/>
    <s v="No Impact"/>
    <s v="Some Impact"/>
    <s v="No Impact"/>
    <s v="No Impact"/>
    <s v="Radiography"/>
    <s v="No"/>
    <s v="No"/>
    <s v="Yes"/>
    <s v="No"/>
    <s v="No"/>
    <s v="No"/>
    <n v="1"/>
    <s v="No"/>
    <s v="No"/>
    <s v="No"/>
    <s v="No"/>
    <s v="No"/>
    <s v="No"/>
    <s v="No"/>
    <s v="No"/>
    <s v="No"/>
    <x v="0"/>
    <x v="3"/>
    <s v="21-24"/>
  </r>
  <r>
    <s v="2021/10/18 4:45:23 PM EST"/>
    <d v="2021-10-18T00:00:00"/>
    <n v="2"/>
    <d v="1899-12-30T04:45:23"/>
    <s v="PM"/>
    <s v="EST"/>
    <s v="CMP 101 Computer Information Literacy"/>
    <s v="Yes"/>
    <s v="Yes"/>
    <s v="Yes"/>
    <s v="No"/>
    <s v="No"/>
    <s v="No"/>
    <s v="No"/>
    <s v="No"/>
    <s v="No"/>
    <s v="No"/>
    <s v="Yes"/>
    <s v="Yes"/>
    <s v="No"/>
    <s v="No"/>
    <s v="No"/>
    <s v="No"/>
    <s v="Not Sure"/>
    <s v="Some Impact"/>
    <s v="Some Impact"/>
    <s v="Some Impact"/>
    <s v="Some Impact"/>
    <s v="Some Impact"/>
    <s v="Some Impact"/>
    <s v="Some Impact"/>
    <s v="Some Impact"/>
    <s v="Some Impact"/>
    <s v="Some Impact"/>
    <s v="Some Impact"/>
    <s v="Yes"/>
    <s v="No"/>
    <s v="No"/>
    <s v="No"/>
    <s v="No"/>
    <s v="No"/>
    <s v="No"/>
    <s v="No"/>
    <s v="No"/>
    <s v="No"/>
    <s v="No"/>
    <s v="Some Impact"/>
    <s v="Some Impact"/>
    <s v="Some Impact"/>
    <s v="Some Impact"/>
    <s v="N/A"/>
    <s v="N/A"/>
    <s v="N/A"/>
    <s v="N/A"/>
    <s v="N/A"/>
    <s v="N/A"/>
    <s v="N/A"/>
    <s v="Nursing"/>
    <s v="No"/>
    <s v="No"/>
    <s v="Don't recall"/>
    <s v="No"/>
    <s v="No"/>
    <s v="No"/>
    <n v="5"/>
    <s v="Yes"/>
    <s v="No"/>
    <s v="No"/>
    <s v="No"/>
    <s v="No"/>
    <s v="No"/>
    <s v="Yes"/>
    <s v="No"/>
    <s v="No"/>
    <x v="0"/>
    <x v="5"/>
    <s v="25-34"/>
  </r>
  <r>
    <s v="2021/10/20 11:28:07 AM EST"/>
    <d v="2021-10-20T00:00:00"/>
    <n v="4"/>
    <d v="1899-12-30T11:28:07"/>
    <s v="AM"/>
    <s v="EST"/>
    <s v="CMP 126 Computer Technology and Applications"/>
    <s v="Yes"/>
    <s v="Yes"/>
    <s v="No"/>
    <s v="No"/>
    <s v="Yes"/>
    <s v="No"/>
    <s v="No"/>
    <s v="No"/>
    <s v="No"/>
    <s v="Yes"/>
    <s v="No"/>
    <s v="Yes"/>
    <s v="No"/>
    <s v="No"/>
    <s v="No"/>
    <s v="No"/>
    <s v="No"/>
    <s v="No Impact"/>
    <s v="No Impact"/>
    <s v="No Impact"/>
    <s v="No Impact"/>
    <s v="No Impact"/>
    <s v="No Impact"/>
    <s v="No Impact"/>
    <s v="Some Impact"/>
    <s v="Some Impact"/>
    <s v="No Impact"/>
    <s v="Some Impact"/>
    <s v="No"/>
    <s v="No"/>
    <s v="No"/>
    <s v="No"/>
    <s v="No"/>
    <s v="No"/>
    <s v="No"/>
    <s v="No"/>
    <s v="No"/>
    <s v="Yes"/>
    <s v="Yes"/>
    <s v="High Impact"/>
    <s v="High Impact"/>
    <s v="High Impact"/>
    <s v="Some Impact"/>
    <s v="Some Impact"/>
    <s v="No Impact"/>
    <s v="High Impact"/>
    <s v="High Impact"/>
    <s v="No Impact"/>
    <s v="No Impact"/>
    <s v="No Impact"/>
    <s v="Liberal Arts"/>
    <s v="No"/>
    <s v="No"/>
    <s v="No"/>
    <s v="Yes"/>
    <s v="No"/>
    <s v="No"/>
    <n v="3"/>
    <s v="Yes"/>
    <s v="Yes"/>
    <s v="No"/>
    <s v="No"/>
    <s v="No"/>
    <s v="No"/>
    <s v="No"/>
    <s v="No"/>
    <s v="No"/>
    <x v="0"/>
    <x v="2"/>
    <s v="19-20"/>
  </r>
  <r>
    <s v="2021/10/22 11:39:10 PM EST"/>
    <d v="2021-10-22T00:00:00"/>
    <n v="6"/>
    <d v="1899-12-30T11:39:10"/>
    <s v="PM"/>
    <s v="EST"/>
    <s v="CMP 101 Computer Information Literacy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Some Impact"/>
    <s v="N/A"/>
    <s v="N/A"/>
    <s v="N/A"/>
    <s v="N/A"/>
    <s v="N/A"/>
    <s v="N/A"/>
    <s v="Some Impact"/>
    <s v="Some Impact"/>
    <s v="N/A"/>
    <s v="N/A"/>
    <s v="Yes"/>
    <s v="No"/>
    <s v="No"/>
    <s v="No"/>
    <s v="Yes"/>
    <s v="Yes"/>
    <s v="Yes"/>
    <s v="No"/>
    <s v="Yes"/>
    <s v="No"/>
    <s v="Yes"/>
    <s v="High Impact"/>
    <s v="High Impact"/>
    <s v="High Impact"/>
    <s v="High Impact"/>
    <s v="Some Impact"/>
    <s v="N/A"/>
    <s v="Some Impact"/>
    <s v="Some Impact"/>
    <s v="N/A"/>
    <s v="Some Impact"/>
    <s v="Some Impact"/>
    <s v="Nursing"/>
    <s v="Don't recall"/>
    <s v="Don't recall"/>
    <s v="Don't recall"/>
    <s v="Yes"/>
    <s v="Don't recall"/>
    <s v="Don't recall"/>
    <n v="3"/>
    <s v="Yes"/>
    <s v="No"/>
    <s v="No"/>
    <s v="Yes"/>
    <s v="No"/>
    <s v="No"/>
    <s v="No"/>
    <s v="No"/>
    <s v="No"/>
    <x v="0"/>
    <x v="2"/>
    <s v="18 and younger"/>
  </r>
  <r>
    <s v="2021/10/23 10:12:48 AM EST"/>
    <d v="2021-10-23T00:00:00"/>
    <n v="7"/>
    <d v="1899-12-30T10:12:48"/>
    <s v="AM"/>
    <s v="EST"/>
    <s v="CMP 135 Computer Concepts with Applications"/>
    <s v="Yes"/>
    <s v="Yes"/>
    <s v="No"/>
    <s v="Yes"/>
    <s v="Yes"/>
    <s v="No"/>
    <s v="No"/>
    <s v="No"/>
    <s v="No"/>
    <s v="Yes"/>
    <s v="Yes"/>
    <s v="No"/>
    <s v="No"/>
    <s v="No"/>
    <s v="No"/>
    <s v="No"/>
    <s v="No"/>
    <s v="Some Impact"/>
    <s v="N/A"/>
    <s v="Some Impact"/>
    <s v="N/A"/>
    <s v="N/A"/>
    <s v="N/A"/>
    <s v="N/A"/>
    <s v="High Impact"/>
    <s v="Some Impact"/>
    <s v="N/A"/>
    <s v="Some Impact"/>
    <s v="Yes"/>
    <s v="No"/>
    <s v="No"/>
    <s v="No"/>
    <s v="No"/>
    <s v="Yes"/>
    <s v="Yes"/>
    <s v="No"/>
    <s v="Yes"/>
    <s v="Yes"/>
    <s v="Yes"/>
    <s v="High Impact"/>
    <s v="Some Impact"/>
    <s v="High Impact"/>
    <s v="High Impact"/>
    <s v="No Impact"/>
    <s v="Some Impact"/>
    <s v="High Impact"/>
    <s v="N/A"/>
    <s v="Some Impact"/>
    <s v="No Impact"/>
    <s v="No Impact"/>
    <s v="Radiography"/>
    <s v="Don't recall"/>
    <s v="Yes"/>
    <s v="Don't recall"/>
    <s v="Yes"/>
    <s v="No"/>
    <s v="No"/>
    <n v="5"/>
    <s v="Yes"/>
    <s v="Yes"/>
    <s v="No"/>
    <s v="No"/>
    <s v="Yes"/>
    <s v="No"/>
    <s v="Yes"/>
    <s v="No"/>
    <s v="No"/>
    <x v="0"/>
    <x v="3"/>
    <s v="25-34"/>
  </r>
  <r>
    <s v="2021/10/23 8:37:06 PM EST"/>
    <d v="2021-10-23T00:00:00"/>
    <n v="7"/>
    <d v="1899-12-30T08:37:06"/>
    <s v="PM"/>
    <s v="EST"/>
    <s v="CMP 101 Computer Information Literacy"/>
    <s v="Yes"/>
    <s v="No"/>
    <s v="No"/>
    <s v="No"/>
    <s v="No"/>
    <s v="No"/>
    <s v="No"/>
    <s v="No"/>
    <s v="No"/>
    <s v="No"/>
    <s v="No"/>
    <s v="Not Sure"/>
    <s v="No"/>
    <s v="No"/>
    <s v="No"/>
    <s v="No"/>
    <s v="No"/>
    <s v="No Impact"/>
    <s v="No Impact"/>
    <s v="No Impact"/>
    <s v="No Impact"/>
    <s v="No Impact"/>
    <s v="No Impact"/>
    <s v="No Impact"/>
    <s v="No Impact"/>
    <s v="No Impact"/>
    <s v="No Impact"/>
    <s v="No Impact"/>
    <s v="No"/>
    <s v="No"/>
    <s v="No"/>
    <s v="No"/>
    <s v="No"/>
    <s v="No"/>
    <s v="No"/>
    <s v="No"/>
    <s v="No"/>
    <s v="Yes"/>
    <s v="Yes"/>
    <s v="High Impact"/>
    <s v="High Impact"/>
    <s v="High Impact"/>
    <s v="High Impact"/>
    <s v="N/A"/>
    <s v="N/A"/>
    <s v="No Impact"/>
    <s v="High Impact"/>
    <s v="No Impact"/>
    <s v="High Impact"/>
    <s v="No Impact"/>
    <s v="Liberal Arts"/>
    <s v="No"/>
    <s v="No"/>
    <s v="No"/>
    <s v="No"/>
    <s v="No"/>
    <s v="No"/>
    <n v="1"/>
    <s v="No"/>
    <s v="No"/>
    <s v="No"/>
    <s v="No"/>
    <s v="No"/>
    <s v="No"/>
    <s v="No"/>
    <s v="No"/>
    <s v="No"/>
    <x v="2"/>
    <x v="2"/>
    <s v="21-24"/>
  </r>
  <r>
    <s v="2021/10/24 8:32:53 PM EST"/>
    <d v="2021-10-24T00:00:00"/>
    <n v="1"/>
    <d v="1899-12-30T08:32:53"/>
    <s v="PM"/>
    <s v="EST"/>
    <s v="CMP 135 Computer Concepts with Applications"/>
    <s v="Yes"/>
    <s v="Yes"/>
    <s v="Yes"/>
    <s v="No"/>
    <s v="Yes"/>
    <s v="No"/>
    <s v="No"/>
    <s v="No"/>
    <s v="No"/>
    <s v="Yes"/>
    <s v="Yes"/>
    <s v="No"/>
    <s v="No"/>
    <s v="No"/>
    <s v="No"/>
    <s v="No"/>
    <s v="Yes"/>
    <s v="No Impact"/>
    <s v="No Impact"/>
    <s v="No Impact"/>
    <s v="No Impact"/>
    <s v="No Impact"/>
    <s v="No Impact"/>
    <s v="No Impact"/>
    <s v="No Impact"/>
    <s v="No Impact"/>
    <s v="No Impact"/>
    <s v="No Impact"/>
    <s v="Yes"/>
    <s v="No"/>
    <s v="No"/>
    <s v="No"/>
    <s v="Yes"/>
    <s v="No"/>
    <s v="Yes"/>
    <s v="No"/>
    <s v="Yes"/>
    <s v="No"/>
    <s v="Yes"/>
    <s v="High Impact"/>
    <s v="High Impact"/>
    <s v="High Impact"/>
    <s v="High Impact"/>
    <s v="Some Impact"/>
    <s v="Some Impact"/>
    <s v="No Impact"/>
    <s v="No Impact"/>
    <s v="No Impact"/>
    <s v="No Impact"/>
    <s v="No Impact"/>
    <s v="Criminal Justice"/>
    <s v="No"/>
    <s v="No"/>
    <s v="Yes"/>
    <s v="Don't recall"/>
    <s v="No"/>
    <s v="No"/>
    <n v="3"/>
    <s v="Yes"/>
    <s v="No"/>
    <s v="Yes"/>
    <s v="No"/>
    <s v="No"/>
    <s v="Yes"/>
    <s v="No"/>
    <s v="No"/>
    <s v="No"/>
    <x v="0"/>
    <x v="8"/>
    <s v="19-20"/>
  </r>
  <r>
    <s v="2021/10/27 8:50:01 PM EST"/>
    <d v="2021-10-27T00:00:00"/>
    <n v="4"/>
    <d v="1899-12-30T08:50:01"/>
    <s v="PM"/>
    <s v="EST"/>
    <s v="CMP 135 Computer Concepts with Applications"/>
    <s v="Yes"/>
    <s v="Yes"/>
    <s v="Yes"/>
    <s v="No"/>
    <s v="Yes"/>
    <s v="No"/>
    <s v="No"/>
    <s v="No"/>
    <s v="No"/>
    <s v="Yes"/>
    <s v="Yes"/>
    <s v="No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Yes"/>
    <s v="Yes"/>
    <s v="No"/>
    <s v="No"/>
    <s v="Yes"/>
    <s v="No"/>
    <s v="Yes"/>
    <s v="Yes"/>
    <s v="Yes"/>
    <s v="Yes"/>
    <s v="No"/>
    <s v="High Impact"/>
    <s v="High Impact"/>
    <s v="High Impact"/>
    <s v="High Impact"/>
    <s v="High Impact"/>
    <s v="Some Impact"/>
    <s v="Some Impact"/>
    <s v="High Impact"/>
    <s v="High Impact"/>
    <s v="High Impact"/>
    <s v="No Impact"/>
    <s v="Radiography"/>
    <s v="No"/>
    <s v="No"/>
    <s v="Don't recall"/>
    <s v="Yes"/>
    <s v="No"/>
    <s v="Don't recall"/>
    <n v="3"/>
    <s v="Yes"/>
    <s v="No"/>
    <s v="No"/>
    <s v="No"/>
    <s v="Yes"/>
    <s v="Yes"/>
    <s v="No"/>
    <s v="No"/>
    <s v="No"/>
    <x v="2"/>
    <x v="7"/>
    <s v="25-34"/>
  </r>
  <r>
    <s v="2021/11/02 4:43:32 PM EST"/>
    <d v="2021-11-02T00:00:00"/>
    <n v="3"/>
    <d v="1899-12-30T04:43:32"/>
    <s v="PM"/>
    <s v="EST"/>
    <s v="CMP 135 Computer Concepts with Applications"/>
    <s v="Yes"/>
    <s v="Yes"/>
    <s v="Yes"/>
    <s v="No"/>
    <s v="No"/>
    <s v="No"/>
    <s v="No"/>
    <s v="No"/>
    <s v="No"/>
    <s v="Yes"/>
    <s v="Yes"/>
    <s v="Yes"/>
    <s v="No"/>
    <s v="No"/>
    <s v="No"/>
    <s v="No"/>
    <s v="No"/>
    <s v="N/A"/>
    <s v="N/A"/>
    <s v="N/A"/>
    <s v="N/A"/>
    <s v="N/A"/>
    <s v="N/A"/>
    <s v="N/A"/>
    <s v="N/A"/>
    <s v="N/A"/>
    <s v="N/A"/>
    <s v="N/A"/>
    <s v="No"/>
    <s v="No"/>
    <s v="No"/>
    <s v="No"/>
    <s v="No"/>
    <s v="No"/>
    <s v="No"/>
    <s v="No"/>
    <s v="No"/>
    <s v="No"/>
    <s v="Yes"/>
    <s v="High Impact"/>
    <s v="High Impact"/>
    <s v="High Impact"/>
    <s v="High Impact"/>
    <s v="High Impact"/>
    <s v="High Impact"/>
    <s v="High Impact"/>
    <s v="High Impact"/>
    <s v="N/A"/>
    <s v="High Impact"/>
    <s v="High Impact"/>
    <s v="Liberal Arts"/>
    <s v="Don't recall"/>
    <s v="Don't recall"/>
    <s v="Yes"/>
    <s v="Don't recall"/>
    <s v="Don't recall"/>
    <s v="Don't recall"/>
    <n v="2"/>
    <s v="No"/>
    <s v="Yes"/>
    <s v="No"/>
    <s v="No"/>
    <s v="No"/>
    <s v="No"/>
    <s v="No"/>
    <s v="No"/>
    <s v="No"/>
    <x v="0"/>
    <x v="3"/>
    <s v="19-20"/>
  </r>
  <r>
    <s v="2021/11/26 10:47:11 AM EST"/>
    <d v="2021-11-26T00:00:00"/>
    <n v="6"/>
    <d v="1899-12-30T10:47:11"/>
    <s v="AM"/>
    <s v="EST"/>
    <s v="CMP 135 Computer Concepts with Applications"/>
    <s v="Yes"/>
    <s v="Yes"/>
    <s v="Yes"/>
    <s v="No"/>
    <s v="Yes"/>
    <s v="Yes"/>
    <s v="No"/>
    <s v="No"/>
    <s v="No"/>
    <s v="No"/>
    <s v="No"/>
    <s v="No"/>
    <s v="No"/>
    <s v="No"/>
    <s v="No"/>
    <s v="No"/>
    <s v="No"/>
    <s v="High Impact"/>
    <s v="No Impact"/>
    <s v="No Impact"/>
    <s v="No Impact"/>
    <s v="No Impact"/>
    <s v="No Impact"/>
    <s v="No Impact"/>
    <s v="No Impact"/>
    <s v="No Impact"/>
    <s v="High Impact"/>
    <s v="High Impact"/>
    <s v="Yes"/>
    <s v="No"/>
    <s v="No"/>
    <s v="No"/>
    <s v="Yes"/>
    <s v="No"/>
    <s v="Yes"/>
    <s v="No"/>
    <s v="No"/>
    <s v="No"/>
    <s v="Yes"/>
    <s v="High Impact"/>
    <s v="Some Impact"/>
    <s v="High Impact"/>
    <s v="Some Impact"/>
    <s v="High Impact"/>
    <s v="High Impact"/>
    <s v="High Impact"/>
    <s v="No Impact"/>
    <s v="No Impact"/>
    <s v="Some Impact"/>
    <s v="No Impact"/>
    <s v="Radiography"/>
    <s v="No"/>
    <s v="No"/>
    <s v="Yes"/>
    <s v="Yes"/>
    <s v="No"/>
    <s v="No"/>
    <n v="3"/>
    <s v="Yes"/>
    <s v="Yes"/>
    <s v="No"/>
    <s v="Yes"/>
    <s v="No"/>
    <s v="No"/>
    <s v="No"/>
    <s v="No"/>
    <s v="Yes"/>
    <x v="0"/>
    <x v="3"/>
    <s v="21-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7">
    <pivotField showAll="0"/>
    <pivotField numFmtId="14" showAll="0"/>
    <pivotField showAll="0"/>
    <pivotField numFmtId="21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ich course are you currently enrolled i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7">
    <pivotField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7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7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7">
    <pivotField showAll="0"/>
    <pivotField numFmtId="14"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10"/>
        <item x="9"/>
        <item x="5"/>
        <item x="7"/>
        <item x="0"/>
        <item x="2"/>
        <item x="6"/>
        <item x="1"/>
        <item x="8"/>
        <item x="4"/>
        <item x="3"/>
        <item t="default"/>
      </items>
    </pivotField>
    <pivotField showAll="0"/>
  </pivotFields>
  <rowFields count="1">
    <field x="7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Race/ethnicity" fld="7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41.109375" bestFit="1" customWidth="1"/>
    <col min="2" max="2" width="46.109375" bestFit="1" customWidth="1"/>
  </cols>
  <sheetData>
    <row r="3" spans="1:2" x14ac:dyDescent="0.3">
      <c r="A3" s="3" t="s">
        <v>261</v>
      </c>
      <c r="B3" t="s">
        <v>263</v>
      </c>
    </row>
    <row r="4" spans="1:2" x14ac:dyDescent="0.3">
      <c r="A4" s="4" t="s">
        <v>103</v>
      </c>
      <c r="B4" s="5">
        <v>24</v>
      </c>
    </row>
    <row r="5" spans="1:2" x14ac:dyDescent="0.3">
      <c r="A5" s="4" t="s">
        <v>80</v>
      </c>
      <c r="B5" s="5">
        <v>58</v>
      </c>
    </row>
    <row r="6" spans="1:2" x14ac:dyDescent="0.3">
      <c r="A6" s="4" t="s">
        <v>125</v>
      </c>
      <c r="B6" s="5">
        <v>40</v>
      </c>
    </row>
    <row r="7" spans="1:2" x14ac:dyDescent="0.3">
      <c r="A7" s="4" t="s">
        <v>262</v>
      </c>
      <c r="B7" s="5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E9" sqref="E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3" spans="1:3" x14ac:dyDescent="0.3">
      <c r="A3" s="3" t="s">
        <v>261</v>
      </c>
      <c r="B3" t="s">
        <v>264</v>
      </c>
    </row>
    <row r="4" spans="1:3" x14ac:dyDescent="0.3">
      <c r="A4" s="4" t="s">
        <v>100</v>
      </c>
      <c r="B4" s="5">
        <v>42</v>
      </c>
      <c r="C4" s="6">
        <f>GETPIVOTDATA("Gender",$A$3,"Gender","Man")/GETPIVOTDATA("Gender",$A$3)</f>
        <v>0.34426229508196721</v>
      </c>
    </row>
    <row r="5" spans="1:3" x14ac:dyDescent="0.3">
      <c r="A5" s="4" t="s">
        <v>94</v>
      </c>
      <c r="B5" s="5">
        <v>2</v>
      </c>
      <c r="C5" s="6">
        <f>GETPIVOTDATA("Gender",$A$3,"Gender","Non-binary")/GETPIVOTDATA("Gender",$A$3)</f>
        <v>1.6393442622950821E-2</v>
      </c>
    </row>
    <row r="6" spans="1:3" x14ac:dyDescent="0.3">
      <c r="A6" s="4" t="s">
        <v>129</v>
      </c>
      <c r="B6" s="5">
        <v>2</v>
      </c>
      <c r="C6" s="6">
        <f>GETPIVOTDATA("Gender",$A$3,"Gender","Prefer not to say")/GETPIVOTDATA("Gender",$A$3)</f>
        <v>1.6393442622950821E-2</v>
      </c>
    </row>
    <row r="7" spans="1:3" x14ac:dyDescent="0.3">
      <c r="A7" s="4" t="s">
        <v>89</v>
      </c>
      <c r="B7" s="5">
        <v>76</v>
      </c>
      <c r="C7" s="6">
        <f>GETPIVOTDATA("Gender",$A$3,"Gender","Woman")/GETPIVOTDATA("Gender",$A$3)</f>
        <v>0.62295081967213117</v>
      </c>
    </row>
    <row r="8" spans="1:3" x14ac:dyDescent="0.3">
      <c r="A8" s="4" t="s">
        <v>262</v>
      </c>
      <c r="B8" s="5">
        <v>122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G16" sqref="G16"/>
    </sheetView>
  </sheetViews>
  <sheetFormatPr defaultRowHeight="14.4" x14ac:dyDescent="0.3"/>
  <cols>
    <col min="1" max="1" width="55.77734375" bestFit="1" customWidth="1"/>
    <col min="2" max="2" width="21.33203125" bestFit="1" customWidth="1"/>
  </cols>
  <sheetData>
    <row r="3" spans="1:4" x14ac:dyDescent="0.3">
      <c r="A3" s="3" t="s">
        <v>261</v>
      </c>
      <c r="B3" t="s">
        <v>265</v>
      </c>
      <c r="D3" s="6"/>
    </row>
    <row r="4" spans="1:4" x14ac:dyDescent="0.3">
      <c r="A4" s="4" t="s">
        <v>248</v>
      </c>
      <c r="B4" s="5">
        <v>1</v>
      </c>
      <c r="C4">
        <f>GETPIVOTDATA("Race/ethnicity",$A$3,"Race/ethnicity","American Indian/Native American/Alaska Native")</f>
        <v>1</v>
      </c>
      <c r="D4" s="6">
        <f>C4/B$15</f>
        <v>8.1967213114754103E-3</v>
      </c>
    </row>
    <row r="5" spans="1:4" x14ac:dyDescent="0.3">
      <c r="A5" s="4" t="s">
        <v>206</v>
      </c>
      <c r="B5" s="5">
        <v>1</v>
      </c>
      <c r="D5" s="6"/>
    </row>
    <row r="6" spans="1:4" x14ac:dyDescent="0.3">
      <c r="A6" s="4" t="s">
        <v>126</v>
      </c>
      <c r="B6" s="5">
        <v>6</v>
      </c>
      <c r="C6">
        <f>GETPIVOTDATA("Race/ethnicity",$A$3,"Race/ethnicity","Asian")</f>
        <v>6</v>
      </c>
      <c r="D6" s="6">
        <f>C6/B$15</f>
        <v>4.9180327868852458E-2</v>
      </c>
    </row>
    <row r="7" spans="1:4" x14ac:dyDescent="0.3">
      <c r="A7" s="4" t="s">
        <v>168</v>
      </c>
      <c r="B7" s="5">
        <v>8</v>
      </c>
      <c r="C7">
        <f>GETPIVOTDATA("Race/ethnicity",$A$3,"Race/ethnicity","Black/African American")</f>
        <v>8</v>
      </c>
      <c r="D7" s="6">
        <f>C7/B$15</f>
        <v>6.5573770491803282E-2</v>
      </c>
    </row>
    <row r="8" spans="1:4" x14ac:dyDescent="0.3">
      <c r="A8" s="4" t="s">
        <v>90</v>
      </c>
      <c r="B8" s="5">
        <v>10</v>
      </c>
      <c r="C8">
        <f>GETPIVOTDATA("Race/ethnicity",$A$3,"Race/ethnicity","Choose not to reply")</f>
        <v>10</v>
      </c>
      <c r="D8" s="6">
        <f>C8/B$15</f>
        <v>8.1967213114754092E-2</v>
      </c>
    </row>
    <row r="9" spans="1:4" x14ac:dyDescent="0.3">
      <c r="A9" s="4" t="s">
        <v>101</v>
      </c>
      <c r="B9" s="5">
        <v>32</v>
      </c>
      <c r="C9">
        <f>GETPIVOTDATA("Race/ethnicity",$A$3,"Race/ethnicity","Hispanic or Latino")</f>
        <v>32</v>
      </c>
      <c r="D9" s="6">
        <f>C9/B$15</f>
        <v>0.26229508196721313</v>
      </c>
    </row>
    <row r="10" spans="1:4" x14ac:dyDescent="0.3">
      <c r="A10" s="4" t="s">
        <v>145</v>
      </c>
      <c r="B10" s="5">
        <v>1</v>
      </c>
      <c r="D10" s="6"/>
    </row>
    <row r="11" spans="1:4" x14ac:dyDescent="0.3">
      <c r="A11" s="4" t="s">
        <v>95</v>
      </c>
      <c r="B11" s="5">
        <v>1</v>
      </c>
      <c r="D11" s="6"/>
    </row>
    <row r="12" spans="1:4" x14ac:dyDescent="0.3">
      <c r="A12" s="4" t="s">
        <v>182</v>
      </c>
      <c r="B12" s="5">
        <v>4</v>
      </c>
      <c r="D12" s="6"/>
    </row>
    <row r="13" spans="1:4" x14ac:dyDescent="0.3">
      <c r="A13" s="4" t="s">
        <v>119</v>
      </c>
      <c r="B13" s="5">
        <v>1</v>
      </c>
      <c r="D13" s="6"/>
    </row>
    <row r="14" spans="1:4" x14ac:dyDescent="0.3">
      <c r="A14" s="4" t="s">
        <v>105</v>
      </c>
      <c r="B14" s="5">
        <v>57</v>
      </c>
      <c r="C14">
        <f>GETPIVOTDATA("Race/ethnicity",$A$3,"Race/ethnicity","White/Caucasian")</f>
        <v>57</v>
      </c>
      <c r="D14" s="6">
        <f>C14/B$15</f>
        <v>0.46721311475409838</v>
      </c>
    </row>
    <row r="15" spans="1:4" x14ac:dyDescent="0.3">
      <c r="A15" s="4" t="s">
        <v>262</v>
      </c>
      <c r="B15" s="5">
        <v>122</v>
      </c>
      <c r="D15" s="6"/>
    </row>
    <row r="16" spans="1:4" x14ac:dyDescent="0.3">
      <c r="B16" t="s">
        <v>266</v>
      </c>
      <c r="C16">
        <f>SUMIF(A4:A14,"*;*",B4:B14)</f>
        <v>8</v>
      </c>
      <c r="D16" s="6">
        <f>C16/B$15</f>
        <v>6.5573770491803282E-2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7"/>
  <sheetViews>
    <sheetView tabSelected="1" topLeftCell="B119" workbookViewId="0">
      <selection activeCell="I132" sqref="I132"/>
    </sheetView>
  </sheetViews>
  <sheetFormatPr defaultRowHeight="14.4" x14ac:dyDescent="0.3"/>
  <cols>
    <col min="9" max="9" width="77.5546875" bestFit="1" customWidth="1"/>
  </cols>
  <sheetData>
    <row r="1" spans="1:79" x14ac:dyDescent="0.3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CA1" t="s">
        <v>76</v>
      </c>
    </row>
    <row r="2" spans="1:79" x14ac:dyDescent="0.3">
      <c r="A2" t="s">
        <v>77</v>
      </c>
      <c r="B2" s="1">
        <v>44473</v>
      </c>
      <c r="C2">
        <v>2</v>
      </c>
      <c r="D2" s="2">
        <v>7.1527777777777787E-2</v>
      </c>
      <c r="E2" t="s">
        <v>78</v>
      </c>
      <c r="F2" t="s">
        <v>79</v>
      </c>
      <c r="G2" t="s">
        <v>80</v>
      </c>
      <c r="H2" t="s">
        <v>81</v>
      </c>
      <c r="I2" t="s">
        <v>81</v>
      </c>
      <c r="J2" t="s">
        <v>81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83</v>
      </c>
      <c r="V2" t="s">
        <v>82</v>
      </c>
      <c r="W2" t="s">
        <v>82</v>
      </c>
      <c r="X2" t="s">
        <v>82</v>
      </c>
      <c r="Y2" t="s">
        <v>84</v>
      </c>
      <c r="Z2" t="s">
        <v>85</v>
      </c>
      <c r="AA2" t="s">
        <v>85</v>
      </c>
      <c r="AB2" t="s">
        <v>86</v>
      </c>
      <c r="AC2" t="s">
        <v>86</v>
      </c>
      <c r="AD2" t="s">
        <v>86</v>
      </c>
      <c r="AE2" t="s">
        <v>86</v>
      </c>
      <c r="AF2" t="s">
        <v>85</v>
      </c>
      <c r="AG2" t="s">
        <v>85</v>
      </c>
      <c r="AH2" t="s">
        <v>86</v>
      </c>
      <c r="AI2" t="s">
        <v>86</v>
      </c>
      <c r="AJ2" t="s">
        <v>82</v>
      </c>
      <c r="AK2" t="s">
        <v>81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86</v>
      </c>
      <c r="AV2" t="s">
        <v>85</v>
      </c>
      <c r="AW2" t="s">
        <v>85</v>
      </c>
      <c r="AX2" t="s">
        <v>87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85</v>
      </c>
      <c r="BE2" t="s">
        <v>86</v>
      </c>
      <c r="BF2" t="s">
        <v>88</v>
      </c>
      <c r="BG2" t="s">
        <v>82</v>
      </c>
      <c r="BH2" t="s">
        <v>82</v>
      </c>
      <c r="BI2" t="s">
        <v>81</v>
      </c>
      <c r="BJ2" t="s">
        <v>81</v>
      </c>
      <c r="BK2" t="s">
        <v>82</v>
      </c>
      <c r="BL2" t="s">
        <v>82</v>
      </c>
      <c r="BM2">
        <v>3</v>
      </c>
      <c r="BN2" t="s">
        <v>81</v>
      </c>
      <c r="BO2" t="s">
        <v>81</v>
      </c>
      <c r="BP2" t="s">
        <v>81</v>
      </c>
      <c r="BQ2" t="s">
        <v>81</v>
      </c>
      <c r="BR2" t="s">
        <v>82</v>
      </c>
      <c r="BS2" t="s">
        <v>81</v>
      </c>
      <c r="BT2" t="s">
        <v>82</v>
      </c>
      <c r="BU2" t="s">
        <v>81</v>
      </c>
      <c r="BV2" t="s">
        <v>81</v>
      </c>
      <c r="BW2" t="s">
        <v>89</v>
      </c>
      <c r="BX2" t="s">
        <v>90</v>
      </c>
      <c r="BY2" t="s">
        <v>91</v>
      </c>
      <c r="CA2">
        <v>13</v>
      </c>
    </row>
    <row r="3" spans="1:79" x14ac:dyDescent="0.3">
      <c r="A3" t="s">
        <v>92</v>
      </c>
      <c r="B3" s="1">
        <v>44473</v>
      </c>
      <c r="C3">
        <v>2</v>
      </c>
      <c r="D3" s="2">
        <v>9.418981481481481E-2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84</v>
      </c>
      <c r="Z3" t="s">
        <v>84</v>
      </c>
      <c r="AA3" t="s">
        <v>86</v>
      </c>
      <c r="AB3" t="s">
        <v>84</v>
      </c>
      <c r="AC3" t="s">
        <v>86</v>
      </c>
      <c r="AD3" t="s">
        <v>84</v>
      </c>
      <c r="AE3" t="s">
        <v>84</v>
      </c>
      <c r="AF3" t="s">
        <v>84</v>
      </c>
      <c r="AG3" t="s">
        <v>86</v>
      </c>
      <c r="AH3" t="s">
        <v>86</v>
      </c>
      <c r="AI3" t="s">
        <v>86</v>
      </c>
      <c r="AJ3" t="s">
        <v>81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81</v>
      </c>
      <c r="AU3" t="s">
        <v>87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87</v>
      </c>
      <c r="BC3" t="s">
        <v>85</v>
      </c>
      <c r="BD3" t="s">
        <v>86</v>
      </c>
      <c r="BE3" t="s">
        <v>86</v>
      </c>
      <c r="BF3" t="s">
        <v>93</v>
      </c>
      <c r="BG3" t="s">
        <v>81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>
        <v>1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81</v>
      </c>
      <c r="BW3" t="s">
        <v>94</v>
      </c>
      <c r="BX3" t="s">
        <v>95</v>
      </c>
      <c r="BY3" t="s">
        <v>96</v>
      </c>
      <c r="CA3">
        <v>2.153846154</v>
      </c>
    </row>
    <row r="4" spans="1:79" x14ac:dyDescent="0.3">
      <c r="A4" t="s">
        <v>97</v>
      </c>
      <c r="B4" s="1">
        <v>44473</v>
      </c>
      <c r="C4">
        <v>2</v>
      </c>
      <c r="D4" s="2">
        <v>0.12925925925925927</v>
      </c>
      <c r="E4" t="s">
        <v>78</v>
      </c>
      <c r="F4" t="s">
        <v>79</v>
      </c>
      <c r="G4" t="s">
        <v>80</v>
      </c>
      <c r="H4" t="s">
        <v>82</v>
      </c>
      <c r="I4" t="s">
        <v>81</v>
      </c>
      <c r="J4" t="s">
        <v>81</v>
      </c>
      <c r="K4" t="s">
        <v>82</v>
      </c>
      <c r="L4" t="s">
        <v>81</v>
      </c>
      <c r="M4" t="s">
        <v>82</v>
      </c>
      <c r="N4" t="s">
        <v>82</v>
      </c>
      <c r="O4" t="s">
        <v>82</v>
      </c>
      <c r="P4" t="s">
        <v>81</v>
      </c>
      <c r="Q4" t="s">
        <v>81</v>
      </c>
      <c r="R4" t="s">
        <v>81</v>
      </c>
      <c r="S4" t="s">
        <v>82</v>
      </c>
      <c r="T4" t="s">
        <v>82</v>
      </c>
      <c r="U4" t="s">
        <v>82</v>
      </c>
      <c r="V4" t="s">
        <v>81</v>
      </c>
      <c r="W4" t="s">
        <v>82</v>
      </c>
      <c r="X4" t="s">
        <v>82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81</v>
      </c>
      <c r="AK4" t="s">
        <v>82</v>
      </c>
      <c r="AL4" t="s">
        <v>82</v>
      </c>
      <c r="AM4" t="s">
        <v>82</v>
      </c>
      <c r="AN4" t="s">
        <v>81</v>
      </c>
      <c r="AO4" t="s">
        <v>82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85</v>
      </c>
      <c r="BA4" t="s">
        <v>87</v>
      </c>
      <c r="BB4" t="s">
        <v>85</v>
      </c>
      <c r="BC4" t="s">
        <v>86</v>
      </c>
      <c r="BD4" t="s">
        <v>85</v>
      </c>
      <c r="BE4" t="s">
        <v>87</v>
      </c>
      <c r="BF4" t="s">
        <v>98</v>
      </c>
      <c r="BG4" t="s">
        <v>99</v>
      </c>
      <c r="BH4" t="s">
        <v>99</v>
      </c>
      <c r="BI4" t="s">
        <v>99</v>
      </c>
      <c r="BJ4" t="s">
        <v>99</v>
      </c>
      <c r="BK4" t="s">
        <v>99</v>
      </c>
      <c r="BL4" t="s">
        <v>99</v>
      </c>
      <c r="BM4">
        <v>3</v>
      </c>
      <c r="BN4" t="s">
        <v>81</v>
      </c>
      <c r="BO4" t="s">
        <v>82</v>
      </c>
      <c r="BP4" t="s">
        <v>81</v>
      </c>
      <c r="BQ4" t="s">
        <v>82</v>
      </c>
      <c r="BR4" t="s">
        <v>81</v>
      </c>
      <c r="BS4" t="s">
        <v>81</v>
      </c>
      <c r="BT4" t="s">
        <v>81</v>
      </c>
      <c r="BU4" t="s">
        <v>82</v>
      </c>
      <c r="BV4" t="s">
        <v>81</v>
      </c>
      <c r="BW4" t="s">
        <v>100</v>
      </c>
      <c r="BX4" t="s">
        <v>101</v>
      </c>
      <c r="BY4" t="s">
        <v>96</v>
      </c>
    </row>
    <row r="5" spans="1:79" x14ac:dyDescent="0.3">
      <c r="A5" t="s">
        <v>102</v>
      </c>
      <c r="B5" s="1">
        <v>44473</v>
      </c>
      <c r="C5">
        <v>2</v>
      </c>
      <c r="D5" s="2">
        <v>0.27230324074074075</v>
      </c>
      <c r="E5" t="s">
        <v>78</v>
      </c>
      <c r="F5" t="s">
        <v>79</v>
      </c>
      <c r="G5" t="s">
        <v>103</v>
      </c>
      <c r="H5" t="s">
        <v>81</v>
      </c>
      <c r="I5" t="s">
        <v>81</v>
      </c>
      <c r="J5" t="s">
        <v>81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81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81</v>
      </c>
      <c r="AK5" t="s">
        <v>81</v>
      </c>
      <c r="AL5" t="s">
        <v>82</v>
      </c>
      <c r="AM5" t="s">
        <v>82</v>
      </c>
      <c r="AN5" t="s">
        <v>82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87</v>
      </c>
      <c r="AV5" t="s">
        <v>87</v>
      </c>
      <c r="AW5" t="s">
        <v>87</v>
      </c>
      <c r="AX5" t="s">
        <v>86</v>
      </c>
      <c r="AY5" t="s">
        <v>87</v>
      </c>
      <c r="AZ5" t="s">
        <v>87</v>
      </c>
      <c r="BA5" t="s">
        <v>87</v>
      </c>
      <c r="BB5" t="s">
        <v>87</v>
      </c>
      <c r="BC5" t="s">
        <v>86</v>
      </c>
      <c r="BD5" t="s">
        <v>86</v>
      </c>
      <c r="BE5" t="s">
        <v>86</v>
      </c>
      <c r="BF5" t="s">
        <v>104</v>
      </c>
      <c r="BG5" t="s">
        <v>82</v>
      </c>
      <c r="BH5" t="s">
        <v>82</v>
      </c>
      <c r="BI5" t="s">
        <v>82</v>
      </c>
      <c r="BJ5" t="s">
        <v>81</v>
      </c>
      <c r="BK5" t="s">
        <v>82</v>
      </c>
      <c r="BL5" t="s">
        <v>82</v>
      </c>
      <c r="BM5">
        <v>1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89</v>
      </c>
      <c r="BX5" t="s">
        <v>105</v>
      </c>
      <c r="BY5" t="s">
        <v>96</v>
      </c>
    </row>
    <row r="6" spans="1:79" x14ac:dyDescent="0.3">
      <c r="A6" t="s">
        <v>106</v>
      </c>
      <c r="B6" s="1">
        <v>44474</v>
      </c>
      <c r="C6">
        <v>3</v>
      </c>
      <c r="D6" s="2">
        <v>0.30755787037037036</v>
      </c>
      <c r="E6" t="s">
        <v>78</v>
      </c>
      <c r="F6" t="s">
        <v>79</v>
      </c>
      <c r="G6" t="s">
        <v>80</v>
      </c>
      <c r="H6" t="s">
        <v>81</v>
      </c>
      <c r="I6" t="s">
        <v>81</v>
      </c>
      <c r="J6" t="s">
        <v>81</v>
      </c>
      <c r="K6" t="s">
        <v>82</v>
      </c>
      <c r="L6" t="s">
        <v>81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81</v>
      </c>
      <c r="V6" t="s">
        <v>82</v>
      </c>
      <c r="W6" t="s">
        <v>82</v>
      </c>
      <c r="X6" t="s">
        <v>83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87</v>
      </c>
      <c r="AG6" t="s">
        <v>86</v>
      </c>
      <c r="AH6" t="s">
        <v>86</v>
      </c>
      <c r="AI6" t="s">
        <v>87</v>
      </c>
      <c r="AJ6" t="s">
        <v>82</v>
      </c>
      <c r="AK6" t="s">
        <v>81</v>
      </c>
      <c r="AL6" t="s">
        <v>82</v>
      </c>
      <c r="AM6" t="s">
        <v>82</v>
      </c>
      <c r="AN6" t="s">
        <v>82</v>
      </c>
      <c r="AO6" t="s">
        <v>81</v>
      </c>
      <c r="AP6" t="s">
        <v>81</v>
      </c>
      <c r="AQ6" t="s">
        <v>82</v>
      </c>
      <c r="AR6" t="s">
        <v>81</v>
      </c>
      <c r="AS6" t="s">
        <v>82</v>
      </c>
      <c r="AT6" t="s">
        <v>81</v>
      </c>
      <c r="AU6" t="s">
        <v>87</v>
      </c>
      <c r="AV6" t="s">
        <v>87</v>
      </c>
      <c r="AW6" t="s">
        <v>87</v>
      </c>
      <c r="AX6" t="s">
        <v>87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87</v>
      </c>
      <c r="BE6" t="s">
        <v>86</v>
      </c>
      <c r="BF6" t="s">
        <v>107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>
        <v>3</v>
      </c>
      <c r="BN6" t="s">
        <v>81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89</v>
      </c>
      <c r="BX6" t="s">
        <v>105</v>
      </c>
      <c r="BY6" t="s">
        <v>96</v>
      </c>
    </row>
    <row r="7" spans="1:79" x14ac:dyDescent="0.3">
      <c r="A7" t="s">
        <v>108</v>
      </c>
      <c r="B7" s="1">
        <v>44474</v>
      </c>
      <c r="C7">
        <v>3</v>
      </c>
      <c r="D7" s="2">
        <v>0.3094675925925926</v>
      </c>
      <c r="E7" t="s">
        <v>78</v>
      </c>
      <c r="F7" t="s">
        <v>79</v>
      </c>
      <c r="G7" t="s">
        <v>80</v>
      </c>
      <c r="H7" t="s">
        <v>81</v>
      </c>
      <c r="I7" t="s">
        <v>81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81</v>
      </c>
      <c r="AQ7" t="s">
        <v>82</v>
      </c>
      <c r="AR7" t="s">
        <v>82</v>
      </c>
      <c r="AS7" t="s">
        <v>82</v>
      </c>
      <c r="AT7" t="s">
        <v>82</v>
      </c>
      <c r="AU7" t="s">
        <v>86</v>
      </c>
      <c r="AV7" t="s">
        <v>85</v>
      </c>
      <c r="AW7" t="s">
        <v>85</v>
      </c>
      <c r="AX7" t="s">
        <v>86</v>
      </c>
      <c r="AY7" t="s">
        <v>87</v>
      </c>
      <c r="AZ7" t="s">
        <v>86</v>
      </c>
      <c r="BA7" t="s">
        <v>85</v>
      </c>
      <c r="BB7" t="s">
        <v>86</v>
      </c>
      <c r="BC7" t="s">
        <v>84</v>
      </c>
      <c r="BD7" t="s">
        <v>85</v>
      </c>
      <c r="BE7" t="s">
        <v>85</v>
      </c>
      <c r="BF7" t="s">
        <v>109</v>
      </c>
      <c r="BG7" t="s">
        <v>82</v>
      </c>
      <c r="BH7" t="s">
        <v>82</v>
      </c>
      <c r="BI7" t="s">
        <v>82</v>
      </c>
      <c r="BJ7" t="s">
        <v>81</v>
      </c>
      <c r="BK7" t="s">
        <v>82</v>
      </c>
      <c r="BL7" t="s">
        <v>82</v>
      </c>
      <c r="BM7">
        <v>1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89</v>
      </c>
      <c r="BX7" t="s">
        <v>105</v>
      </c>
      <c r="BY7" t="s">
        <v>110</v>
      </c>
    </row>
    <row r="8" spans="1:79" x14ac:dyDescent="0.3">
      <c r="A8" t="s">
        <v>111</v>
      </c>
      <c r="B8" s="1">
        <v>44474</v>
      </c>
      <c r="C8">
        <v>3</v>
      </c>
      <c r="D8" s="2">
        <v>0.31609953703703703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81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 t="s">
        <v>86</v>
      </c>
      <c r="AI8" t="s">
        <v>86</v>
      </c>
      <c r="AJ8" t="s">
        <v>81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81</v>
      </c>
      <c r="AT8" t="s">
        <v>81</v>
      </c>
      <c r="AU8" t="s">
        <v>87</v>
      </c>
      <c r="AV8" t="s">
        <v>87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87</v>
      </c>
      <c r="BD8" t="s">
        <v>86</v>
      </c>
      <c r="BE8" t="s">
        <v>86</v>
      </c>
      <c r="BF8" t="s">
        <v>112</v>
      </c>
      <c r="BG8" t="s">
        <v>81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>
        <v>1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89</v>
      </c>
      <c r="BX8" t="s">
        <v>105</v>
      </c>
      <c r="BY8" t="s">
        <v>96</v>
      </c>
    </row>
    <row r="9" spans="1:79" x14ac:dyDescent="0.3">
      <c r="A9" t="s">
        <v>113</v>
      </c>
      <c r="B9" s="1">
        <v>44474</v>
      </c>
      <c r="C9">
        <v>3</v>
      </c>
      <c r="D9" s="2">
        <v>0.36894675925925924</v>
      </c>
      <c r="E9" t="s">
        <v>78</v>
      </c>
      <c r="F9" t="s">
        <v>79</v>
      </c>
      <c r="G9" t="s">
        <v>80</v>
      </c>
      <c r="H9" t="s">
        <v>81</v>
      </c>
      <c r="I9" t="s">
        <v>81</v>
      </c>
      <c r="J9" t="s">
        <v>81</v>
      </c>
      <c r="K9" t="s">
        <v>82</v>
      </c>
      <c r="L9" t="s">
        <v>81</v>
      </c>
      <c r="M9" t="s">
        <v>81</v>
      </c>
      <c r="N9" t="s">
        <v>82</v>
      </c>
      <c r="O9" t="s">
        <v>82</v>
      </c>
      <c r="P9" t="s">
        <v>82</v>
      </c>
      <c r="Q9" t="s">
        <v>81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81</v>
      </c>
      <c r="AQ9" t="s">
        <v>82</v>
      </c>
      <c r="AR9" t="s">
        <v>82</v>
      </c>
      <c r="AS9" t="s">
        <v>81</v>
      </c>
      <c r="AT9" t="s">
        <v>82</v>
      </c>
      <c r="AU9" t="s">
        <v>85</v>
      </c>
      <c r="AV9" t="s">
        <v>87</v>
      </c>
      <c r="AW9" t="s">
        <v>87</v>
      </c>
      <c r="AX9" t="s">
        <v>86</v>
      </c>
      <c r="AY9" t="s">
        <v>85</v>
      </c>
      <c r="AZ9" t="s">
        <v>86</v>
      </c>
      <c r="BA9" t="s">
        <v>86</v>
      </c>
      <c r="BB9" t="s">
        <v>86</v>
      </c>
      <c r="BC9" t="s">
        <v>86</v>
      </c>
      <c r="BD9" t="s">
        <v>87</v>
      </c>
      <c r="BE9" t="s">
        <v>86</v>
      </c>
      <c r="BF9" t="s">
        <v>88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>
        <v>3</v>
      </c>
      <c r="BN9" t="s">
        <v>81</v>
      </c>
      <c r="BO9" t="s">
        <v>82</v>
      </c>
      <c r="BP9" t="s">
        <v>81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89</v>
      </c>
      <c r="BX9" t="s">
        <v>90</v>
      </c>
      <c r="BY9" t="s">
        <v>114</v>
      </c>
    </row>
    <row r="10" spans="1:79" x14ac:dyDescent="0.3">
      <c r="A10" t="s">
        <v>115</v>
      </c>
      <c r="B10" s="1">
        <v>44474</v>
      </c>
      <c r="C10">
        <v>3</v>
      </c>
      <c r="D10" s="2">
        <v>0.39157407407407407</v>
      </c>
      <c r="E10" t="s">
        <v>78</v>
      </c>
      <c r="F10" t="s">
        <v>79</v>
      </c>
      <c r="G10" t="s">
        <v>80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82</v>
      </c>
      <c r="O10" t="s">
        <v>82</v>
      </c>
      <c r="P10" t="s">
        <v>82</v>
      </c>
      <c r="Q10" t="s">
        <v>81</v>
      </c>
      <c r="R10" t="s">
        <v>81</v>
      </c>
      <c r="S10" t="s">
        <v>82</v>
      </c>
      <c r="T10" t="s">
        <v>82</v>
      </c>
      <c r="U10" t="s">
        <v>82</v>
      </c>
      <c r="V10" t="s">
        <v>82</v>
      </c>
      <c r="W10" t="s">
        <v>83</v>
      </c>
      <c r="X10" t="s">
        <v>83</v>
      </c>
      <c r="Y10" t="s">
        <v>85</v>
      </c>
      <c r="Z10" t="s">
        <v>85</v>
      </c>
      <c r="AA10" t="s">
        <v>85</v>
      </c>
      <c r="AB10" t="s">
        <v>86</v>
      </c>
      <c r="AC10" t="s">
        <v>86</v>
      </c>
      <c r="AD10" t="s">
        <v>86</v>
      </c>
      <c r="AE10" t="s">
        <v>86</v>
      </c>
      <c r="AF10" t="s">
        <v>85</v>
      </c>
      <c r="AG10" t="s">
        <v>86</v>
      </c>
      <c r="AH10" t="s">
        <v>86</v>
      </c>
      <c r="AI10" t="s">
        <v>85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81</v>
      </c>
      <c r="AS10" t="s">
        <v>82</v>
      </c>
      <c r="AT10" t="s">
        <v>82</v>
      </c>
      <c r="AU10" t="s">
        <v>87</v>
      </c>
      <c r="AV10" t="s">
        <v>87</v>
      </c>
      <c r="AW10" t="s">
        <v>87</v>
      </c>
      <c r="AX10" t="s">
        <v>87</v>
      </c>
      <c r="AY10" t="s">
        <v>86</v>
      </c>
      <c r="AZ10" t="s">
        <v>86</v>
      </c>
      <c r="BA10" t="s">
        <v>87</v>
      </c>
      <c r="BB10" t="s">
        <v>86</v>
      </c>
      <c r="BC10" t="s">
        <v>86</v>
      </c>
      <c r="BD10" t="s">
        <v>86</v>
      </c>
      <c r="BE10" t="s">
        <v>86</v>
      </c>
      <c r="BF10" t="s">
        <v>98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>
        <v>3</v>
      </c>
      <c r="BN10" t="s">
        <v>81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81</v>
      </c>
      <c r="BU10" t="s">
        <v>82</v>
      </c>
      <c r="BV10" t="s">
        <v>82</v>
      </c>
      <c r="BW10" t="s">
        <v>89</v>
      </c>
      <c r="BX10" t="s">
        <v>101</v>
      </c>
      <c r="BY10" t="s">
        <v>114</v>
      </c>
    </row>
    <row r="11" spans="1:79" x14ac:dyDescent="0.3">
      <c r="A11" t="s">
        <v>116</v>
      </c>
      <c r="B11" s="1">
        <v>44475</v>
      </c>
      <c r="C11">
        <v>4</v>
      </c>
      <c r="D11" s="2">
        <v>0.27734953703703707</v>
      </c>
      <c r="E11" t="s">
        <v>117</v>
      </c>
      <c r="F11" t="s">
        <v>79</v>
      </c>
      <c r="G11" t="s">
        <v>80</v>
      </c>
      <c r="H11" t="s">
        <v>82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81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 t="s">
        <v>86</v>
      </c>
      <c r="AI11" t="s">
        <v>86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81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  <c r="BF11" t="s">
        <v>118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>
        <v>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89</v>
      </c>
      <c r="BX11" t="s">
        <v>119</v>
      </c>
      <c r="BY11" t="s">
        <v>120</v>
      </c>
    </row>
    <row r="12" spans="1:79" x14ac:dyDescent="0.3">
      <c r="A12" t="s">
        <v>121</v>
      </c>
      <c r="B12" s="1">
        <v>44475</v>
      </c>
      <c r="C12">
        <v>4</v>
      </c>
      <c r="D12" s="2">
        <v>0.34925925925925921</v>
      </c>
      <c r="E12" t="s">
        <v>117</v>
      </c>
      <c r="F12" t="s">
        <v>79</v>
      </c>
      <c r="G12" t="s">
        <v>80</v>
      </c>
      <c r="H12" t="s">
        <v>81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81</v>
      </c>
      <c r="AK12" t="s">
        <v>82</v>
      </c>
      <c r="AL12" t="s">
        <v>82</v>
      </c>
      <c r="AM12" t="s">
        <v>82</v>
      </c>
      <c r="AN12" t="s">
        <v>81</v>
      </c>
      <c r="AO12" t="s">
        <v>82</v>
      </c>
      <c r="AP12" t="s">
        <v>81</v>
      </c>
      <c r="AQ12" t="s">
        <v>82</v>
      </c>
      <c r="AR12" t="s">
        <v>82</v>
      </c>
      <c r="AS12" t="s">
        <v>82</v>
      </c>
      <c r="AT12" t="s">
        <v>82</v>
      </c>
      <c r="AU12" t="s">
        <v>87</v>
      </c>
      <c r="AV12" t="s">
        <v>86</v>
      </c>
      <c r="AW12" t="s">
        <v>87</v>
      </c>
      <c r="AX12" t="s">
        <v>87</v>
      </c>
      <c r="AY12" t="s">
        <v>85</v>
      </c>
      <c r="AZ12" t="s">
        <v>86</v>
      </c>
      <c r="BA12" t="s">
        <v>87</v>
      </c>
      <c r="BB12" t="s">
        <v>86</v>
      </c>
      <c r="BC12" t="s">
        <v>84</v>
      </c>
      <c r="BD12" t="s">
        <v>84</v>
      </c>
      <c r="BE12" t="s">
        <v>84</v>
      </c>
      <c r="BF12" t="s">
        <v>98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>
        <v>1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89</v>
      </c>
      <c r="BX12" t="s">
        <v>105</v>
      </c>
      <c r="BY12" t="s">
        <v>114</v>
      </c>
    </row>
    <row r="13" spans="1:79" x14ac:dyDescent="0.3">
      <c r="A13" t="s">
        <v>122</v>
      </c>
      <c r="B13" s="1">
        <v>44475</v>
      </c>
      <c r="C13">
        <v>4</v>
      </c>
      <c r="D13" s="2">
        <v>0.42918981481481483</v>
      </c>
      <c r="E13" t="s">
        <v>117</v>
      </c>
      <c r="F13" t="s">
        <v>79</v>
      </c>
      <c r="G13" t="s">
        <v>103</v>
      </c>
      <c r="H13" t="s">
        <v>81</v>
      </c>
      <c r="I13" t="s">
        <v>81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81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85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85</v>
      </c>
      <c r="AG13" t="s">
        <v>86</v>
      </c>
      <c r="AH13" t="s">
        <v>85</v>
      </c>
      <c r="AI13" t="s">
        <v>86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81</v>
      </c>
      <c r="AQ13" t="s">
        <v>82</v>
      </c>
      <c r="AR13" t="s">
        <v>81</v>
      </c>
      <c r="AS13" t="s">
        <v>82</v>
      </c>
      <c r="AT13" t="s">
        <v>81</v>
      </c>
      <c r="AU13" t="s">
        <v>85</v>
      </c>
      <c r="AV13" t="s">
        <v>86</v>
      </c>
      <c r="AW13" t="s">
        <v>86</v>
      </c>
      <c r="AX13" t="s">
        <v>86</v>
      </c>
      <c r="AY13" t="s">
        <v>85</v>
      </c>
      <c r="AZ13" t="s">
        <v>85</v>
      </c>
      <c r="BA13" t="s">
        <v>86</v>
      </c>
      <c r="BB13" t="s">
        <v>86</v>
      </c>
      <c r="BC13" t="s">
        <v>86</v>
      </c>
      <c r="BD13" t="s">
        <v>86</v>
      </c>
      <c r="BE13" t="s">
        <v>85</v>
      </c>
      <c r="BF13" t="s">
        <v>104</v>
      </c>
      <c r="BG13" t="s">
        <v>99</v>
      </c>
      <c r="BH13" t="s">
        <v>99</v>
      </c>
      <c r="BI13" t="s">
        <v>81</v>
      </c>
      <c r="BJ13" t="s">
        <v>81</v>
      </c>
      <c r="BK13" t="s">
        <v>99</v>
      </c>
      <c r="BL13" t="s">
        <v>99</v>
      </c>
      <c r="BM13">
        <v>3</v>
      </c>
      <c r="BN13" t="s">
        <v>81</v>
      </c>
      <c r="BO13" t="s">
        <v>82</v>
      </c>
      <c r="BP13" t="s">
        <v>82</v>
      </c>
      <c r="BQ13" t="s">
        <v>81</v>
      </c>
      <c r="BR13" t="s">
        <v>82</v>
      </c>
      <c r="BS13" t="s">
        <v>81</v>
      </c>
      <c r="BT13" t="s">
        <v>82</v>
      </c>
      <c r="BU13" t="s">
        <v>81</v>
      </c>
      <c r="BV13" t="s">
        <v>81</v>
      </c>
      <c r="BW13" t="s">
        <v>89</v>
      </c>
      <c r="BX13" t="s">
        <v>101</v>
      </c>
      <c r="BY13" t="s">
        <v>96</v>
      </c>
    </row>
    <row r="14" spans="1:79" x14ac:dyDescent="0.3">
      <c r="A14" t="s">
        <v>123</v>
      </c>
      <c r="B14" s="1">
        <v>44475</v>
      </c>
      <c r="C14">
        <v>4</v>
      </c>
      <c r="D14" s="2">
        <v>0.44746527777777773</v>
      </c>
      <c r="E14" t="s">
        <v>117</v>
      </c>
      <c r="F14" t="s">
        <v>79</v>
      </c>
      <c r="G14" t="s">
        <v>80</v>
      </c>
      <c r="H14" t="s">
        <v>81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81</v>
      </c>
      <c r="AQ14" t="s">
        <v>82</v>
      </c>
      <c r="AR14" t="s">
        <v>81</v>
      </c>
      <c r="AS14" t="s">
        <v>81</v>
      </c>
      <c r="AT14" t="s">
        <v>81</v>
      </c>
      <c r="AU14" t="s">
        <v>84</v>
      </c>
      <c r="AV14" t="s">
        <v>85</v>
      </c>
      <c r="AW14" t="s">
        <v>85</v>
      </c>
      <c r="AX14" t="s">
        <v>86</v>
      </c>
      <c r="AY14" t="s">
        <v>85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98</v>
      </c>
      <c r="BG14" t="s">
        <v>82</v>
      </c>
      <c r="BH14" t="s">
        <v>99</v>
      </c>
      <c r="BI14" t="s">
        <v>99</v>
      </c>
      <c r="BJ14" t="s">
        <v>81</v>
      </c>
      <c r="BK14" t="s">
        <v>82</v>
      </c>
      <c r="BL14" t="s">
        <v>82</v>
      </c>
      <c r="BM14">
        <v>3</v>
      </c>
      <c r="BN14" t="s">
        <v>81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89</v>
      </c>
      <c r="BX14" t="s">
        <v>105</v>
      </c>
      <c r="BY14" t="s">
        <v>96</v>
      </c>
    </row>
    <row r="15" spans="1:79" x14ac:dyDescent="0.3">
      <c r="A15" t="s">
        <v>124</v>
      </c>
      <c r="B15" s="1">
        <v>44475</v>
      </c>
      <c r="C15">
        <v>4</v>
      </c>
      <c r="D15" s="2">
        <v>0.46042824074074074</v>
      </c>
      <c r="E15" t="s">
        <v>117</v>
      </c>
      <c r="F15" t="s">
        <v>79</v>
      </c>
      <c r="G15" t="s">
        <v>125</v>
      </c>
      <c r="H15" t="s">
        <v>81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83</v>
      </c>
      <c r="W15" t="s">
        <v>82</v>
      </c>
      <c r="X15" t="s">
        <v>82</v>
      </c>
      <c r="Y15" t="s">
        <v>86</v>
      </c>
      <c r="Z15" t="s">
        <v>86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  <c r="AF15" t="s">
        <v>86</v>
      </c>
      <c r="AG15" t="s">
        <v>86</v>
      </c>
      <c r="AH15" t="s">
        <v>86</v>
      </c>
      <c r="AI15" t="s">
        <v>86</v>
      </c>
      <c r="AJ15" t="s">
        <v>81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87</v>
      </c>
      <c r="AV15" t="s">
        <v>85</v>
      </c>
      <c r="AW15" t="s">
        <v>86</v>
      </c>
      <c r="AX15" t="s">
        <v>85</v>
      </c>
      <c r="AY15" t="s">
        <v>87</v>
      </c>
      <c r="AZ15" t="s">
        <v>85</v>
      </c>
      <c r="BA15" t="s">
        <v>85</v>
      </c>
      <c r="BB15" t="s">
        <v>86</v>
      </c>
      <c r="BC15" t="s">
        <v>85</v>
      </c>
      <c r="BD15" t="s">
        <v>87</v>
      </c>
      <c r="BE15" t="s">
        <v>86</v>
      </c>
      <c r="BF15" t="s">
        <v>88</v>
      </c>
      <c r="BG15" t="s">
        <v>82</v>
      </c>
      <c r="BH15" t="s">
        <v>82</v>
      </c>
      <c r="BI15" t="s">
        <v>82</v>
      </c>
      <c r="BJ15" t="s">
        <v>81</v>
      </c>
      <c r="BK15" t="s">
        <v>82</v>
      </c>
      <c r="BL15" t="s">
        <v>82</v>
      </c>
      <c r="BM15">
        <v>1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100</v>
      </c>
      <c r="BX15" t="s">
        <v>126</v>
      </c>
      <c r="BY15" t="s">
        <v>96</v>
      </c>
    </row>
    <row r="16" spans="1:79" x14ac:dyDescent="0.3">
      <c r="A16" t="s">
        <v>127</v>
      </c>
      <c r="B16" s="1">
        <v>44475</v>
      </c>
      <c r="C16">
        <v>4</v>
      </c>
      <c r="D16" s="2">
        <v>0.46280092592592598</v>
      </c>
      <c r="E16" t="s">
        <v>117</v>
      </c>
      <c r="F16" t="s">
        <v>79</v>
      </c>
      <c r="G16" t="s">
        <v>125</v>
      </c>
      <c r="H16" t="s">
        <v>81</v>
      </c>
      <c r="I16" t="s">
        <v>81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81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81</v>
      </c>
      <c r="AQ16" t="s">
        <v>82</v>
      </c>
      <c r="AR16" t="s">
        <v>82</v>
      </c>
      <c r="AS16" t="s">
        <v>82</v>
      </c>
      <c r="AT16" t="s">
        <v>82</v>
      </c>
      <c r="AU16" t="s">
        <v>87</v>
      </c>
      <c r="AV16" t="s">
        <v>87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  <c r="BF16" t="s">
        <v>128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>
        <v>3</v>
      </c>
      <c r="BN16" t="s">
        <v>81</v>
      </c>
      <c r="BO16" t="s">
        <v>82</v>
      </c>
      <c r="BP16" t="s">
        <v>81</v>
      </c>
      <c r="BQ16" t="s">
        <v>81</v>
      </c>
      <c r="BR16" t="s">
        <v>82</v>
      </c>
      <c r="BS16" t="s">
        <v>81</v>
      </c>
      <c r="BT16" t="s">
        <v>82</v>
      </c>
      <c r="BU16" t="s">
        <v>82</v>
      </c>
      <c r="BV16" t="s">
        <v>82</v>
      </c>
      <c r="BW16" t="s">
        <v>129</v>
      </c>
      <c r="BX16" t="s">
        <v>90</v>
      </c>
      <c r="BY16" t="s">
        <v>96</v>
      </c>
    </row>
    <row r="17" spans="1:77" x14ac:dyDescent="0.3">
      <c r="A17" t="s">
        <v>130</v>
      </c>
      <c r="B17" s="1">
        <v>44475</v>
      </c>
      <c r="C17">
        <v>4</v>
      </c>
      <c r="D17" s="2">
        <v>0.47012731481481485</v>
      </c>
      <c r="E17" t="s">
        <v>117</v>
      </c>
      <c r="F17" t="s">
        <v>79</v>
      </c>
      <c r="G17" t="s">
        <v>80</v>
      </c>
      <c r="H17" t="s">
        <v>81</v>
      </c>
      <c r="I17" t="s">
        <v>81</v>
      </c>
      <c r="J17" t="s">
        <v>81</v>
      </c>
      <c r="K17" t="s">
        <v>82</v>
      </c>
      <c r="L17" t="s">
        <v>81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81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81</v>
      </c>
      <c r="AU17" t="s">
        <v>87</v>
      </c>
      <c r="AV17" t="s">
        <v>87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  <c r="BF17" t="s">
        <v>98</v>
      </c>
      <c r="BG17" t="s">
        <v>82</v>
      </c>
      <c r="BH17" t="s">
        <v>82</v>
      </c>
      <c r="BI17" t="s">
        <v>99</v>
      </c>
      <c r="BJ17" t="s">
        <v>99</v>
      </c>
      <c r="BK17" t="s">
        <v>82</v>
      </c>
      <c r="BL17" t="s">
        <v>99</v>
      </c>
      <c r="BM17">
        <v>2</v>
      </c>
      <c r="BN17" t="s">
        <v>82</v>
      </c>
      <c r="BO17" t="s">
        <v>81</v>
      </c>
      <c r="BP17" t="s">
        <v>82</v>
      </c>
      <c r="BQ17" t="s">
        <v>81</v>
      </c>
      <c r="BR17" t="s">
        <v>81</v>
      </c>
      <c r="BS17" t="s">
        <v>82</v>
      </c>
      <c r="BT17" t="s">
        <v>82</v>
      </c>
      <c r="BU17" t="s">
        <v>81</v>
      </c>
      <c r="BV17" t="s">
        <v>82</v>
      </c>
      <c r="BW17" t="s">
        <v>89</v>
      </c>
      <c r="BX17" t="s">
        <v>126</v>
      </c>
      <c r="BY17" t="s">
        <v>120</v>
      </c>
    </row>
    <row r="18" spans="1:77" x14ac:dyDescent="0.3">
      <c r="A18" t="s">
        <v>131</v>
      </c>
      <c r="B18" s="1">
        <v>44475</v>
      </c>
      <c r="C18">
        <v>4</v>
      </c>
      <c r="D18" s="2">
        <v>0.51336805555555554</v>
      </c>
      <c r="E18" t="s">
        <v>78</v>
      </c>
      <c r="F18" t="s">
        <v>79</v>
      </c>
      <c r="G18" t="s">
        <v>125</v>
      </c>
      <c r="H18" t="s">
        <v>81</v>
      </c>
      <c r="I18" t="s">
        <v>81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86</v>
      </c>
      <c r="Z18" t="s">
        <v>86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  <c r="AF18" t="s">
        <v>86</v>
      </c>
      <c r="AG18" t="s">
        <v>86</v>
      </c>
      <c r="AH18" t="s">
        <v>86</v>
      </c>
      <c r="AI18" t="s">
        <v>86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81</v>
      </c>
      <c r="AQ18" t="s">
        <v>82</v>
      </c>
      <c r="AR18" t="s">
        <v>82</v>
      </c>
      <c r="AS18" t="s">
        <v>82</v>
      </c>
      <c r="AT18" t="s">
        <v>81</v>
      </c>
      <c r="AU18" t="s">
        <v>87</v>
      </c>
      <c r="AV18" t="s">
        <v>87</v>
      </c>
      <c r="AW18" t="s">
        <v>87</v>
      </c>
      <c r="AX18" t="s">
        <v>85</v>
      </c>
      <c r="AY18" t="s">
        <v>86</v>
      </c>
      <c r="AZ18" t="s">
        <v>86</v>
      </c>
      <c r="BA18" t="s">
        <v>87</v>
      </c>
      <c r="BB18" t="s">
        <v>87</v>
      </c>
      <c r="BC18" t="s">
        <v>86</v>
      </c>
      <c r="BD18" t="s">
        <v>86</v>
      </c>
      <c r="BE18" t="s">
        <v>86</v>
      </c>
      <c r="BF18" t="s">
        <v>132</v>
      </c>
      <c r="BG18" t="s">
        <v>82</v>
      </c>
      <c r="BH18" t="s">
        <v>82</v>
      </c>
      <c r="BI18" t="s">
        <v>81</v>
      </c>
      <c r="BJ18" t="s">
        <v>82</v>
      </c>
      <c r="BK18" t="s">
        <v>82</v>
      </c>
      <c r="BL18" t="s">
        <v>82</v>
      </c>
      <c r="BM18">
        <v>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89</v>
      </c>
      <c r="BX18" t="s">
        <v>105</v>
      </c>
      <c r="BY18" t="s">
        <v>133</v>
      </c>
    </row>
    <row r="19" spans="1:77" x14ac:dyDescent="0.3">
      <c r="A19" t="s">
        <v>134</v>
      </c>
      <c r="B19" s="1">
        <v>44475</v>
      </c>
      <c r="C19">
        <v>4</v>
      </c>
      <c r="D19" s="2">
        <v>0.52128472222222222</v>
      </c>
      <c r="E19" t="s">
        <v>78</v>
      </c>
      <c r="F19" t="s">
        <v>79</v>
      </c>
      <c r="G19" t="s">
        <v>80</v>
      </c>
      <c r="H19" t="s">
        <v>81</v>
      </c>
      <c r="I19" t="s">
        <v>81</v>
      </c>
      <c r="J19" t="s">
        <v>81</v>
      </c>
      <c r="K19" t="s">
        <v>82</v>
      </c>
      <c r="L19" t="s">
        <v>81</v>
      </c>
      <c r="M19" t="s">
        <v>82</v>
      </c>
      <c r="N19" t="s">
        <v>82</v>
      </c>
      <c r="O19" t="s">
        <v>81</v>
      </c>
      <c r="P19" t="s">
        <v>82</v>
      </c>
      <c r="Q19" t="s">
        <v>81</v>
      </c>
      <c r="R19" t="s">
        <v>81</v>
      </c>
      <c r="S19" t="s">
        <v>82</v>
      </c>
      <c r="T19" t="s">
        <v>82</v>
      </c>
      <c r="U19" t="s">
        <v>82</v>
      </c>
      <c r="V19" t="s">
        <v>83</v>
      </c>
      <c r="W19" t="s">
        <v>82</v>
      </c>
      <c r="X19" t="s">
        <v>82</v>
      </c>
      <c r="Y19" t="s">
        <v>85</v>
      </c>
      <c r="Z19" t="s">
        <v>86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  <c r="AF19" t="s">
        <v>86</v>
      </c>
      <c r="AG19" t="s">
        <v>86</v>
      </c>
      <c r="AH19" t="s">
        <v>86</v>
      </c>
      <c r="AI19" t="s">
        <v>86</v>
      </c>
      <c r="AJ19" t="s">
        <v>81</v>
      </c>
      <c r="AK19" t="s">
        <v>82</v>
      </c>
      <c r="AL19" t="s">
        <v>82</v>
      </c>
      <c r="AM19" t="s">
        <v>82</v>
      </c>
      <c r="AN19" t="s">
        <v>82</v>
      </c>
      <c r="AO19" t="s">
        <v>81</v>
      </c>
      <c r="AP19" t="s">
        <v>81</v>
      </c>
      <c r="AQ19" t="s">
        <v>82</v>
      </c>
      <c r="AR19" t="s">
        <v>81</v>
      </c>
      <c r="AS19" t="s">
        <v>82</v>
      </c>
      <c r="AT19" t="s">
        <v>81</v>
      </c>
      <c r="AU19" t="s">
        <v>87</v>
      </c>
      <c r="AV19" t="s">
        <v>87</v>
      </c>
      <c r="AW19" t="s">
        <v>85</v>
      </c>
      <c r="AX19" t="s">
        <v>87</v>
      </c>
      <c r="AY19" t="s">
        <v>87</v>
      </c>
      <c r="AZ19" t="s">
        <v>84</v>
      </c>
      <c r="BA19" t="s">
        <v>87</v>
      </c>
      <c r="BB19" t="s">
        <v>87</v>
      </c>
      <c r="BC19" t="s">
        <v>87</v>
      </c>
      <c r="BD19" t="s">
        <v>85</v>
      </c>
      <c r="BE19" t="s">
        <v>87</v>
      </c>
      <c r="BF19" t="s">
        <v>98</v>
      </c>
      <c r="BG19" t="s">
        <v>82</v>
      </c>
      <c r="BH19" t="s">
        <v>82</v>
      </c>
      <c r="BI19" t="s">
        <v>82</v>
      </c>
      <c r="BJ19" t="s">
        <v>81</v>
      </c>
      <c r="BK19" t="s">
        <v>82</v>
      </c>
      <c r="BL19" t="s">
        <v>82</v>
      </c>
      <c r="BM19">
        <v>5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89</v>
      </c>
      <c r="BX19" t="s">
        <v>101</v>
      </c>
      <c r="BY19" t="s">
        <v>96</v>
      </c>
    </row>
    <row r="20" spans="1:77" x14ac:dyDescent="0.3">
      <c r="A20" t="s">
        <v>135</v>
      </c>
      <c r="B20" s="1">
        <v>44475</v>
      </c>
      <c r="C20">
        <v>4</v>
      </c>
      <c r="D20" s="2">
        <v>0.5336805555555556</v>
      </c>
      <c r="E20" t="s">
        <v>78</v>
      </c>
      <c r="F20" t="s">
        <v>79</v>
      </c>
      <c r="G20" t="s">
        <v>80</v>
      </c>
      <c r="H20" t="s">
        <v>81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81</v>
      </c>
      <c r="W20" t="s">
        <v>82</v>
      </c>
      <c r="X20" t="s">
        <v>81</v>
      </c>
      <c r="Y20" t="s">
        <v>85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85</v>
      </c>
      <c r="AG20" t="s">
        <v>85</v>
      </c>
      <c r="AH20" t="s">
        <v>84</v>
      </c>
      <c r="AI20" t="s">
        <v>84</v>
      </c>
      <c r="AJ20" t="s">
        <v>81</v>
      </c>
      <c r="AK20" t="s">
        <v>82</v>
      </c>
      <c r="AL20" t="s">
        <v>82</v>
      </c>
      <c r="AM20" t="s">
        <v>82</v>
      </c>
      <c r="AN20" t="s">
        <v>81</v>
      </c>
      <c r="AO20" t="s">
        <v>81</v>
      </c>
      <c r="AP20" t="s">
        <v>81</v>
      </c>
      <c r="AQ20" t="s">
        <v>82</v>
      </c>
      <c r="AR20" t="s">
        <v>82</v>
      </c>
      <c r="AS20" t="s">
        <v>82</v>
      </c>
      <c r="AT20" t="s">
        <v>81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86</v>
      </c>
      <c r="BA20" t="s">
        <v>85</v>
      </c>
      <c r="BB20" t="s">
        <v>84</v>
      </c>
      <c r="BC20" t="s">
        <v>84</v>
      </c>
      <c r="BD20" t="s">
        <v>85</v>
      </c>
      <c r="BE20" t="s">
        <v>86</v>
      </c>
      <c r="BF20" t="s">
        <v>88</v>
      </c>
      <c r="BG20" t="s">
        <v>82</v>
      </c>
      <c r="BH20" t="s">
        <v>81</v>
      </c>
      <c r="BI20" t="s">
        <v>82</v>
      </c>
      <c r="BJ20" t="s">
        <v>82</v>
      </c>
      <c r="BK20" t="s">
        <v>82</v>
      </c>
      <c r="BL20" t="s">
        <v>81</v>
      </c>
      <c r="BM20">
        <v>2</v>
      </c>
      <c r="BN20" t="s">
        <v>82</v>
      </c>
      <c r="BO20" t="s">
        <v>82</v>
      </c>
      <c r="BP20" t="s">
        <v>81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100</v>
      </c>
      <c r="BX20" t="s">
        <v>105</v>
      </c>
      <c r="BY20" t="s">
        <v>120</v>
      </c>
    </row>
    <row r="21" spans="1:77" x14ac:dyDescent="0.3">
      <c r="A21" t="s">
        <v>136</v>
      </c>
      <c r="B21" s="1">
        <v>44475</v>
      </c>
      <c r="C21">
        <v>4</v>
      </c>
      <c r="D21" s="2">
        <v>0.10326388888888889</v>
      </c>
      <c r="E21" t="s">
        <v>78</v>
      </c>
      <c r="F21" t="s">
        <v>79</v>
      </c>
      <c r="G21" t="s">
        <v>80</v>
      </c>
      <c r="H21" t="s">
        <v>81</v>
      </c>
      <c r="I21" t="s">
        <v>81</v>
      </c>
      <c r="J21" t="s">
        <v>81</v>
      </c>
      <c r="K21" t="s">
        <v>82</v>
      </c>
      <c r="L21" t="s">
        <v>81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86</v>
      </c>
      <c r="AG21" t="s">
        <v>86</v>
      </c>
      <c r="AH21" t="s">
        <v>84</v>
      </c>
      <c r="AI21" t="s">
        <v>84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81</v>
      </c>
      <c r="AQ21" t="s">
        <v>82</v>
      </c>
      <c r="AR21" t="s">
        <v>81</v>
      </c>
      <c r="AS21" t="s">
        <v>82</v>
      </c>
      <c r="AT21" t="s">
        <v>81</v>
      </c>
      <c r="AU21" t="s">
        <v>87</v>
      </c>
      <c r="AV21" t="s">
        <v>85</v>
      </c>
      <c r="AW21" t="s">
        <v>87</v>
      </c>
      <c r="AX21" t="s">
        <v>85</v>
      </c>
      <c r="AY21" t="s">
        <v>87</v>
      </c>
      <c r="AZ21" t="s">
        <v>85</v>
      </c>
      <c r="BA21" t="s">
        <v>87</v>
      </c>
      <c r="BB21" t="s">
        <v>87</v>
      </c>
      <c r="BC21" t="s">
        <v>86</v>
      </c>
      <c r="BD21" t="s">
        <v>85</v>
      </c>
      <c r="BE21" t="s">
        <v>85</v>
      </c>
      <c r="BF21" t="s">
        <v>112</v>
      </c>
      <c r="BG21" t="s">
        <v>82</v>
      </c>
      <c r="BH21" t="s">
        <v>82</v>
      </c>
      <c r="BI21" t="s">
        <v>81</v>
      </c>
      <c r="BJ21" t="s">
        <v>82</v>
      </c>
      <c r="BK21" t="s">
        <v>82</v>
      </c>
      <c r="BL21" t="s">
        <v>82</v>
      </c>
      <c r="BM21">
        <v>3</v>
      </c>
      <c r="BN21" t="s">
        <v>81</v>
      </c>
      <c r="BO21" t="s">
        <v>81</v>
      </c>
      <c r="BP21" t="s">
        <v>82</v>
      </c>
      <c r="BQ21" t="s">
        <v>82</v>
      </c>
      <c r="BR21" t="s">
        <v>81</v>
      </c>
      <c r="BS21" t="s">
        <v>82</v>
      </c>
      <c r="BT21" t="s">
        <v>81</v>
      </c>
      <c r="BU21" t="s">
        <v>82</v>
      </c>
      <c r="BV21" t="s">
        <v>82</v>
      </c>
      <c r="BW21" t="s">
        <v>89</v>
      </c>
      <c r="BX21" t="s">
        <v>105</v>
      </c>
      <c r="BY21" t="s">
        <v>114</v>
      </c>
    </row>
    <row r="22" spans="1:77" x14ac:dyDescent="0.3">
      <c r="A22" t="s">
        <v>137</v>
      </c>
      <c r="B22" s="1">
        <v>44475</v>
      </c>
      <c r="C22">
        <v>4</v>
      </c>
      <c r="D22" s="2">
        <v>0.17706018518518518</v>
      </c>
      <c r="E22" t="s">
        <v>78</v>
      </c>
      <c r="F22" t="s">
        <v>79</v>
      </c>
      <c r="G22" t="s">
        <v>80</v>
      </c>
      <c r="H22" t="s">
        <v>81</v>
      </c>
      <c r="I22" t="s">
        <v>81</v>
      </c>
      <c r="J22" t="s">
        <v>82</v>
      </c>
      <c r="K22" t="s">
        <v>82</v>
      </c>
      <c r="L22" t="s">
        <v>81</v>
      </c>
      <c r="M22" t="s">
        <v>81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86</v>
      </c>
      <c r="Z22" t="s">
        <v>86</v>
      </c>
      <c r="AA22" t="s">
        <v>86</v>
      </c>
      <c r="AB22" t="s">
        <v>86</v>
      </c>
      <c r="AC22" t="s">
        <v>86</v>
      </c>
      <c r="AD22" t="s">
        <v>86</v>
      </c>
      <c r="AE22" t="s">
        <v>86</v>
      </c>
      <c r="AF22" t="s">
        <v>86</v>
      </c>
      <c r="AG22" t="s">
        <v>86</v>
      </c>
      <c r="AH22" t="s">
        <v>86</v>
      </c>
      <c r="AI22" t="s">
        <v>86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81</v>
      </c>
      <c r="AQ22" t="s">
        <v>82</v>
      </c>
      <c r="AR22" t="s">
        <v>81</v>
      </c>
      <c r="AS22" t="s">
        <v>82</v>
      </c>
      <c r="AT22" t="s">
        <v>82</v>
      </c>
      <c r="AU22" t="s">
        <v>87</v>
      </c>
      <c r="AV22" t="s">
        <v>87</v>
      </c>
      <c r="AW22" t="s">
        <v>85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84</v>
      </c>
      <c r="BF22" t="s">
        <v>138</v>
      </c>
      <c r="BG22" t="s">
        <v>82</v>
      </c>
      <c r="BH22" t="s">
        <v>82</v>
      </c>
      <c r="BI22" t="s">
        <v>82</v>
      </c>
      <c r="BJ22" t="s">
        <v>81</v>
      </c>
      <c r="BK22" t="s">
        <v>82</v>
      </c>
      <c r="BL22" t="s">
        <v>82</v>
      </c>
      <c r="BM22">
        <v>3</v>
      </c>
      <c r="BN22" t="s">
        <v>81</v>
      </c>
      <c r="BO22" t="s">
        <v>81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89</v>
      </c>
      <c r="BX22" t="s">
        <v>105</v>
      </c>
      <c r="BY22" t="s">
        <v>114</v>
      </c>
    </row>
    <row r="23" spans="1:77" x14ac:dyDescent="0.3">
      <c r="A23" t="s">
        <v>139</v>
      </c>
      <c r="B23" s="1">
        <v>44475</v>
      </c>
      <c r="C23">
        <v>4</v>
      </c>
      <c r="D23" s="2">
        <v>0.18820601851851851</v>
      </c>
      <c r="E23" t="s">
        <v>78</v>
      </c>
      <c r="F23" t="s">
        <v>79</v>
      </c>
      <c r="G23" t="s">
        <v>125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82</v>
      </c>
      <c r="N23" t="s">
        <v>82</v>
      </c>
      <c r="O23" t="s">
        <v>82</v>
      </c>
      <c r="P23" t="s">
        <v>82</v>
      </c>
      <c r="Q23" t="s">
        <v>81</v>
      </c>
      <c r="R23" t="s">
        <v>81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85</v>
      </c>
      <c r="Z23" t="s">
        <v>86</v>
      </c>
      <c r="AA23" t="s">
        <v>86</v>
      </c>
      <c r="AB23" t="s">
        <v>86</v>
      </c>
      <c r="AC23" t="s">
        <v>86</v>
      </c>
      <c r="AD23" t="s">
        <v>86</v>
      </c>
      <c r="AE23" t="s">
        <v>86</v>
      </c>
      <c r="AF23" t="s">
        <v>85</v>
      </c>
      <c r="AG23" t="s">
        <v>85</v>
      </c>
      <c r="AH23" t="s">
        <v>86</v>
      </c>
      <c r="AI23" t="s">
        <v>86</v>
      </c>
      <c r="AJ23" t="s">
        <v>81</v>
      </c>
      <c r="AK23" t="s">
        <v>81</v>
      </c>
      <c r="AL23" t="s">
        <v>82</v>
      </c>
      <c r="AM23" t="s">
        <v>82</v>
      </c>
      <c r="AN23" t="s">
        <v>81</v>
      </c>
      <c r="AO23" t="s">
        <v>82</v>
      </c>
      <c r="AP23" t="s">
        <v>81</v>
      </c>
      <c r="AQ23" t="s">
        <v>82</v>
      </c>
      <c r="AR23" t="s">
        <v>81</v>
      </c>
      <c r="AS23" t="s">
        <v>81</v>
      </c>
      <c r="AT23" t="s">
        <v>81</v>
      </c>
      <c r="AU23" t="s">
        <v>87</v>
      </c>
      <c r="AV23" t="s">
        <v>87</v>
      </c>
      <c r="AW23" t="s">
        <v>87</v>
      </c>
      <c r="AX23" t="s">
        <v>85</v>
      </c>
      <c r="AY23" t="s">
        <v>85</v>
      </c>
      <c r="AZ23" t="s">
        <v>85</v>
      </c>
      <c r="BA23" t="s">
        <v>87</v>
      </c>
      <c r="BB23" t="s">
        <v>87</v>
      </c>
      <c r="BC23" t="s">
        <v>85</v>
      </c>
      <c r="BD23" t="s">
        <v>85</v>
      </c>
      <c r="BE23" t="s">
        <v>85</v>
      </c>
      <c r="BF23" t="s">
        <v>132</v>
      </c>
      <c r="BG23" t="s">
        <v>82</v>
      </c>
      <c r="BH23" t="s">
        <v>82</v>
      </c>
      <c r="BI23" t="s">
        <v>81</v>
      </c>
      <c r="BJ23" t="s">
        <v>82</v>
      </c>
      <c r="BK23" t="s">
        <v>82</v>
      </c>
      <c r="BL23" t="s">
        <v>82</v>
      </c>
      <c r="BM23">
        <v>3</v>
      </c>
      <c r="BN23" t="s">
        <v>81</v>
      </c>
      <c r="BO23" t="s">
        <v>82</v>
      </c>
      <c r="BP23" t="s">
        <v>81</v>
      </c>
      <c r="BQ23" t="s">
        <v>81</v>
      </c>
      <c r="BR23" t="s">
        <v>82</v>
      </c>
      <c r="BS23" t="s">
        <v>81</v>
      </c>
      <c r="BT23" t="s">
        <v>81</v>
      </c>
      <c r="BU23" t="s">
        <v>82</v>
      </c>
      <c r="BV23" t="s">
        <v>81</v>
      </c>
      <c r="BW23" t="s">
        <v>100</v>
      </c>
      <c r="BX23" t="s">
        <v>105</v>
      </c>
      <c r="BY23" t="s">
        <v>133</v>
      </c>
    </row>
    <row r="24" spans="1:77" x14ac:dyDescent="0.3">
      <c r="A24" t="s">
        <v>140</v>
      </c>
      <c r="B24" s="1">
        <v>44475</v>
      </c>
      <c r="C24">
        <v>4</v>
      </c>
      <c r="D24" s="2">
        <v>0.20537037037037034</v>
      </c>
      <c r="E24" t="s">
        <v>78</v>
      </c>
      <c r="F24" t="s">
        <v>79</v>
      </c>
      <c r="G24" t="s">
        <v>103</v>
      </c>
      <c r="H24" t="s">
        <v>81</v>
      </c>
      <c r="I24" t="s">
        <v>81</v>
      </c>
      <c r="J24" t="s">
        <v>81</v>
      </c>
      <c r="K24" t="s">
        <v>82</v>
      </c>
      <c r="L24" t="s">
        <v>81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81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81</v>
      </c>
      <c r="AS24" t="s">
        <v>82</v>
      </c>
      <c r="AT24" t="s">
        <v>82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84</v>
      </c>
      <c r="BA24" t="s">
        <v>85</v>
      </c>
      <c r="BB24" t="s">
        <v>84</v>
      </c>
      <c r="BC24" t="s">
        <v>85</v>
      </c>
      <c r="BD24" t="s">
        <v>86</v>
      </c>
      <c r="BE24" t="s">
        <v>86</v>
      </c>
      <c r="BF24" t="s">
        <v>104</v>
      </c>
      <c r="BG24" t="s">
        <v>82</v>
      </c>
      <c r="BH24" t="s">
        <v>82</v>
      </c>
      <c r="BI24" t="s">
        <v>81</v>
      </c>
      <c r="BJ24" t="s">
        <v>81</v>
      </c>
      <c r="BK24" t="s">
        <v>82</v>
      </c>
      <c r="BL24" t="s">
        <v>82</v>
      </c>
      <c r="BM24">
        <v>3</v>
      </c>
      <c r="BN24" t="s">
        <v>81</v>
      </c>
      <c r="BO24" t="s">
        <v>82</v>
      </c>
      <c r="BP24" t="s">
        <v>81</v>
      </c>
      <c r="BQ24" t="s">
        <v>82</v>
      </c>
      <c r="BR24" t="s">
        <v>82</v>
      </c>
      <c r="BS24" t="s">
        <v>82</v>
      </c>
      <c r="BT24" t="s">
        <v>81</v>
      </c>
      <c r="BU24" t="s">
        <v>82</v>
      </c>
      <c r="BV24" t="s">
        <v>82</v>
      </c>
      <c r="BW24" t="s">
        <v>89</v>
      </c>
      <c r="BX24" t="s">
        <v>101</v>
      </c>
      <c r="BY24" t="s">
        <v>133</v>
      </c>
    </row>
    <row r="25" spans="1:77" x14ac:dyDescent="0.3">
      <c r="A25" t="s">
        <v>141</v>
      </c>
      <c r="B25" s="1">
        <v>44475</v>
      </c>
      <c r="C25">
        <v>4</v>
      </c>
      <c r="D25" s="2">
        <v>0.20782407407407408</v>
      </c>
      <c r="E25" t="s">
        <v>78</v>
      </c>
      <c r="F25" t="s">
        <v>79</v>
      </c>
      <c r="G25" t="s">
        <v>80</v>
      </c>
      <c r="H25" t="s">
        <v>81</v>
      </c>
      <c r="I25" t="s">
        <v>81</v>
      </c>
      <c r="J25" t="s">
        <v>81</v>
      </c>
      <c r="K25" t="s">
        <v>82</v>
      </c>
      <c r="L25" t="s">
        <v>81</v>
      </c>
      <c r="M25" t="s">
        <v>82</v>
      </c>
      <c r="N25" t="s">
        <v>82</v>
      </c>
      <c r="O25" t="s">
        <v>82</v>
      </c>
      <c r="P25" t="s">
        <v>82</v>
      </c>
      <c r="Q25" t="s">
        <v>81</v>
      </c>
      <c r="R25" t="s">
        <v>81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85</v>
      </c>
      <c r="Z25" t="s">
        <v>86</v>
      </c>
      <c r="AA25" t="s">
        <v>86</v>
      </c>
      <c r="AB25" t="s">
        <v>86</v>
      </c>
      <c r="AC25" t="s">
        <v>86</v>
      </c>
      <c r="AD25" t="s">
        <v>86</v>
      </c>
      <c r="AE25" t="s">
        <v>86</v>
      </c>
      <c r="AF25" t="s">
        <v>86</v>
      </c>
      <c r="AG25" t="s">
        <v>86</v>
      </c>
      <c r="AH25" t="s">
        <v>86</v>
      </c>
      <c r="AI25" t="s">
        <v>86</v>
      </c>
      <c r="AJ25" t="s">
        <v>81</v>
      </c>
      <c r="AK25" t="s">
        <v>81</v>
      </c>
      <c r="AL25" t="s">
        <v>82</v>
      </c>
      <c r="AM25" t="s">
        <v>82</v>
      </c>
      <c r="AN25" t="s">
        <v>81</v>
      </c>
      <c r="AO25" t="s">
        <v>82</v>
      </c>
      <c r="AP25" t="s">
        <v>81</v>
      </c>
      <c r="AQ25" t="s">
        <v>82</v>
      </c>
      <c r="AR25" t="s">
        <v>81</v>
      </c>
      <c r="AS25" t="s">
        <v>81</v>
      </c>
      <c r="AT25" t="s">
        <v>81</v>
      </c>
      <c r="AU25" t="s">
        <v>87</v>
      </c>
      <c r="AV25" t="s">
        <v>87</v>
      </c>
      <c r="AW25" t="s">
        <v>87</v>
      </c>
      <c r="AX25" t="s">
        <v>87</v>
      </c>
      <c r="AY25" t="s">
        <v>85</v>
      </c>
      <c r="AZ25" t="s">
        <v>85</v>
      </c>
      <c r="BA25" t="s">
        <v>87</v>
      </c>
      <c r="BB25" t="s">
        <v>85</v>
      </c>
      <c r="BC25" t="s">
        <v>86</v>
      </c>
      <c r="BD25" t="s">
        <v>85</v>
      </c>
      <c r="BE25" t="s">
        <v>85</v>
      </c>
      <c r="BF25" t="s">
        <v>142</v>
      </c>
      <c r="BG25" t="s">
        <v>82</v>
      </c>
      <c r="BH25" t="s">
        <v>82</v>
      </c>
      <c r="BI25" t="s">
        <v>82</v>
      </c>
      <c r="BJ25" t="s">
        <v>81</v>
      </c>
      <c r="BK25" t="s">
        <v>82</v>
      </c>
      <c r="BL25" t="s">
        <v>82</v>
      </c>
      <c r="BM25">
        <v>3</v>
      </c>
      <c r="BN25" t="s">
        <v>81</v>
      </c>
      <c r="BO25" t="s">
        <v>82</v>
      </c>
      <c r="BP25" t="s">
        <v>82</v>
      </c>
      <c r="BQ25" t="s">
        <v>82</v>
      </c>
      <c r="BR25" t="s">
        <v>81</v>
      </c>
      <c r="BS25" t="s">
        <v>82</v>
      </c>
      <c r="BT25" t="s">
        <v>82</v>
      </c>
      <c r="BU25" t="s">
        <v>82</v>
      </c>
      <c r="BV25" t="s">
        <v>82</v>
      </c>
      <c r="BW25" t="s">
        <v>100</v>
      </c>
      <c r="BX25" t="s">
        <v>105</v>
      </c>
      <c r="BY25" t="s">
        <v>96</v>
      </c>
    </row>
    <row r="26" spans="1:77" x14ac:dyDescent="0.3">
      <c r="A26" t="s">
        <v>143</v>
      </c>
      <c r="B26" s="1">
        <v>44475</v>
      </c>
      <c r="C26">
        <v>4</v>
      </c>
      <c r="D26" s="2">
        <v>0.23895833333333336</v>
      </c>
      <c r="E26" t="s">
        <v>78</v>
      </c>
      <c r="F26" t="s">
        <v>79</v>
      </c>
      <c r="G26" t="s">
        <v>80</v>
      </c>
      <c r="H26" t="s">
        <v>81</v>
      </c>
      <c r="I26" t="s">
        <v>81</v>
      </c>
      <c r="J26" t="s">
        <v>81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81</v>
      </c>
      <c r="S26" t="s">
        <v>81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85</v>
      </c>
      <c r="Z26" t="s">
        <v>86</v>
      </c>
      <c r="AA26" t="s">
        <v>86</v>
      </c>
      <c r="AB26" t="s">
        <v>86</v>
      </c>
      <c r="AC26" t="s">
        <v>86</v>
      </c>
      <c r="AD26" t="s">
        <v>86</v>
      </c>
      <c r="AE26" t="s">
        <v>86</v>
      </c>
      <c r="AF26" t="s">
        <v>86</v>
      </c>
      <c r="AG26" t="s">
        <v>86</v>
      </c>
      <c r="AH26" t="s">
        <v>86</v>
      </c>
      <c r="AI26" t="s">
        <v>86</v>
      </c>
      <c r="AJ26" t="s">
        <v>82</v>
      </c>
      <c r="AK26" t="s">
        <v>82</v>
      </c>
      <c r="AL26" t="s">
        <v>82</v>
      </c>
      <c r="AM26" t="s">
        <v>82</v>
      </c>
      <c r="AN26" t="s">
        <v>81</v>
      </c>
      <c r="AO26" t="s">
        <v>81</v>
      </c>
      <c r="AP26" t="s">
        <v>81</v>
      </c>
      <c r="AQ26" t="s">
        <v>82</v>
      </c>
      <c r="AR26" t="s">
        <v>81</v>
      </c>
      <c r="AS26" t="s">
        <v>81</v>
      </c>
      <c r="AT26" t="s">
        <v>81</v>
      </c>
      <c r="AU26" t="s">
        <v>85</v>
      </c>
      <c r="AV26" t="s">
        <v>85</v>
      </c>
      <c r="AW26" t="s">
        <v>87</v>
      </c>
      <c r="AX26" t="s">
        <v>86</v>
      </c>
      <c r="AY26" t="s">
        <v>86</v>
      </c>
      <c r="AZ26" t="s">
        <v>87</v>
      </c>
      <c r="BA26" t="s">
        <v>86</v>
      </c>
      <c r="BB26" t="s">
        <v>86</v>
      </c>
      <c r="BC26" t="s">
        <v>87</v>
      </c>
      <c r="BD26" t="s">
        <v>87</v>
      </c>
      <c r="BE26" t="s">
        <v>86</v>
      </c>
      <c r="BF26" t="s">
        <v>107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99</v>
      </c>
      <c r="BM26">
        <v>3</v>
      </c>
      <c r="BN26" t="s">
        <v>81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89</v>
      </c>
      <c r="BX26" t="s">
        <v>105</v>
      </c>
      <c r="BY26" t="s">
        <v>110</v>
      </c>
    </row>
    <row r="27" spans="1:77" x14ac:dyDescent="0.3">
      <c r="A27" t="s">
        <v>144</v>
      </c>
      <c r="B27" s="1">
        <v>44475</v>
      </c>
      <c r="C27">
        <v>4</v>
      </c>
      <c r="D27" s="2">
        <v>0.23907407407407408</v>
      </c>
      <c r="E27" t="s">
        <v>78</v>
      </c>
      <c r="F27" t="s">
        <v>79</v>
      </c>
      <c r="G27" t="s">
        <v>80</v>
      </c>
      <c r="H27" t="s">
        <v>81</v>
      </c>
      <c r="I27" t="s">
        <v>81</v>
      </c>
      <c r="J27" t="s">
        <v>81</v>
      </c>
      <c r="K27" t="s">
        <v>82</v>
      </c>
      <c r="L27" t="s">
        <v>81</v>
      </c>
      <c r="M27" t="s">
        <v>82</v>
      </c>
      <c r="N27" t="s">
        <v>82</v>
      </c>
      <c r="O27" t="s">
        <v>82</v>
      </c>
      <c r="P27" t="s">
        <v>81</v>
      </c>
      <c r="Q27" t="s">
        <v>81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86</v>
      </c>
      <c r="Z27" t="s">
        <v>86</v>
      </c>
      <c r="AA27" t="s">
        <v>86</v>
      </c>
      <c r="AB27" t="s">
        <v>86</v>
      </c>
      <c r="AC27" t="s">
        <v>86</v>
      </c>
      <c r="AD27" t="s">
        <v>86</v>
      </c>
      <c r="AE27" t="s">
        <v>86</v>
      </c>
      <c r="AF27" t="s">
        <v>86</v>
      </c>
      <c r="AG27" t="s">
        <v>86</v>
      </c>
      <c r="AH27" t="s">
        <v>86</v>
      </c>
      <c r="AI27" t="s">
        <v>87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81</v>
      </c>
      <c r="AQ27" t="s">
        <v>82</v>
      </c>
      <c r="AR27" t="s">
        <v>82</v>
      </c>
      <c r="AS27" t="s">
        <v>82</v>
      </c>
      <c r="AT27" t="s">
        <v>82</v>
      </c>
      <c r="AU27" t="s">
        <v>85</v>
      </c>
      <c r="AV27" t="s">
        <v>87</v>
      </c>
      <c r="AW27" t="s">
        <v>87</v>
      </c>
      <c r="AX27" t="s">
        <v>85</v>
      </c>
      <c r="AY27" t="s">
        <v>87</v>
      </c>
      <c r="AZ27" t="s">
        <v>85</v>
      </c>
      <c r="BA27" t="s">
        <v>87</v>
      </c>
      <c r="BB27" t="s">
        <v>86</v>
      </c>
      <c r="BC27" t="s">
        <v>86</v>
      </c>
      <c r="BD27" t="s">
        <v>87</v>
      </c>
      <c r="BE27" t="s">
        <v>86</v>
      </c>
      <c r="BF27" t="s">
        <v>104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>
        <v>4</v>
      </c>
      <c r="BN27" t="s">
        <v>81</v>
      </c>
      <c r="BO27" t="s">
        <v>81</v>
      </c>
      <c r="BP27" t="s">
        <v>82</v>
      </c>
      <c r="BQ27" t="s">
        <v>82</v>
      </c>
      <c r="BR27" t="s">
        <v>81</v>
      </c>
      <c r="BS27" t="s">
        <v>81</v>
      </c>
      <c r="BT27" t="s">
        <v>81</v>
      </c>
      <c r="BU27" t="s">
        <v>82</v>
      </c>
      <c r="BV27" t="s">
        <v>81</v>
      </c>
      <c r="BW27" t="s">
        <v>89</v>
      </c>
      <c r="BX27" t="s">
        <v>145</v>
      </c>
      <c r="BY27" t="s">
        <v>110</v>
      </c>
    </row>
    <row r="28" spans="1:77" x14ac:dyDescent="0.3">
      <c r="A28" t="s">
        <v>146</v>
      </c>
      <c r="B28" s="1">
        <v>44475</v>
      </c>
      <c r="C28">
        <v>4</v>
      </c>
      <c r="D28" s="2">
        <v>0.23914351851851853</v>
      </c>
      <c r="E28" t="s">
        <v>78</v>
      </c>
      <c r="F28" t="s">
        <v>79</v>
      </c>
      <c r="G28" t="s">
        <v>80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82</v>
      </c>
      <c r="N28" t="s">
        <v>82</v>
      </c>
      <c r="O28" t="s">
        <v>81</v>
      </c>
      <c r="P28" t="s">
        <v>82</v>
      </c>
      <c r="Q28" t="s">
        <v>81</v>
      </c>
      <c r="R28" t="s">
        <v>81</v>
      </c>
      <c r="S28" t="s">
        <v>81</v>
      </c>
      <c r="T28" t="s">
        <v>82</v>
      </c>
      <c r="U28" t="s">
        <v>82</v>
      </c>
      <c r="V28" t="s">
        <v>82</v>
      </c>
      <c r="W28" t="s">
        <v>82</v>
      </c>
      <c r="X28" t="s">
        <v>81</v>
      </c>
      <c r="Y28" t="s">
        <v>85</v>
      </c>
      <c r="Z28" t="s">
        <v>85</v>
      </c>
      <c r="AA28" t="s">
        <v>86</v>
      </c>
      <c r="AB28" t="s">
        <v>86</v>
      </c>
      <c r="AC28" t="s">
        <v>86</v>
      </c>
      <c r="AD28" t="s">
        <v>86</v>
      </c>
      <c r="AE28" t="s">
        <v>86</v>
      </c>
      <c r="AF28" t="s">
        <v>85</v>
      </c>
      <c r="AG28" t="s">
        <v>87</v>
      </c>
      <c r="AH28" t="s">
        <v>87</v>
      </c>
      <c r="AI28" t="s">
        <v>87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81</v>
      </c>
      <c r="AQ28" t="s">
        <v>82</v>
      </c>
      <c r="AR28" t="s">
        <v>81</v>
      </c>
      <c r="AS28" t="s">
        <v>81</v>
      </c>
      <c r="AT28" t="s">
        <v>81</v>
      </c>
      <c r="AU28" t="s">
        <v>85</v>
      </c>
      <c r="AV28" t="s">
        <v>85</v>
      </c>
      <c r="AW28" t="s">
        <v>85</v>
      </c>
      <c r="AX28" t="s">
        <v>85</v>
      </c>
      <c r="AY28" t="s">
        <v>86</v>
      </c>
      <c r="AZ28" t="s">
        <v>86</v>
      </c>
      <c r="BA28" t="s">
        <v>85</v>
      </c>
      <c r="BB28" t="s">
        <v>85</v>
      </c>
      <c r="BC28" t="s">
        <v>87</v>
      </c>
      <c r="BD28" t="s">
        <v>85</v>
      </c>
      <c r="BE28" t="s">
        <v>86</v>
      </c>
      <c r="BF28" t="s">
        <v>93</v>
      </c>
      <c r="BG28" t="s">
        <v>99</v>
      </c>
      <c r="BH28" t="s">
        <v>81</v>
      </c>
      <c r="BI28" t="s">
        <v>81</v>
      </c>
      <c r="BJ28" t="s">
        <v>81</v>
      </c>
      <c r="BK28" t="s">
        <v>99</v>
      </c>
      <c r="BL28" t="s">
        <v>99</v>
      </c>
      <c r="BM28">
        <v>5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100</v>
      </c>
      <c r="BX28" t="s">
        <v>105</v>
      </c>
      <c r="BY28" t="s">
        <v>110</v>
      </c>
    </row>
    <row r="29" spans="1:77" x14ac:dyDescent="0.3">
      <c r="A29" t="s">
        <v>147</v>
      </c>
      <c r="B29" s="1">
        <v>44475</v>
      </c>
      <c r="C29">
        <v>4</v>
      </c>
      <c r="D29" s="2">
        <v>0.23935185185185184</v>
      </c>
      <c r="E29" t="s">
        <v>78</v>
      </c>
      <c r="F29" t="s">
        <v>79</v>
      </c>
      <c r="G29" t="s">
        <v>80</v>
      </c>
      <c r="H29" t="s">
        <v>82</v>
      </c>
      <c r="I29" t="s">
        <v>81</v>
      </c>
      <c r="J29" t="s">
        <v>81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81</v>
      </c>
      <c r="R29" t="s">
        <v>81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86</v>
      </c>
      <c r="Z29" t="s">
        <v>86</v>
      </c>
      <c r="AA29" t="s">
        <v>86</v>
      </c>
      <c r="AB29" t="s">
        <v>86</v>
      </c>
      <c r="AC29" t="s">
        <v>86</v>
      </c>
      <c r="AD29" t="s">
        <v>86</v>
      </c>
      <c r="AE29" t="s">
        <v>86</v>
      </c>
      <c r="AF29" t="s">
        <v>87</v>
      </c>
      <c r="AG29" t="s">
        <v>86</v>
      </c>
      <c r="AH29" t="s">
        <v>86</v>
      </c>
      <c r="AI29" t="s">
        <v>85</v>
      </c>
      <c r="AJ29" t="s">
        <v>81</v>
      </c>
      <c r="AK29" t="s">
        <v>82</v>
      </c>
      <c r="AL29" t="s">
        <v>82</v>
      </c>
      <c r="AM29" t="s">
        <v>82</v>
      </c>
      <c r="AN29" t="s">
        <v>81</v>
      </c>
      <c r="AO29" t="s">
        <v>82</v>
      </c>
      <c r="AP29" t="s">
        <v>81</v>
      </c>
      <c r="AQ29" t="s">
        <v>82</v>
      </c>
      <c r="AR29" t="s">
        <v>81</v>
      </c>
      <c r="AS29" t="s">
        <v>82</v>
      </c>
      <c r="AT29" t="s">
        <v>81</v>
      </c>
      <c r="AU29" t="s">
        <v>87</v>
      </c>
      <c r="AV29" t="s">
        <v>86</v>
      </c>
      <c r="AW29" t="s">
        <v>86</v>
      </c>
      <c r="AX29" t="s">
        <v>86</v>
      </c>
      <c r="AY29" t="s">
        <v>85</v>
      </c>
      <c r="AZ29" t="s">
        <v>86</v>
      </c>
      <c r="BA29" t="s">
        <v>87</v>
      </c>
      <c r="BB29" t="s">
        <v>85</v>
      </c>
      <c r="BC29" t="s">
        <v>86</v>
      </c>
      <c r="BD29" t="s">
        <v>85</v>
      </c>
      <c r="BE29" t="s">
        <v>86</v>
      </c>
      <c r="BF29" t="s">
        <v>104</v>
      </c>
      <c r="BG29" t="s">
        <v>82</v>
      </c>
      <c r="BH29" t="s">
        <v>82</v>
      </c>
      <c r="BI29" t="s">
        <v>82</v>
      </c>
      <c r="BJ29" t="s">
        <v>81</v>
      </c>
      <c r="BK29" t="s">
        <v>82</v>
      </c>
      <c r="BL29" t="s">
        <v>82</v>
      </c>
      <c r="BM29">
        <v>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89</v>
      </c>
      <c r="BX29" t="s">
        <v>105</v>
      </c>
      <c r="BY29" t="s">
        <v>96</v>
      </c>
    </row>
    <row r="30" spans="1:77" x14ac:dyDescent="0.3">
      <c r="A30" t="s">
        <v>148</v>
      </c>
      <c r="B30" s="1">
        <v>44475</v>
      </c>
      <c r="C30">
        <v>4</v>
      </c>
      <c r="D30" s="2">
        <v>0.24</v>
      </c>
      <c r="E30" t="s">
        <v>78</v>
      </c>
      <c r="F30" t="s">
        <v>79</v>
      </c>
      <c r="G30" t="s">
        <v>80</v>
      </c>
      <c r="H30" t="s">
        <v>81</v>
      </c>
      <c r="I30" t="s">
        <v>81</v>
      </c>
      <c r="J30" t="s">
        <v>81</v>
      </c>
      <c r="K30" t="s">
        <v>82</v>
      </c>
      <c r="L30" t="s">
        <v>81</v>
      </c>
      <c r="M30" t="s">
        <v>82</v>
      </c>
      <c r="N30" t="s">
        <v>82</v>
      </c>
      <c r="O30" t="s">
        <v>82</v>
      </c>
      <c r="P30" t="s">
        <v>81</v>
      </c>
      <c r="Q30" t="s">
        <v>81</v>
      </c>
      <c r="R30" t="s">
        <v>81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85</v>
      </c>
      <c r="Z30" t="s">
        <v>85</v>
      </c>
      <c r="AA30" t="s">
        <v>86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86</v>
      </c>
      <c r="AH30" t="s">
        <v>84</v>
      </c>
      <c r="AI30" t="s">
        <v>84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81</v>
      </c>
      <c r="AU30" t="s">
        <v>87</v>
      </c>
      <c r="AV30" t="s">
        <v>87</v>
      </c>
      <c r="AW30" t="s">
        <v>87</v>
      </c>
      <c r="AX30" t="s">
        <v>87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  <c r="BF30" t="s">
        <v>98</v>
      </c>
      <c r="BG30" t="s">
        <v>82</v>
      </c>
      <c r="BH30" t="s">
        <v>82</v>
      </c>
      <c r="BI30" t="s">
        <v>82</v>
      </c>
      <c r="BJ30" t="s">
        <v>81</v>
      </c>
      <c r="BK30" t="s">
        <v>82</v>
      </c>
      <c r="BL30" t="s">
        <v>82</v>
      </c>
      <c r="BM30">
        <v>1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89</v>
      </c>
      <c r="BX30" t="s">
        <v>105</v>
      </c>
      <c r="BY30" t="s">
        <v>110</v>
      </c>
    </row>
    <row r="31" spans="1:77" x14ac:dyDescent="0.3">
      <c r="A31" t="s">
        <v>149</v>
      </c>
      <c r="B31" s="1">
        <v>44475</v>
      </c>
      <c r="C31">
        <v>4</v>
      </c>
      <c r="D31" s="2">
        <v>0.24002314814814815</v>
      </c>
      <c r="E31" t="s">
        <v>78</v>
      </c>
      <c r="F31" t="s">
        <v>79</v>
      </c>
      <c r="G31" t="s">
        <v>80</v>
      </c>
      <c r="H31" t="s">
        <v>81</v>
      </c>
      <c r="I31" t="s">
        <v>81</v>
      </c>
      <c r="J31" t="s">
        <v>82</v>
      </c>
      <c r="K31" t="s">
        <v>82</v>
      </c>
      <c r="L31" t="s">
        <v>81</v>
      </c>
      <c r="M31" t="s">
        <v>82</v>
      </c>
      <c r="N31" t="s">
        <v>82</v>
      </c>
      <c r="O31" t="s">
        <v>82</v>
      </c>
      <c r="P31" t="s">
        <v>82</v>
      </c>
      <c r="Q31" t="s">
        <v>81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86</v>
      </c>
      <c r="Z31" t="s">
        <v>86</v>
      </c>
      <c r="AA31" t="s">
        <v>86</v>
      </c>
      <c r="AB31" t="s">
        <v>86</v>
      </c>
      <c r="AC31" t="s">
        <v>86</v>
      </c>
      <c r="AD31" t="s">
        <v>86</v>
      </c>
      <c r="AE31" t="s">
        <v>86</v>
      </c>
      <c r="AF31" t="s">
        <v>85</v>
      </c>
      <c r="AG31" t="s">
        <v>85</v>
      </c>
      <c r="AH31" t="s">
        <v>85</v>
      </c>
      <c r="AI31" t="s">
        <v>86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81</v>
      </c>
      <c r="AQ31" t="s">
        <v>82</v>
      </c>
      <c r="AR31" t="s">
        <v>82</v>
      </c>
      <c r="AS31" t="s">
        <v>82</v>
      </c>
      <c r="AT31" t="s">
        <v>82</v>
      </c>
      <c r="AU31" t="s">
        <v>87</v>
      </c>
      <c r="AV31" t="s">
        <v>86</v>
      </c>
      <c r="AW31" t="s">
        <v>86</v>
      </c>
      <c r="AX31" t="s">
        <v>86</v>
      </c>
      <c r="AY31" t="s">
        <v>87</v>
      </c>
      <c r="AZ31" t="s">
        <v>87</v>
      </c>
      <c r="BA31" t="s">
        <v>87</v>
      </c>
      <c r="BB31" t="s">
        <v>85</v>
      </c>
      <c r="BC31" t="s">
        <v>87</v>
      </c>
      <c r="BD31" t="s">
        <v>85</v>
      </c>
      <c r="BE31" t="s">
        <v>86</v>
      </c>
      <c r="BF31" t="s">
        <v>98</v>
      </c>
      <c r="BG31" t="s">
        <v>82</v>
      </c>
      <c r="BH31" t="s">
        <v>82</v>
      </c>
      <c r="BI31" t="s">
        <v>82</v>
      </c>
      <c r="BJ31" t="s">
        <v>81</v>
      </c>
      <c r="BK31" t="s">
        <v>82</v>
      </c>
      <c r="BL31" t="s">
        <v>82</v>
      </c>
      <c r="BM31">
        <v>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89</v>
      </c>
      <c r="BX31" t="s">
        <v>105</v>
      </c>
      <c r="BY31" t="s">
        <v>96</v>
      </c>
    </row>
    <row r="32" spans="1:77" x14ac:dyDescent="0.3">
      <c r="A32" t="s">
        <v>150</v>
      </c>
      <c r="B32" s="1">
        <v>44475</v>
      </c>
      <c r="C32">
        <v>4</v>
      </c>
      <c r="D32" s="2">
        <v>0.24010416666666667</v>
      </c>
      <c r="E32" t="s">
        <v>78</v>
      </c>
      <c r="F32" t="s">
        <v>79</v>
      </c>
      <c r="G32" t="s">
        <v>80</v>
      </c>
      <c r="H32" t="s">
        <v>81</v>
      </c>
      <c r="I32" t="s">
        <v>81</v>
      </c>
      <c r="J32" t="s">
        <v>81</v>
      </c>
      <c r="K32" t="s">
        <v>82</v>
      </c>
      <c r="L32" t="s">
        <v>81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81</v>
      </c>
      <c r="S32" t="s">
        <v>83</v>
      </c>
      <c r="T32" t="s">
        <v>83</v>
      </c>
      <c r="U32" t="s">
        <v>83</v>
      </c>
      <c r="V32" t="s">
        <v>83</v>
      </c>
      <c r="W32" t="s">
        <v>83</v>
      </c>
      <c r="X32" t="s">
        <v>83</v>
      </c>
      <c r="Y32" t="s">
        <v>86</v>
      </c>
      <c r="Z32" t="s">
        <v>86</v>
      </c>
      <c r="AA32" t="s">
        <v>86</v>
      </c>
      <c r="AB32" t="s">
        <v>86</v>
      </c>
      <c r="AC32" t="s">
        <v>86</v>
      </c>
      <c r="AD32" t="s">
        <v>86</v>
      </c>
      <c r="AE32" t="s">
        <v>86</v>
      </c>
      <c r="AF32" t="s">
        <v>86</v>
      </c>
      <c r="AG32" t="s">
        <v>86</v>
      </c>
      <c r="AH32" t="s">
        <v>86</v>
      </c>
      <c r="AI32" t="s">
        <v>86</v>
      </c>
      <c r="AJ32" t="s">
        <v>81</v>
      </c>
      <c r="AK32" t="s">
        <v>82</v>
      </c>
      <c r="AL32" t="s">
        <v>82</v>
      </c>
      <c r="AM32" t="s">
        <v>82</v>
      </c>
      <c r="AN32" t="s">
        <v>81</v>
      </c>
      <c r="AO32" t="s">
        <v>81</v>
      </c>
      <c r="AP32" t="s">
        <v>81</v>
      </c>
      <c r="AQ32" t="s">
        <v>82</v>
      </c>
      <c r="AR32" t="s">
        <v>81</v>
      </c>
      <c r="AS32" t="s">
        <v>82</v>
      </c>
      <c r="AT32" t="s">
        <v>81</v>
      </c>
      <c r="AU32" t="s">
        <v>85</v>
      </c>
      <c r="AV32" t="s">
        <v>87</v>
      </c>
      <c r="AW32" t="s">
        <v>87</v>
      </c>
      <c r="AX32" t="s">
        <v>86</v>
      </c>
      <c r="AY32" t="s">
        <v>86</v>
      </c>
      <c r="AZ32" t="s">
        <v>86</v>
      </c>
      <c r="BA32" t="s">
        <v>87</v>
      </c>
      <c r="BB32" t="s">
        <v>86</v>
      </c>
      <c r="BC32" t="s">
        <v>85</v>
      </c>
      <c r="BD32" t="s">
        <v>86</v>
      </c>
      <c r="BE32" t="s">
        <v>86</v>
      </c>
      <c r="BF32" t="s">
        <v>151</v>
      </c>
      <c r="BG32" t="s">
        <v>82</v>
      </c>
      <c r="BH32" t="s">
        <v>82</v>
      </c>
      <c r="BI32" t="s">
        <v>82</v>
      </c>
      <c r="BJ32" t="s">
        <v>81</v>
      </c>
      <c r="BK32" t="s">
        <v>82</v>
      </c>
      <c r="BL32" t="s">
        <v>82</v>
      </c>
      <c r="BM32">
        <v>4</v>
      </c>
      <c r="BN32" t="s">
        <v>81</v>
      </c>
      <c r="BO32" t="s">
        <v>81</v>
      </c>
      <c r="BP32" t="s">
        <v>81</v>
      </c>
      <c r="BQ32" t="s">
        <v>81</v>
      </c>
      <c r="BR32" t="s">
        <v>82</v>
      </c>
      <c r="BS32" t="s">
        <v>82</v>
      </c>
      <c r="BT32" t="s">
        <v>81</v>
      </c>
      <c r="BU32" t="s">
        <v>81</v>
      </c>
      <c r="BV32" t="s">
        <v>81</v>
      </c>
      <c r="BW32" t="s">
        <v>100</v>
      </c>
      <c r="BX32" t="s">
        <v>126</v>
      </c>
      <c r="BY32" t="s">
        <v>110</v>
      </c>
    </row>
    <row r="33" spans="1:77" x14ac:dyDescent="0.3">
      <c r="A33" t="s">
        <v>152</v>
      </c>
      <c r="B33" s="1">
        <v>44475</v>
      </c>
      <c r="C33">
        <v>4</v>
      </c>
      <c r="D33" s="2">
        <v>0.24032407407407408</v>
      </c>
      <c r="E33" t="s">
        <v>78</v>
      </c>
      <c r="F33" t="s">
        <v>79</v>
      </c>
      <c r="G33" t="s">
        <v>80</v>
      </c>
      <c r="H33" t="s">
        <v>81</v>
      </c>
      <c r="I33" t="s">
        <v>81</v>
      </c>
      <c r="J33" t="s">
        <v>82</v>
      </c>
      <c r="K33" t="s">
        <v>82</v>
      </c>
      <c r="L33" t="s">
        <v>81</v>
      </c>
      <c r="M33" t="s">
        <v>82</v>
      </c>
      <c r="N33" t="s">
        <v>82</v>
      </c>
      <c r="O33" t="s">
        <v>82</v>
      </c>
      <c r="P33" t="s">
        <v>81</v>
      </c>
      <c r="Q33" t="s">
        <v>81</v>
      </c>
      <c r="R33" t="s">
        <v>81</v>
      </c>
      <c r="S33" t="s">
        <v>81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85</v>
      </c>
      <c r="Z33" t="s">
        <v>86</v>
      </c>
      <c r="AA33" t="s">
        <v>86</v>
      </c>
      <c r="AB33" t="s">
        <v>86</v>
      </c>
      <c r="AC33" t="s">
        <v>86</v>
      </c>
      <c r="AD33" t="s">
        <v>86</v>
      </c>
      <c r="AE33" t="s">
        <v>86</v>
      </c>
      <c r="AF33" t="s">
        <v>86</v>
      </c>
      <c r="AG33" t="s">
        <v>86</v>
      </c>
      <c r="AH33" t="s">
        <v>86</v>
      </c>
      <c r="AI33" t="s">
        <v>86</v>
      </c>
      <c r="AJ33" t="s">
        <v>81</v>
      </c>
      <c r="AK33" t="s">
        <v>81</v>
      </c>
      <c r="AL33" t="s">
        <v>82</v>
      </c>
      <c r="AM33" t="s">
        <v>82</v>
      </c>
      <c r="AN33" t="s">
        <v>81</v>
      </c>
      <c r="AO33" t="s">
        <v>82</v>
      </c>
      <c r="AP33" t="s">
        <v>81</v>
      </c>
      <c r="AQ33" t="s">
        <v>82</v>
      </c>
      <c r="AR33" t="s">
        <v>82</v>
      </c>
      <c r="AS33" t="s">
        <v>82</v>
      </c>
      <c r="AT33" t="s">
        <v>81</v>
      </c>
      <c r="AU33" t="s">
        <v>85</v>
      </c>
      <c r="AV33" t="s">
        <v>87</v>
      </c>
      <c r="AW33" t="s">
        <v>85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87</v>
      </c>
      <c r="BD33" t="s">
        <v>85</v>
      </c>
      <c r="BE33" t="s">
        <v>86</v>
      </c>
      <c r="BF33" t="s">
        <v>153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>
        <v>2</v>
      </c>
      <c r="BN33" t="s">
        <v>82</v>
      </c>
      <c r="BO33" t="s">
        <v>82</v>
      </c>
      <c r="BP33" t="s">
        <v>82</v>
      </c>
      <c r="BQ33" t="s">
        <v>82</v>
      </c>
      <c r="BR33" t="s">
        <v>81</v>
      </c>
      <c r="BS33" t="s">
        <v>82</v>
      </c>
      <c r="BT33" t="s">
        <v>82</v>
      </c>
      <c r="BU33" t="s">
        <v>82</v>
      </c>
      <c r="BV33" t="s">
        <v>82</v>
      </c>
      <c r="BW33" t="s">
        <v>89</v>
      </c>
      <c r="BX33" t="s">
        <v>105</v>
      </c>
      <c r="BY33" t="s">
        <v>96</v>
      </c>
    </row>
    <row r="34" spans="1:77" x14ac:dyDescent="0.3">
      <c r="A34" t="s">
        <v>154</v>
      </c>
      <c r="B34" s="1">
        <v>44475</v>
      </c>
      <c r="C34">
        <v>4</v>
      </c>
      <c r="D34" s="2">
        <v>0.24038194444444447</v>
      </c>
      <c r="E34" t="s">
        <v>78</v>
      </c>
      <c r="F34" t="s">
        <v>79</v>
      </c>
      <c r="G34" t="s">
        <v>80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87</v>
      </c>
      <c r="AF34" t="s">
        <v>87</v>
      </c>
      <c r="AG34" t="s">
        <v>87</v>
      </c>
      <c r="AH34" t="s">
        <v>87</v>
      </c>
      <c r="AI34" t="s">
        <v>85</v>
      </c>
      <c r="AJ34" t="s">
        <v>81</v>
      </c>
      <c r="AK34" t="s">
        <v>82</v>
      </c>
      <c r="AL34" t="s">
        <v>82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85</v>
      </c>
      <c r="AV34" t="s">
        <v>86</v>
      </c>
      <c r="AW34" t="s">
        <v>86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86</v>
      </c>
      <c r="BD34" t="s">
        <v>87</v>
      </c>
      <c r="BE34" t="s">
        <v>87</v>
      </c>
      <c r="BF34" t="s">
        <v>155</v>
      </c>
      <c r="BG34" t="s">
        <v>82</v>
      </c>
      <c r="BH34" t="s">
        <v>82</v>
      </c>
      <c r="BI34" t="s">
        <v>82</v>
      </c>
      <c r="BJ34" t="s">
        <v>81</v>
      </c>
      <c r="BK34" t="s">
        <v>82</v>
      </c>
      <c r="BL34" t="s">
        <v>82</v>
      </c>
      <c r="BM34">
        <v>4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82</v>
      </c>
      <c r="BV34" t="s">
        <v>81</v>
      </c>
      <c r="BW34" t="s">
        <v>100</v>
      </c>
      <c r="BX34" t="s">
        <v>105</v>
      </c>
      <c r="BY34" t="s">
        <v>96</v>
      </c>
    </row>
    <row r="35" spans="1:77" x14ac:dyDescent="0.3">
      <c r="A35" t="s">
        <v>156</v>
      </c>
      <c r="B35" s="1">
        <v>44475</v>
      </c>
      <c r="C35">
        <v>4</v>
      </c>
      <c r="D35" s="2">
        <v>0.24116898148148147</v>
      </c>
      <c r="E35" t="s">
        <v>78</v>
      </c>
      <c r="F35" t="s">
        <v>79</v>
      </c>
      <c r="G35" t="s">
        <v>80</v>
      </c>
      <c r="H35" t="s">
        <v>82</v>
      </c>
      <c r="I35" t="s">
        <v>81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81</v>
      </c>
      <c r="R35" t="s">
        <v>81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86</v>
      </c>
      <c r="Z35" t="s">
        <v>86</v>
      </c>
      <c r="AA35" t="s">
        <v>86</v>
      </c>
      <c r="AB35" t="s">
        <v>86</v>
      </c>
      <c r="AC35" t="s">
        <v>86</v>
      </c>
      <c r="AD35" t="s">
        <v>86</v>
      </c>
      <c r="AE35" t="s">
        <v>86</v>
      </c>
      <c r="AF35" t="s">
        <v>86</v>
      </c>
      <c r="AG35" t="s">
        <v>86</v>
      </c>
      <c r="AH35" t="s">
        <v>86</v>
      </c>
      <c r="AI35" t="s">
        <v>86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81</v>
      </c>
      <c r="AQ35" t="s">
        <v>82</v>
      </c>
      <c r="AR35" t="s">
        <v>81</v>
      </c>
      <c r="AS35" t="s">
        <v>81</v>
      </c>
      <c r="AT35" t="s">
        <v>81</v>
      </c>
      <c r="AU35" t="s">
        <v>87</v>
      </c>
      <c r="AV35" t="s">
        <v>87</v>
      </c>
      <c r="AW35" t="s">
        <v>85</v>
      </c>
      <c r="AX35" t="s">
        <v>86</v>
      </c>
      <c r="AY35" t="s">
        <v>86</v>
      </c>
      <c r="AZ35" t="s">
        <v>86</v>
      </c>
      <c r="BA35" t="s">
        <v>87</v>
      </c>
      <c r="BB35" t="s">
        <v>84</v>
      </c>
      <c r="BC35" t="s">
        <v>85</v>
      </c>
      <c r="BD35" t="s">
        <v>86</v>
      </c>
      <c r="BE35" t="s">
        <v>85</v>
      </c>
      <c r="BF35" t="s">
        <v>93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>
        <v>3</v>
      </c>
      <c r="BN35" t="s">
        <v>81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81</v>
      </c>
      <c r="BV35" t="s">
        <v>82</v>
      </c>
      <c r="BW35" t="s">
        <v>100</v>
      </c>
      <c r="BX35" t="s">
        <v>105</v>
      </c>
      <c r="BY35" t="s">
        <v>120</v>
      </c>
    </row>
    <row r="36" spans="1:77" x14ac:dyDescent="0.3">
      <c r="A36" t="s">
        <v>157</v>
      </c>
      <c r="B36" s="1">
        <v>44475</v>
      </c>
      <c r="C36">
        <v>4</v>
      </c>
      <c r="D36" s="2">
        <v>0.24178240740740742</v>
      </c>
      <c r="E36" t="s">
        <v>78</v>
      </c>
      <c r="F36" t="s">
        <v>79</v>
      </c>
      <c r="G36" t="s">
        <v>80</v>
      </c>
      <c r="H36" t="s">
        <v>81</v>
      </c>
      <c r="I36" t="s">
        <v>81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81</v>
      </c>
      <c r="S36" t="s">
        <v>81</v>
      </c>
      <c r="T36" t="s">
        <v>82</v>
      </c>
      <c r="U36" t="s">
        <v>81</v>
      </c>
      <c r="V36" t="s">
        <v>82</v>
      </c>
      <c r="W36" t="s">
        <v>82</v>
      </c>
      <c r="X36" t="s">
        <v>81</v>
      </c>
      <c r="Y36" t="s">
        <v>86</v>
      </c>
      <c r="Z36" t="s">
        <v>86</v>
      </c>
      <c r="AA36" t="s">
        <v>85</v>
      </c>
      <c r="AB36" t="s">
        <v>86</v>
      </c>
      <c r="AC36" t="s">
        <v>86</v>
      </c>
      <c r="AD36" t="s">
        <v>86</v>
      </c>
      <c r="AE36" t="s">
        <v>86</v>
      </c>
      <c r="AF36" t="s">
        <v>85</v>
      </c>
      <c r="AG36" t="s">
        <v>86</v>
      </c>
      <c r="AH36" t="s">
        <v>86</v>
      </c>
      <c r="AI36" t="s">
        <v>86</v>
      </c>
      <c r="AJ36" t="s">
        <v>81</v>
      </c>
      <c r="AK36" t="s">
        <v>82</v>
      </c>
      <c r="AL36" t="s">
        <v>82</v>
      </c>
      <c r="AM36" t="s">
        <v>82</v>
      </c>
      <c r="AN36" t="s">
        <v>81</v>
      </c>
      <c r="AO36" t="s">
        <v>81</v>
      </c>
      <c r="AP36" t="s">
        <v>81</v>
      </c>
      <c r="AQ36" t="s">
        <v>82</v>
      </c>
      <c r="AR36" t="s">
        <v>82</v>
      </c>
      <c r="AS36" t="s">
        <v>81</v>
      </c>
      <c r="AT36" t="s">
        <v>81</v>
      </c>
      <c r="AU36" t="s">
        <v>85</v>
      </c>
      <c r="AV36" t="s">
        <v>87</v>
      </c>
      <c r="AW36" t="s">
        <v>87</v>
      </c>
      <c r="AX36" t="s">
        <v>85</v>
      </c>
      <c r="AY36" t="s">
        <v>87</v>
      </c>
      <c r="AZ36" t="s">
        <v>85</v>
      </c>
      <c r="BA36" t="s">
        <v>87</v>
      </c>
      <c r="BB36" t="s">
        <v>85</v>
      </c>
      <c r="BC36" t="s">
        <v>86</v>
      </c>
      <c r="BD36" t="s">
        <v>85</v>
      </c>
      <c r="BE36" t="s">
        <v>85</v>
      </c>
      <c r="BF36" t="s">
        <v>158</v>
      </c>
      <c r="BG36" t="s">
        <v>82</v>
      </c>
      <c r="BH36" t="s">
        <v>82</v>
      </c>
      <c r="BI36" t="s">
        <v>99</v>
      </c>
      <c r="BJ36" t="s">
        <v>99</v>
      </c>
      <c r="BK36" t="s">
        <v>82</v>
      </c>
      <c r="BL36" t="s">
        <v>82</v>
      </c>
      <c r="BM36">
        <v>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81</v>
      </c>
      <c r="BV36" t="s">
        <v>82</v>
      </c>
      <c r="BW36" t="s">
        <v>100</v>
      </c>
      <c r="BX36" t="s">
        <v>105</v>
      </c>
      <c r="BY36" t="s">
        <v>96</v>
      </c>
    </row>
    <row r="37" spans="1:77" x14ac:dyDescent="0.3">
      <c r="A37" t="s">
        <v>159</v>
      </c>
      <c r="B37" s="1">
        <v>44475</v>
      </c>
      <c r="C37">
        <v>4</v>
      </c>
      <c r="D37" s="2">
        <v>0.24253472222222219</v>
      </c>
      <c r="E37" t="s">
        <v>78</v>
      </c>
      <c r="F37" t="s">
        <v>79</v>
      </c>
      <c r="G37" t="s">
        <v>80</v>
      </c>
      <c r="H37" t="s">
        <v>81</v>
      </c>
      <c r="I37" t="s">
        <v>81</v>
      </c>
      <c r="J37" t="s">
        <v>81</v>
      </c>
      <c r="K37" t="s">
        <v>82</v>
      </c>
      <c r="L37" t="s">
        <v>81</v>
      </c>
      <c r="M37" t="s">
        <v>82</v>
      </c>
      <c r="N37" t="s">
        <v>82</v>
      </c>
      <c r="O37" t="s">
        <v>82</v>
      </c>
      <c r="P37" t="s">
        <v>81</v>
      </c>
      <c r="Q37" t="s">
        <v>81</v>
      </c>
      <c r="R37" t="s">
        <v>81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86</v>
      </c>
      <c r="Z37" t="s">
        <v>86</v>
      </c>
      <c r="AA37" t="s">
        <v>86</v>
      </c>
      <c r="AB37" t="s">
        <v>87</v>
      </c>
      <c r="AC37" t="s">
        <v>86</v>
      </c>
      <c r="AD37" t="s">
        <v>86</v>
      </c>
      <c r="AE37" t="s">
        <v>86</v>
      </c>
      <c r="AF37" t="s">
        <v>85</v>
      </c>
      <c r="AG37" t="s">
        <v>86</v>
      </c>
      <c r="AH37" t="s">
        <v>86</v>
      </c>
      <c r="AI37" t="s">
        <v>87</v>
      </c>
      <c r="AJ37" t="s">
        <v>81</v>
      </c>
      <c r="AK37" t="s">
        <v>82</v>
      </c>
      <c r="AL37" t="s">
        <v>82</v>
      </c>
      <c r="AM37" t="s">
        <v>82</v>
      </c>
      <c r="AN37" t="s">
        <v>81</v>
      </c>
      <c r="AO37" t="s">
        <v>82</v>
      </c>
      <c r="AP37" t="s">
        <v>81</v>
      </c>
      <c r="AQ37" t="s">
        <v>82</v>
      </c>
      <c r="AR37" t="s">
        <v>81</v>
      </c>
      <c r="AS37" t="s">
        <v>82</v>
      </c>
      <c r="AT37" t="s">
        <v>81</v>
      </c>
      <c r="AU37" t="s">
        <v>87</v>
      </c>
      <c r="AV37" t="s">
        <v>87</v>
      </c>
      <c r="AW37" t="s">
        <v>87</v>
      </c>
      <c r="AX37" t="s">
        <v>87</v>
      </c>
      <c r="AY37" t="s">
        <v>85</v>
      </c>
      <c r="AZ37" t="s">
        <v>85</v>
      </c>
      <c r="BA37" t="s">
        <v>87</v>
      </c>
      <c r="BB37" t="s">
        <v>87</v>
      </c>
      <c r="BC37" t="s">
        <v>87</v>
      </c>
      <c r="BD37" t="s">
        <v>87</v>
      </c>
      <c r="BE37" t="s">
        <v>86</v>
      </c>
      <c r="BF37" t="s">
        <v>160</v>
      </c>
      <c r="BG37" t="s">
        <v>82</v>
      </c>
      <c r="BH37" t="s">
        <v>82</v>
      </c>
      <c r="BI37" t="s">
        <v>81</v>
      </c>
      <c r="BJ37" t="s">
        <v>81</v>
      </c>
      <c r="BK37" t="s">
        <v>82</v>
      </c>
      <c r="BL37" t="s">
        <v>82</v>
      </c>
      <c r="BM37">
        <v>2</v>
      </c>
      <c r="BN37" t="s">
        <v>82</v>
      </c>
      <c r="BO37" t="s">
        <v>82</v>
      </c>
      <c r="BP37" t="s">
        <v>82</v>
      </c>
      <c r="BQ37" t="s">
        <v>82</v>
      </c>
      <c r="BR37" t="s">
        <v>81</v>
      </c>
      <c r="BS37" t="s">
        <v>82</v>
      </c>
      <c r="BT37" t="s">
        <v>82</v>
      </c>
      <c r="BU37" t="s">
        <v>82</v>
      </c>
      <c r="BV37" t="s">
        <v>82</v>
      </c>
      <c r="BW37" t="s">
        <v>89</v>
      </c>
      <c r="BX37" t="s">
        <v>101</v>
      </c>
      <c r="BY37" t="s">
        <v>96</v>
      </c>
    </row>
    <row r="38" spans="1:77" x14ac:dyDescent="0.3">
      <c r="A38" t="s">
        <v>161</v>
      </c>
      <c r="B38" s="1">
        <v>44475</v>
      </c>
      <c r="C38">
        <v>4</v>
      </c>
      <c r="D38" s="2">
        <v>0.24385416666666668</v>
      </c>
      <c r="E38" t="s">
        <v>78</v>
      </c>
      <c r="F38" t="s">
        <v>79</v>
      </c>
      <c r="G38" t="s">
        <v>80</v>
      </c>
      <c r="H38" t="s">
        <v>81</v>
      </c>
      <c r="I38" t="s">
        <v>82</v>
      </c>
      <c r="J38" t="s">
        <v>81</v>
      </c>
      <c r="K38" t="s">
        <v>82</v>
      </c>
      <c r="L38" t="s">
        <v>81</v>
      </c>
      <c r="M38" t="s">
        <v>82</v>
      </c>
      <c r="N38" t="s">
        <v>82</v>
      </c>
      <c r="O38" t="s">
        <v>82</v>
      </c>
      <c r="P38" t="s">
        <v>81</v>
      </c>
      <c r="Q38" t="s">
        <v>81</v>
      </c>
      <c r="R38" t="s">
        <v>81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85</v>
      </c>
      <c r="Z38" t="s">
        <v>86</v>
      </c>
      <c r="AA38" t="s">
        <v>86</v>
      </c>
      <c r="AB38" t="s">
        <v>86</v>
      </c>
      <c r="AC38" t="s">
        <v>86</v>
      </c>
      <c r="AD38" t="s">
        <v>86</v>
      </c>
      <c r="AE38" t="s">
        <v>86</v>
      </c>
      <c r="AF38" t="s">
        <v>85</v>
      </c>
      <c r="AG38" t="s">
        <v>85</v>
      </c>
      <c r="AH38" t="s">
        <v>86</v>
      </c>
      <c r="AI38" t="s">
        <v>85</v>
      </c>
      <c r="AJ38" t="s">
        <v>81</v>
      </c>
      <c r="AK38" t="s">
        <v>82</v>
      </c>
      <c r="AL38" t="s">
        <v>82</v>
      </c>
      <c r="AM38" t="s">
        <v>82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87</v>
      </c>
      <c r="AV38" t="s">
        <v>87</v>
      </c>
      <c r="AW38" t="s">
        <v>85</v>
      </c>
      <c r="AX38" t="s">
        <v>86</v>
      </c>
      <c r="AY38" t="s">
        <v>85</v>
      </c>
      <c r="AZ38" t="s">
        <v>85</v>
      </c>
      <c r="BA38" t="s">
        <v>87</v>
      </c>
      <c r="BB38" t="s">
        <v>86</v>
      </c>
      <c r="BC38" t="s">
        <v>86</v>
      </c>
      <c r="BD38" t="s">
        <v>86</v>
      </c>
      <c r="BE38" t="s">
        <v>86</v>
      </c>
      <c r="BF38" t="s">
        <v>112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>
        <v>1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100</v>
      </c>
      <c r="BX38" t="s">
        <v>105</v>
      </c>
      <c r="BY38" t="s">
        <v>110</v>
      </c>
    </row>
    <row r="39" spans="1:77" x14ac:dyDescent="0.3">
      <c r="A39" t="s">
        <v>162</v>
      </c>
      <c r="B39" s="1">
        <v>44475</v>
      </c>
      <c r="C39">
        <v>4</v>
      </c>
      <c r="D39" s="2">
        <v>0.3414699074074074</v>
      </c>
      <c r="E39" t="s">
        <v>78</v>
      </c>
      <c r="F39" t="s">
        <v>79</v>
      </c>
      <c r="G39" t="s">
        <v>80</v>
      </c>
      <c r="H39" t="s">
        <v>81</v>
      </c>
      <c r="I39" t="s">
        <v>81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85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82</v>
      </c>
      <c r="AK39" t="s">
        <v>82</v>
      </c>
      <c r="AL39" t="s">
        <v>82</v>
      </c>
      <c r="AM39" t="s">
        <v>82</v>
      </c>
      <c r="AN39" t="s">
        <v>81</v>
      </c>
      <c r="AO39" t="s">
        <v>82</v>
      </c>
      <c r="AP39" t="s">
        <v>81</v>
      </c>
      <c r="AQ39" t="s">
        <v>82</v>
      </c>
      <c r="AR39" t="s">
        <v>82</v>
      </c>
      <c r="AS39" t="s">
        <v>82</v>
      </c>
      <c r="AT39" t="s">
        <v>81</v>
      </c>
      <c r="AU39" t="s">
        <v>87</v>
      </c>
      <c r="AV39" t="s">
        <v>87</v>
      </c>
      <c r="AW39" t="s">
        <v>86</v>
      </c>
      <c r="AX39" t="s">
        <v>86</v>
      </c>
      <c r="AY39" t="s">
        <v>87</v>
      </c>
      <c r="AZ39" t="s">
        <v>85</v>
      </c>
      <c r="BA39" t="s">
        <v>85</v>
      </c>
      <c r="BB39" t="s">
        <v>85</v>
      </c>
      <c r="BC39" t="s">
        <v>86</v>
      </c>
      <c r="BD39" t="s">
        <v>86</v>
      </c>
      <c r="BE39" t="s">
        <v>86</v>
      </c>
      <c r="BF39" t="s">
        <v>112</v>
      </c>
      <c r="BG39" t="s">
        <v>82</v>
      </c>
      <c r="BH39" t="s">
        <v>82</v>
      </c>
      <c r="BI39" t="s">
        <v>99</v>
      </c>
      <c r="BJ39" t="s">
        <v>99</v>
      </c>
      <c r="BK39" t="s">
        <v>82</v>
      </c>
      <c r="BL39" t="s">
        <v>82</v>
      </c>
      <c r="BM39">
        <v>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89</v>
      </c>
      <c r="BX39" t="s">
        <v>105</v>
      </c>
      <c r="BY39" t="s">
        <v>120</v>
      </c>
    </row>
    <row r="40" spans="1:77" x14ac:dyDescent="0.3">
      <c r="A40" t="s">
        <v>163</v>
      </c>
      <c r="B40" s="1">
        <v>44475</v>
      </c>
      <c r="C40">
        <v>4</v>
      </c>
      <c r="D40" s="2">
        <v>0.35412037037037036</v>
      </c>
      <c r="E40" t="s">
        <v>78</v>
      </c>
      <c r="F40" t="s">
        <v>79</v>
      </c>
      <c r="G40" t="s">
        <v>103</v>
      </c>
      <c r="H40" t="s">
        <v>81</v>
      </c>
      <c r="I40" t="s">
        <v>81</v>
      </c>
      <c r="J40" t="s">
        <v>81</v>
      </c>
      <c r="K40" t="s">
        <v>82</v>
      </c>
      <c r="L40" t="s">
        <v>81</v>
      </c>
      <c r="M40" t="s">
        <v>82</v>
      </c>
      <c r="N40" t="s">
        <v>82</v>
      </c>
      <c r="O40" t="s">
        <v>82</v>
      </c>
      <c r="P40" t="s">
        <v>82</v>
      </c>
      <c r="Q40" t="s">
        <v>81</v>
      </c>
      <c r="R40" t="s">
        <v>81</v>
      </c>
      <c r="S40" t="s">
        <v>82</v>
      </c>
      <c r="T40" t="s">
        <v>82</v>
      </c>
      <c r="U40" t="s">
        <v>81</v>
      </c>
      <c r="V40" t="s">
        <v>82</v>
      </c>
      <c r="W40" t="s">
        <v>82</v>
      </c>
      <c r="X40" t="s">
        <v>81</v>
      </c>
      <c r="Y40" t="s">
        <v>84</v>
      </c>
      <c r="Z40" t="s">
        <v>84</v>
      </c>
      <c r="AA40" t="s">
        <v>85</v>
      </c>
      <c r="AB40" t="s">
        <v>84</v>
      </c>
      <c r="AC40" t="s">
        <v>84</v>
      </c>
      <c r="AD40" t="s">
        <v>84</v>
      </c>
      <c r="AE40" t="s">
        <v>84</v>
      </c>
      <c r="AF40" t="s">
        <v>85</v>
      </c>
      <c r="AG40" t="s">
        <v>85</v>
      </c>
      <c r="AH40" t="s">
        <v>85</v>
      </c>
      <c r="AI40" t="s">
        <v>85</v>
      </c>
      <c r="AJ40" t="s">
        <v>81</v>
      </c>
      <c r="AK40" t="s">
        <v>82</v>
      </c>
      <c r="AL40" t="s">
        <v>82</v>
      </c>
      <c r="AM40" t="s">
        <v>82</v>
      </c>
      <c r="AN40" t="s">
        <v>81</v>
      </c>
      <c r="AO40" t="s">
        <v>82</v>
      </c>
      <c r="AP40" t="s">
        <v>81</v>
      </c>
      <c r="AQ40" t="s">
        <v>82</v>
      </c>
      <c r="AR40" t="s">
        <v>82</v>
      </c>
      <c r="AS40" t="s">
        <v>81</v>
      </c>
      <c r="AT40" t="s">
        <v>81</v>
      </c>
      <c r="AU40" t="s">
        <v>87</v>
      </c>
      <c r="AV40" t="s">
        <v>87</v>
      </c>
      <c r="AW40" t="s">
        <v>87</v>
      </c>
      <c r="AX40" t="s">
        <v>87</v>
      </c>
      <c r="AY40" t="s">
        <v>85</v>
      </c>
      <c r="AZ40" t="s">
        <v>87</v>
      </c>
      <c r="BA40" t="s">
        <v>85</v>
      </c>
      <c r="BB40" t="s">
        <v>87</v>
      </c>
      <c r="BC40" t="s">
        <v>84</v>
      </c>
      <c r="BD40" t="s">
        <v>87</v>
      </c>
      <c r="BE40" t="s">
        <v>84</v>
      </c>
      <c r="BF40" t="s">
        <v>98</v>
      </c>
      <c r="BG40" t="s">
        <v>82</v>
      </c>
      <c r="BH40" t="s">
        <v>81</v>
      </c>
      <c r="BI40" t="s">
        <v>81</v>
      </c>
      <c r="BJ40" t="s">
        <v>82</v>
      </c>
      <c r="BK40" t="s">
        <v>82</v>
      </c>
      <c r="BL40" t="s">
        <v>82</v>
      </c>
      <c r="BM40">
        <v>4</v>
      </c>
      <c r="BN40" t="s">
        <v>81</v>
      </c>
      <c r="BO40" t="s">
        <v>81</v>
      </c>
      <c r="BP40" t="s">
        <v>81</v>
      </c>
      <c r="BQ40" t="s">
        <v>81</v>
      </c>
      <c r="BR40" t="s">
        <v>82</v>
      </c>
      <c r="BS40" t="s">
        <v>82</v>
      </c>
      <c r="BT40" t="s">
        <v>82</v>
      </c>
      <c r="BU40" t="s">
        <v>81</v>
      </c>
      <c r="BV40" t="s">
        <v>81</v>
      </c>
      <c r="BW40" t="s">
        <v>89</v>
      </c>
      <c r="BX40" t="s">
        <v>105</v>
      </c>
      <c r="BY40" t="s">
        <v>96</v>
      </c>
    </row>
    <row r="41" spans="1:77" x14ac:dyDescent="0.3">
      <c r="A41" t="s">
        <v>164</v>
      </c>
      <c r="B41" s="1">
        <v>44475</v>
      </c>
      <c r="C41">
        <v>4</v>
      </c>
      <c r="D41" s="2">
        <v>0.35861111111111116</v>
      </c>
      <c r="E41" t="s">
        <v>78</v>
      </c>
      <c r="F41" t="s">
        <v>79</v>
      </c>
      <c r="G41" t="s">
        <v>80</v>
      </c>
      <c r="H41" t="s">
        <v>81</v>
      </c>
      <c r="I41" t="s">
        <v>82</v>
      </c>
      <c r="J41" t="s">
        <v>81</v>
      </c>
      <c r="K41" t="s">
        <v>82</v>
      </c>
      <c r="L41" t="s">
        <v>81</v>
      </c>
      <c r="M41" t="s">
        <v>82</v>
      </c>
      <c r="N41" t="s">
        <v>82</v>
      </c>
      <c r="O41" t="s">
        <v>82</v>
      </c>
      <c r="P41" t="s">
        <v>82</v>
      </c>
      <c r="Q41" t="s">
        <v>81</v>
      </c>
      <c r="R41" t="s">
        <v>81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86</v>
      </c>
      <c r="Z41" t="s">
        <v>86</v>
      </c>
      <c r="AA41" t="s">
        <v>86</v>
      </c>
      <c r="AB41" t="s">
        <v>86</v>
      </c>
      <c r="AC41" t="s">
        <v>86</v>
      </c>
      <c r="AD41" t="s">
        <v>86</v>
      </c>
      <c r="AE41" t="s">
        <v>86</v>
      </c>
      <c r="AF41" t="s">
        <v>86</v>
      </c>
      <c r="AG41" t="s">
        <v>86</v>
      </c>
      <c r="AH41" t="s">
        <v>86</v>
      </c>
      <c r="AI41" t="s">
        <v>86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81</v>
      </c>
      <c r="AS41" t="s">
        <v>82</v>
      </c>
      <c r="AT41" t="s">
        <v>82</v>
      </c>
      <c r="AU41" t="s">
        <v>86</v>
      </c>
      <c r="AV41" t="s">
        <v>87</v>
      </c>
      <c r="AW41" t="s">
        <v>85</v>
      </c>
      <c r="AX41" t="s">
        <v>87</v>
      </c>
      <c r="AY41" t="s">
        <v>86</v>
      </c>
      <c r="AZ41" t="s">
        <v>86</v>
      </c>
      <c r="BA41" t="s">
        <v>85</v>
      </c>
      <c r="BB41" t="s">
        <v>86</v>
      </c>
      <c r="BC41" t="s">
        <v>86</v>
      </c>
      <c r="BD41" t="s">
        <v>86</v>
      </c>
      <c r="BE41" t="s">
        <v>86</v>
      </c>
      <c r="BF41" t="s">
        <v>98</v>
      </c>
      <c r="BG41" t="s">
        <v>82</v>
      </c>
      <c r="BH41" t="s">
        <v>82</v>
      </c>
      <c r="BI41" t="s">
        <v>82</v>
      </c>
      <c r="BJ41" t="s">
        <v>81</v>
      </c>
      <c r="BK41" t="s">
        <v>82</v>
      </c>
      <c r="BL41" t="s">
        <v>82</v>
      </c>
      <c r="BM41">
        <v>1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81</v>
      </c>
      <c r="BV41" t="s">
        <v>82</v>
      </c>
      <c r="BW41" t="s">
        <v>100</v>
      </c>
      <c r="BX41" t="s">
        <v>105</v>
      </c>
      <c r="BY41" t="s">
        <v>133</v>
      </c>
    </row>
    <row r="42" spans="1:77" x14ac:dyDescent="0.3">
      <c r="A42" t="s">
        <v>165</v>
      </c>
      <c r="B42" s="1">
        <v>44475</v>
      </c>
      <c r="C42">
        <v>4</v>
      </c>
      <c r="D42" s="2">
        <v>0.38284722222222217</v>
      </c>
      <c r="E42" t="s">
        <v>78</v>
      </c>
      <c r="F42" t="s">
        <v>79</v>
      </c>
      <c r="G42" t="s">
        <v>103</v>
      </c>
      <c r="H42" t="s">
        <v>81</v>
      </c>
      <c r="I42" t="s">
        <v>81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81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87</v>
      </c>
      <c r="Z42" t="s">
        <v>86</v>
      </c>
      <c r="AA42" t="s">
        <v>85</v>
      </c>
      <c r="AB42" t="s">
        <v>86</v>
      </c>
      <c r="AC42" t="s">
        <v>86</v>
      </c>
      <c r="AD42" t="s">
        <v>86</v>
      </c>
      <c r="AE42" t="s">
        <v>86</v>
      </c>
      <c r="AF42" t="s">
        <v>87</v>
      </c>
      <c r="AG42" t="s">
        <v>87</v>
      </c>
      <c r="AH42" t="s">
        <v>87</v>
      </c>
      <c r="AI42" t="s">
        <v>86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81</v>
      </c>
      <c r="AQ42" t="s">
        <v>82</v>
      </c>
      <c r="AR42" t="s">
        <v>82</v>
      </c>
      <c r="AS42" t="s">
        <v>82</v>
      </c>
      <c r="AT42" t="s">
        <v>82</v>
      </c>
      <c r="AU42" t="s">
        <v>84</v>
      </c>
      <c r="AV42" t="s">
        <v>85</v>
      </c>
      <c r="AW42" t="s">
        <v>87</v>
      </c>
      <c r="AX42" t="s">
        <v>84</v>
      </c>
      <c r="AY42" t="s">
        <v>87</v>
      </c>
      <c r="AZ42" t="s">
        <v>84</v>
      </c>
      <c r="BA42" t="s">
        <v>87</v>
      </c>
      <c r="BB42" t="s">
        <v>84</v>
      </c>
      <c r="BC42" t="s">
        <v>84</v>
      </c>
      <c r="BD42" t="s">
        <v>84</v>
      </c>
      <c r="BE42" t="s">
        <v>84</v>
      </c>
      <c r="BF42" t="s">
        <v>104</v>
      </c>
      <c r="BG42" t="s">
        <v>82</v>
      </c>
      <c r="BH42" t="s">
        <v>82</v>
      </c>
      <c r="BI42" t="s">
        <v>82</v>
      </c>
      <c r="BJ42" t="s">
        <v>81</v>
      </c>
      <c r="BK42" t="s">
        <v>82</v>
      </c>
      <c r="BL42" t="s">
        <v>82</v>
      </c>
      <c r="BM42">
        <v>5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89</v>
      </c>
      <c r="BX42" t="s">
        <v>90</v>
      </c>
      <c r="BY42" t="s">
        <v>133</v>
      </c>
    </row>
    <row r="43" spans="1:77" x14ac:dyDescent="0.3">
      <c r="A43" t="s">
        <v>166</v>
      </c>
      <c r="B43" s="1">
        <v>44475</v>
      </c>
      <c r="C43">
        <v>4</v>
      </c>
      <c r="D43" s="2">
        <v>0.3910763888888889</v>
      </c>
      <c r="E43" t="s">
        <v>78</v>
      </c>
      <c r="F43" t="s">
        <v>79</v>
      </c>
      <c r="G43" t="s">
        <v>103</v>
      </c>
      <c r="H43" t="s">
        <v>81</v>
      </c>
      <c r="I43" t="s">
        <v>81</v>
      </c>
      <c r="J43" t="s">
        <v>82</v>
      </c>
      <c r="K43" t="s">
        <v>82</v>
      </c>
      <c r="L43" t="s">
        <v>82</v>
      </c>
      <c r="M43" t="s">
        <v>82</v>
      </c>
      <c r="N43" t="s">
        <v>82</v>
      </c>
      <c r="O43" t="s">
        <v>82</v>
      </c>
      <c r="P43" t="s">
        <v>82</v>
      </c>
      <c r="Q43" t="s">
        <v>82</v>
      </c>
      <c r="R43" t="s">
        <v>81</v>
      </c>
      <c r="S43" t="s">
        <v>82</v>
      </c>
      <c r="T43" t="s">
        <v>82</v>
      </c>
      <c r="U43" t="s">
        <v>82</v>
      </c>
      <c r="V43" t="s">
        <v>82</v>
      </c>
      <c r="W43" t="s">
        <v>82</v>
      </c>
      <c r="X43" t="s">
        <v>82</v>
      </c>
      <c r="Y43" t="s">
        <v>87</v>
      </c>
      <c r="Z43" t="s">
        <v>86</v>
      </c>
      <c r="AA43" t="s">
        <v>87</v>
      </c>
      <c r="AB43" t="s">
        <v>86</v>
      </c>
      <c r="AC43" t="s">
        <v>86</v>
      </c>
      <c r="AD43" t="s">
        <v>86</v>
      </c>
      <c r="AE43" t="s">
        <v>86</v>
      </c>
      <c r="AF43" t="s">
        <v>87</v>
      </c>
      <c r="AG43" t="s">
        <v>87</v>
      </c>
      <c r="AH43" t="s">
        <v>87</v>
      </c>
      <c r="AI43" t="s">
        <v>86</v>
      </c>
      <c r="AJ43" t="s">
        <v>82</v>
      </c>
      <c r="AK43" t="s">
        <v>82</v>
      </c>
      <c r="AL43" t="s">
        <v>82</v>
      </c>
      <c r="AM43" t="s">
        <v>82</v>
      </c>
      <c r="AN43" t="s">
        <v>82</v>
      </c>
      <c r="AO43" t="s">
        <v>82</v>
      </c>
      <c r="AP43" t="s">
        <v>81</v>
      </c>
      <c r="AQ43" t="s">
        <v>82</v>
      </c>
      <c r="AR43" t="s">
        <v>82</v>
      </c>
      <c r="AS43" t="s">
        <v>82</v>
      </c>
      <c r="AT43" t="s">
        <v>82</v>
      </c>
      <c r="AU43" t="s">
        <v>86</v>
      </c>
      <c r="AV43" t="s">
        <v>85</v>
      </c>
      <c r="AW43" t="s">
        <v>87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87</v>
      </c>
      <c r="BF43" t="s">
        <v>104</v>
      </c>
      <c r="BG43" t="s">
        <v>81</v>
      </c>
      <c r="BH43" t="s">
        <v>82</v>
      </c>
      <c r="BI43" t="s">
        <v>82</v>
      </c>
      <c r="BJ43" t="s">
        <v>81</v>
      </c>
      <c r="BK43" t="s">
        <v>82</v>
      </c>
      <c r="BL43" t="s">
        <v>82</v>
      </c>
      <c r="BM43">
        <v>5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89</v>
      </c>
      <c r="BX43" t="s">
        <v>90</v>
      </c>
      <c r="BY43" t="s">
        <v>133</v>
      </c>
    </row>
    <row r="44" spans="1:77" x14ac:dyDescent="0.3">
      <c r="A44" t="s">
        <v>167</v>
      </c>
      <c r="B44" s="1">
        <v>44475</v>
      </c>
      <c r="C44">
        <v>4</v>
      </c>
      <c r="D44" s="2">
        <v>0.40806712962962965</v>
      </c>
      <c r="E44" t="s">
        <v>78</v>
      </c>
      <c r="F44" t="s">
        <v>79</v>
      </c>
      <c r="G44" t="s">
        <v>125</v>
      </c>
      <c r="H44" t="s">
        <v>81</v>
      </c>
      <c r="I44" t="s">
        <v>81</v>
      </c>
      <c r="J44" t="s">
        <v>82</v>
      </c>
      <c r="K44" t="s">
        <v>81</v>
      </c>
      <c r="L44" t="s">
        <v>82</v>
      </c>
      <c r="M44" t="s">
        <v>82</v>
      </c>
      <c r="N44" t="s">
        <v>82</v>
      </c>
      <c r="O44" t="s">
        <v>82</v>
      </c>
      <c r="P44" t="s">
        <v>81</v>
      </c>
      <c r="Q44" t="s">
        <v>81</v>
      </c>
      <c r="R44" t="s">
        <v>81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t="s">
        <v>85</v>
      </c>
      <c r="Z44" t="s">
        <v>85</v>
      </c>
      <c r="AA44" t="s">
        <v>86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82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81</v>
      </c>
      <c r="AQ44" t="s">
        <v>82</v>
      </c>
      <c r="AR44" t="s">
        <v>82</v>
      </c>
      <c r="AS44" t="s">
        <v>82</v>
      </c>
      <c r="AT44" t="s">
        <v>81</v>
      </c>
      <c r="AU44" t="s">
        <v>85</v>
      </c>
      <c r="AV44" t="s">
        <v>85</v>
      </c>
      <c r="AW44" t="s">
        <v>85</v>
      </c>
      <c r="AX44" t="s">
        <v>87</v>
      </c>
      <c r="AY44" t="s">
        <v>85</v>
      </c>
      <c r="AZ44" t="s">
        <v>85</v>
      </c>
      <c r="BA44" t="s">
        <v>85</v>
      </c>
      <c r="BB44" t="s">
        <v>85</v>
      </c>
      <c r="BC44" t="s">
        <v>87</v>
      </c>
      <c r="BD44" t="s">
        <v>87</v>
      </c>
      <c r="BE44" t="s">
        <v>87</v>
      </c>
      <c r="BF44" t="s">
        <v>98</v>
      </c>
      <c r="BG44" t="s">
        <v>99</v>
      </c>
      <c r="BH44" t="s">
        <v>99</v>
      </c>
      <c r="BI44" t="s">
        <v>99</v>
      </c>
      <c r="BJ44" t="s">
        <v>99</v>
      </c>
      <c r="BK44" t="s">
        <v>99</v>
      </c>
      <c r="BL44" t="s">
        <v>99</v>
      </c>
      <c r="BM44">
        <v>3</v>
      </c>
      <c r="BN44" t="s">
        <v>81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81</v>
      </c>
      <c r="BV44" t="s">
        <v>82</v>
      </c>
      <c r="BW44" t="s">
        <v>100</v>
      </c>
      <c r="BX44" t="s">
        <v>168</v>
      </c>
      <c r="BY44" t="s">
        <v>96</v>
      </c>
    </row>
    <row r="45" spans="1:77" x14ac:dyDescent="0.3">
      <c r="A45" t="s">
        <v>169</v>
      </c>
      <c r="B45" s="1">
        <v>44476</v>
      </c>
      <c r="C45">
        <v>5</v>
      </c>
      <c r="D45" s="2">
        <v>0.2913310185185185</v>
      </c>
      <c r="E45" t="s">
        <v>117</v>
      </c>
      <c r="F45" t="s">
        <v>79</v>
      </c>
      <c r="G45" t="s">
        <v>80</v>
      </c>
      <c r="H45" t="s">
        <v>81</v>
      </c>
      <c r="I45" t="s">
        <v>81</v>
      </c>
      <c r="J45" t="s">
        <v>82</v>
      </c>
      <c r="K45" t="s">
        <v>82</v>
      </c>
      <c r="L45" t="s">
        <v>82</v>
      </c>
      <c r="M45" t="s">
        <v>82</v>
      </c>
      <c r="N45" t="s">
        <v>82</v>
      </c>
      <c r="O45" t="s">
        <v>82</v>
      </c>
      <c r="P45" t="s">
        <v>82</v>
      </c>
      <c r="Q45" t="s">
        <v>82</v>
      </c>
      <c r="R45" t="s">
        <v>82</v>
      </c>
      <c r="S45" t="s">
        <v>81</v>
      </c>
      <c r="T45" t="s">
        <v>82</v>
      </c>
      <c r="U45" t="s">
        <v>82</v>
      </c>
      <c r="V45" t="s">
        <v>82</v>
      </c>
      <c r="W45" t="s">
        <v>82</v>
      </c>
      <c r="X45" t="s">
        <v>82</v>
      </c>
      <c r="Y45" t="s">
        <v>85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86</v>
      </c>
      <c r="AG45" t="s">
        <v>86</v>
      </c>
      <c r="AH45" t="s">
        <v>86</v>
      </c>
      <c r="AI45" t="s">
        <v>86</v>
      </c>
      <c r="AJ45" t="s">
        <v>81</v>
      </c>
      <c r="AK45" t="s">
        <v>82</v>
      </c>
      <c r="AL45" t="s">
        <v>82</v>
      </c>
      <c r="AM45" t="s">
        <v>82</v>
      </c>
      <c r="AN45" t="s">
        <v>82</v>
      </c>
      <c r="AO45" t="s">
        <v>81</v>
      </c>
      <c r="AP45" t="s">
        <v>81</v>
      </c>
      <c r="AQ45" t="s">
        <v>82</v>
      </c>
      <c r="AR45" t="s">
        <v>81</v>
      </c>
      <c r="AS45" t="s">
        <v>82</v>
      </c>
      <c r="AT45" t="s">
        <v>81</v>
      </c>
      <c r="AU45" t="s">
        <v>87</v>
      </c>
      <c r="AV45" t="s">
        <v>87</v>
      </c>
      <c r="AW45" t="s">
        <v>85</v>
      </c>
      <c r="AX45" t="s">
        <v>85</v>
      </c>
      <c r="AY45" t="s">
        <v>87</v>
      </c>
      <c r="AZ45" t="s">
        <v>85</v>
      </c>
      <c r="BA45" t="s">
        <v>87</v>
      </c>
      <c r="BB45" t="s">
        <v>84</v>
      </c>
      <c r="BC45" t="s">
        <v>84</v>
      </c>
      <c r="BD45" t="s">
        <v>85</v>
      </c>
      <c r="BE45" t="s">
        <v>86</v>
      </c>
      <c r="BF45" t="s">
        <v>98</v>
      </c>
      <c r="BG45" t="s">
        <v>82</v>
      </c>
      <c r="BH45" t="s">
        <v>81</v>
      </c>
      <c r="BI45" t="s">
        <v>99</v>
      </c>
      <c r="BJ45" t="s">
        <v>99</v>
      </c>
      <c r="BK45" t="s">
        <v>82</v>
      </c>
      <c r="BL45" t="s">
        <v>82</v>
      </c>
      <c r="BM45">
        <v>3</v>
      </c>
      <c r="BN45" t="s">
        <v>81</v>
      </c>
      <c r="BO45" t="s">
        <v>81</v>
      </c>
      <c r="BP45" t="s">
        <v>82</v>
      </c>
      <c r="BQ45" t="s">
        <v>81</v>
      </c>
      <c r="BR45" t="s">
        <v>82</v>
      </c>
      <c r="BS45" t="s">
        <v>82</v>
      </c>
      <c r="BT45" t="s">
        <v>82</v>
      </c>
      <c r="BU45" t="s">
        <v>82</v>
      </c>
      <c r="BV45" t="s">
        <v>82</v>
      </c>
      <c r="BW45" t="s">
        <v>100</v>
      </c>
      <c r="BX45" t="s">
        <v>101</v>
      </c>
      <c r="BY45" t="s">
        <v>96</v>
      </c>
    </row>
    <row r="46" spans="1:77" x14ac:dyDescent="0.3">
      <c r="A46" t="s">
        <v>170</v>
      </c>
      <c r="B46" s="1">
        <v>44476</v>
      </c>
      <c r="C46">
        <v>5</v>
      </c>
      <c r="D46" s="2">
        <v>0.36637731481481484</v>
      </c>
      <c r="E46" t="s">
        <v>117</v>
      </c>
      <c r="F46" t="s">
        <v>79</v>
      </c>
      <c r="G46" t="s">
        <v>103</v>
      </c>
      <c r="H46" t="s">
        <v>81</v>
      </c>
      <c r="I46" t="s">
        <v>81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81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86</v>
      </c>
      <c r="Z46" t="s">
        <v>86</v>
      </c>
      <c r="AA46" t="s">
        <v>87</v>
      </c>
      <c r="AB46" t="s">
        <v>86</v>
      </c>
      <c r="AC46" t="s">
        <v>86</v>
      </c>
      <c r="AD46" t="s">
        <v>86</v>
      </c>
      <c r="AE46" t="s">
        <v>86</v>
      </c>
      <c r="AF46" t="s">
        <v>87</v>
      </c>
      <c r="AG46" t="s">
        <v>87</v>
      </c>
      <c r="AH46" t="s">
        <v>87</v>
      </c>
      <c r="AI46" t="s">
        <v>86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81</v>
      </c>
      <c r="AQ46" t="s">
        <v>82</v>
      </c>
      <c r="AR46" t="s">
        <v>82</v>
      </c>
      <c r="AS46" t="s">
        <v>82</v>
      </c>
      <c r="AT46" t="s">
        <v>82</v>
      </c>
      <c r="AU46" t="s">
        <v>86</v>
      </c>
      <c r="AV46" t="s">
        <v>87</v>
      </c>
      <c r="AW46" t="s">
        <v>87</v>
      </c>
      <c r="AX46" t="s">
        <v>86</v>
      </c>
      <c r="AY46" t="s">
        <v>87</v>
      </c>
      <c r="AZ46" t="s">
        <v>86</v>
      </c>
      <c r="BA46" t="s">
        <v>87</v>
      </c>
      <c r="BB46" t="s">
        <v>86</v>
      </c>
      <c r="BC46" t="s">
        <v>86</v>
      </c>
      <c r="BD46" t="s">
        <v>86</v>
      </c>
      <c r="BE46" t="s">
        <v>86</v>
      </c>
      <c r="BF46" t="s">
        <v>104</v>
      </c>
      <c r="BG46" t="s">
        <v>82</v>
      </c>
      <c r="BH46" t="s">
        <v>81</v>
      </c>
      <c r="BI46" t="s">
        <v>81</v>
      </c>
      <c r="BJ46" t="s">
        <v>81</v>
      </c>
      <c r="BK46" t="s">
        <v>82</v>
      </c>
      <c r="BL46" t="s">
        <v>82</v>
      </c>
      <c r="BM46">
        <v>4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89</v>
      </c>
      <c r="BX46" t="s">
        <v>90</v>
      </c>
      <c r="BY46" t="s">
        <v>133</v>
      </c>
    </row>
    <row r="47" spans="1:77" x14ac:dyDescent="0.3">
      <c r="A47" t="s">
        <v>171</v>
      </c>
      <c r="B47" s="1">
        <v>44476</v>
      </c>
      <c r="C47">
        <v>5</v>
      </c>
      <c r="D47" s="2">
        <v>0.37320601851851848</v>
      </c>
      <c r="E47" t="s">
        <v>117</v>
      </c>
      <c r="F47" t="s">
        <v>79</v>
      </c>
      <c r="G47" t="s">
        <v>80</v>
      </c>
      <c r="H47" t="s">
        <v>81</v>
      </c>
      <c r="I47" t="s">
        <v>81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81</v>
      </c>
      <c r="S47" t="s">
        <v>83</v>
      </c>
      <c r="T47" t="s">
        <v>83</v>
      </c>
      <c r="U47" t="s">
        <v>83</v>
      </c>
      <c r="V47" t="s">
        <v>83</v>
      </c>
      <c r="W47" t="s">
        <v>83</v>
      </c>
      <c r="X47" t="s">
        <v>83</v>
      </c>
      <c r="Y47" t="s">
        <v>85</v>
      </c>
      <c r="Z47" t="s">
        <v>86</v>
      </c>
      <c r="AA47" t="s">
        <v>86</v>
      </c>
      <c r="AB47" t="s">
        <v>86</v>
      </c>
      <c r="AC47" t="s">
        <v>86</v>
      </c>
      <c r="AD47" t="s">
        <v>86</v>
      </c>
      <c r="AE47" t="s">
        <v>86</v>
      </c>
      <c r="AF47" t="s">
        <v>86</v>
      </c>
      <c r="AG47" t="s">
        <v>86</v>
      </c>
      <c r="AH47" t="s">
        <v>86</v>
      </c>
      <c r="AI47" t="s">
        <v>86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81</v>
      </c>
      <c r="AS47" t="s">
        <v>82</v>
      </c>
      <c r="AT47" t="s">
        <v>82</v>
      </c>
      <c r="AU47" t="s">
        <v>84</v>
      </c>
      <c r="AV47" t="s">
        <v>87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  <c r="BC47" t="s">
        <v>87</v>
      </c>
      <c r="BD47" t="s">
        <v>84</v>
      </c>
      <c r="BE47" t="s">
        <v>84</v>
      </c>
      <c r="BF47" t="s">
        <v>118</v>
      </c>
      <c r="BG47" t="s">
        <v>81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>
        <v>4</v>
      </c>
      <c r="BN47" t="s">
        <v>81</v>
      </c>
      <c r="BO47" t="s">
        <v>81</v>
      </c>
      <c r="BP47" t="s">
        <v>82</v>
      </c>
      <c r="BQ47" t="s">
        <v>82</v>
      </c>
      <c r="BR47" t="s">
        <v>82</v>
      </c>
      <c r="BS47" t="s">
        <v>81</v>
      </c>
      <c r="BT47" t="s">
        <v>81</v>
      </c>
      <c r="BU47" t="s">
        <v>82</v>
      </c>
      <c r="BV47" t="s">
        <v>82</v>
      </c>
      <c r="BW47" t="s">
        <v>100</v>
      </c>
      <c r="BX47" t="s">
        <v>105</v>
      </c>
      <c r="BY47" t="s">
        <v>110</v>
      </c>
    </row>
    <row r="48" spans="1:77" x14ac:dyDescent="0.3">
      <c r="A48" t="s">
        <v>172</v>
      </c>
      <c r="B48" s="1">
        <v>44476</v>
      </c>
      <c r="C48">
        <v>5</v>
      </c>
      <c r="D48" s="2">
        <v>0.39207175925925924</v>
      </c>
      <c r="E48" t="s">
        <v>117</v>
      </c>
      <c r="F48" t="s">
        <v>79</v>
      </c>
      <c r="G48" t="s">
        <v>103</v>
      </c>
      <c r="H48" t="s">
        <v>82</v>
      </c>
      <c r="I48" t="s">
        <v>81</v>
      </c>
      <c r="J48" t="s">
        <v>81</v>
      </c>
      <c r="K48" t="s">
        <v>82</v>
      </c>
      <c r="L48" t="s">
        <v>81</v>
      </c>
      <c r="M48" t="s">
        <v>82</v>
      </c>
      <c r="N48" t="s">
        <v>82</v>
      </c>
      <c r="O48" t="s">
        <v>82</v>
      </c>
      <c r="P48" t="s">
        <v>81</v>
      </c>
      <c r="Q48" t="s">
        <v>81</v>
      </c>
      <c r="R48" t="s">
        <v>81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87</v>
      </c>
      <c r="AG48" t="s">
        <v>85</v>
      </c>
      <c r="AH48" t="s">
        <v>85</v>
      </c>
      <c r="AI48" t="s">
        <v>85</v>
      </c>
      <c r="AJ48" t="s">
        <v>81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81</v>
      </c>
      <c r="AQ48" t="s">
        <v>82</v>
      </c>
      <c r="AR48" t="s">
        <v>81</v>
      </c>
      <c r="AS48" t="s">
        <v>82</v>
      </c>
      <c r="AT48" t="s">
        <v>81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  <c r="BF48" t="s">
        <v>132</v>
      </c>
      <c r="BG48" t="s">
        <v>99</v>
      </c>
      <c r="BH48" t="s">
        <v>99</v>
      </c>
      <c r="BI48" t="s">
        <v>82</v>
      </c>
      <c r="BJ48" t="s">
        <v>82</v>
      </c>
      <c r="BK48" t="s">
        <v>82</v>
      </c>
      <c r="BL48" t="s">
        <v>82</v>
      </c>
      <c r="BM48">
        <v>3</v>
      </c>
      <c r="BN48" t="s">
        <v>81</v>
      </c>
      <c r="BO48" t="s">
        <v>82</v>
      </c>
      <c r="BP48" t="s">
        <v>81</v>
      </c>
      <c r="BQ48" t="s">
        <v>82</v>
      </c>
      <c r="BR48" t="s">
        <v>81</v>
      </c>
      <c r="BS48" t="s">
        <v>82</v>
      </c>
      <c r="BT48" t="s">
        <v>82</v>
      </c>
      <c r="BU48" t="s">
        <v>82</v>
      </c>
      <c r="BV48" t="s">
        <v>82</v>
      </c>
      <c r="BW48" t="s">
        <v>100</v>
      </c>
      <c r="BX48" t="s">
        <v>101</v>
      </c>
      <c r="BY48" t="s">
        <v>120</v>
      </c>
    </row>
    <row r="49" spans="1:77" x14ac:dyDescent="0.3">
      <c r="A49" t="s">
        <v>173</v>
      </c>
      <c r="B49" s="1">
        <v>44476</v>
      </c>
      <c r="C49">
        <v>5</v>
      </c>
      <c r="D49" s="2">
        <v>0.39991898148148147</v>
      </c>
      <c r="E49" t="s">
        <v>117</v>
      </c>
      <c r="F49" t="s">
        <v>79</v>
      </c>
      <c r="G49" t="s">
        <v>125</v>
      </c>
      <c r="H49" t="s">
        <v>81</v>
      </c>
      <c r="I49" t="s">
        <v>81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81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85</v>
      </c>
      <c r="Z49" t="s">
        <v>86</v>
      </c>
      <c r="AA49" t="s">
        <v>86</v>
      </c>
      <c r="AB49" t="s">
        <v>86</v>
      </c>
      <c r="AC49" t="s">
        <v>86</v>
      </c>
      <c r="AD49" t="s">
        <v>86</v>
      </c>
      <c r="AE49" t="s">
        <v>86</v>
      </c>
      <c r="AF49" t="s">
        <v>85</v>
      </c>
      <c r="AG49" t="s">
        <v>86</v>
      </c>
      <c r="AH49" t="s">
        <v>86</v>
      </c>
      <c r="AI49" t="s">
        <v>86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81</v>
      </c>
      <c r="AQ49" t="s">
        <v>82</v>
      </c>
      <c r="AR49" t="s">
        <v>81</v>
      </c>
      <c r="AS49" t="s">
        <v>82</v>
      </c>
      <c r="AT49" t="s">
        <v>81</v>
      </c>
      <c r="AU49" t="s">
        <v>85</v>
      </c>
      <c r="AV49" t="s">
        <v>85</v>
      </c>
      <c r="AW49" t="s">
        <v>87</v>
      </c>
      <c r="AX49" t="s">
        <v>87</v>
      </c>
      <c r="AY49" t="s">
        <v>87</v>
      </c>
      <c r="AZ49" t="s">
        <v>85</v>
      </c>
      <c r="BA49" t="s">
        <v>85</v>
      </c>
      <c r="BB49" t="s">
        <v>86</v>
      </c>
      <c r="BC49" t="s">
        <v>86</v>
      </c>
      <c r="BD49" t="s">
        <v>85</v>
      </c>
      <c r="BE49" t="s">
        <v>86</v>
      </c>
      <c r="BF49" t="s">
        <v>174</v>
      </c>
      <c r="BG49" t="s">
        <v>82</v>
      </c>
      <c r="BH49" t="s">
        <v>82</v>
      </c>
      <c r="BI49" t="s">
        <v>82</v>
      </c>
      <c r="BJ49" t="s">
        <v>81</v>
      </c>
      <c r="BK49" t="s">
        <v>82</v>
      </c>
      <c r="BL49" t="s">
        <v>82</v>
      </c>
      <c r="BM49">
        <v>3</v>
      </c>
      <c r="BN49" t="s">
        <v>81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81</v>
      </c>
      <c r="BV49" t="s">
        <v>82</v>
      </c>
      <c r="BW49" t="s">
        <v>100</v>
      </c>
      <c r="BX49" t="s">
        <v>101</v>
      </c>
      <c r="BY49" t="s">
        <v>96</v>
      </c>
    </row>
    <row r="50" spans="1:77" x14ac:dyDescent="0.3">
      <c r="A50" t="s">
        <v>175</v>
      </c>
      <c r="B50" s="1">
        <v>44476</v>
      </c>
      <c r="C50">
        <v>5</v>
      </c>
      <c r="D50" s="2">
        <v>0.43752314814814813</v>
      </c>
      <c r="E50" t="s">
        <v>117</v>
      </c>
      <c r="F50" t="s">
        <v>79</v>
      </c>
      <c r="G50" t="s">
        <v>103</v>
      </c>
      <c r="H50" t="s">
        <v>81</v>
      </c>
      <c r="I50" t="s">
        <v>81</v>
      </c>
      <c r="J50" t="s">
        <v>82</v>
      </c>
      <c r="K50" t="s">
        <v>82</v>
      </c>
      <c r="L50" t="s">
        <v>82</v>
      </c>
      <c r="M50" t="s">
        <v>82</v>
      </c>
      <c r="N50" t="s">
        <v>82</v>
      </c>
      <c r="O50" t="s">
        <v>82</v>
      </c>
      <c r="P50" t="s">
        <v>82</v>
      </c>
      <c r="Q50" t="s">
        <v>81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t="s">
        <v>82</v>
      </c>
      <c r="X50" t="s">
        <v>82</v>
      </c>
      <c r="Y50" t="s">
        <v>85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85</v>
      </c>
      <c r="AJ50" t="s">
        <v>82</v>
      </c>
      <c r="AK50" t="s">
        <v>82</v>
      </c>
      <c r="AL50" t="s">
        <v>82</v>
      </c>
      <c r="AM50" t="s">
        <v>82</v>
      </c>
      <c r="AN50" t="s">
        <v>82</v>
      </c>
      <c r="AO50" t="s">
        <v>81</v>
      </c>
      <c r="AP50" t="s">
        <v>81</v>
      </c>
      <c r="AQ50" t="s">
        <v>82</v>
      </c>
      <c r="AR50" t="s">
        <v>81</v>
      </c>
      <c r="AS50" t="s">
        <v>81</v>
      </c>
      <c r="AT50" t="s">
        <v>81</v>
      </c>
      <c r="AU50" t="s">
        <v>87</v>
      </c>
      <c r="AV50" t="s">
        <v>87</v>
      </c>
      <c r="AW50" t="s">
        <v>85</v>
      </c>
      <c r="AX50" t="s">
        <v>85</v>
      </c>
      <c r="AY50" t="s">
        <v>87</v>
      </c>
      <c r="AZ50" t="s">
        <v>85</v>
      </c>
      <c r="BA50" t="s">
        <v>87</v>
      </c>
      <c r="BB50" t="s">
        <v>87</v>
      </c>
      <c r="BC50" t="s">
        <v>86</v>
      </c>
      <c r="BD50" t="s">
        <v>85</v>
      </c>
      <c r="BE50" t="s">
        <v>86</v>
      </c>
      <c r="BF50" t="s">
        <v>104</v>
      </c>
      <c r="BG50" t="s">
        <v>82</v>
      </c>
      <c r="BH50" t="s">
        <v>99</v>
      </c>
      <c r="BI50" t="s">
        <v>99</v>
      </c>
      <c r="BJ50" t="s">
        <v>81</v>
      </c>
      <c r="BK50" t="s">
        <v>82</v>
      </c>
      <c r="BL50" t="s">
        <v>82</v>
      </c>
      <c r="BM50">
        <v>2</v>
      </c>
      <c r="BN50" t="s">
        <v>82</v>
      </c>
      <c r="BO50" t="s">
        <v>82</v>
      </c>
      <c r="BP50" t="s">
        <v>81</v>
      </c>
      <c r="BQ50" t="s">
        <v>82</v>
      </c>
      <c r="BR50" t="s">
        <v>82</v>
      </c>
      <c r="BS50" t="s">
        <v>82</v>
      </c>
      <c r="BT50" t="s">
        <v>82</v>
      </c>
      <c r="BU50" t="s">
        <v>82</v>
      </c>
      <c r="BV50" t="s">
        <v>82</v>
      </c>
      <c r="BW50" t="s">
        <v>89</v>
      </c>
      <c r="BX50" t="s">
        <v>101</v>
      </c>
      <c r="BY50" t="s">
        <v>120</v>
      </c>
    </row>
    <row r="51" spans="1:77" x14ac:dyDescent="0.3">
      <c r="A51" t="s">
        <v>176</v>
      </c>
      <c r="B51" s="1">
        <v>44476</v>
      </c>
      <c r="C51">
        <v>5</v>
      </c>
      <c r="D51" s="2">
        <v>0.52509259259259256</v>
      </c>
      <c r="E51" t="s">
        <v>78</v>
      </c>
      <c r="F51" t="s">
        <v>79</v>
      </c>
      <c r="G51" t="s">
        <v>80</v>
      </c>
      <c r="H51" t="s">
        <v>81</v>
      </c>
      <c r="I51" t="s">
        <v>82</v>
      </c>
      <c r="J51" t="s">
        <v>81</v>
      </c>
      <c r="K51" t="s">
        <v>82</v>
      </c>
      <c r="L51" t="s">
        <v>82</v>
      </c>
      <c r="M51" t="s">
        <v>82</v>
      </c>
      <c r="N51" t="s">
        <v>82</v>
      </c>
      <c r="O51" t="s">
        <v>82</v>
      </c>
      <c r="P51" t="s">
        <v>82</v>
      </c>
      <c r="Q51" t="s">
        <v>82</v>
      </c>
      <c r="R51" t="s">
        <v>82</v>
      </c>
      <c r="S51" t="s">
        <v>82</v>
      </c>
      <c r="T51" t="s">
        <v>81</v>
      </c>
      <c r="U51" t="s">
        <v>82</v>
      </c>
      <c r="V51" t="s">
        <v>82</v>
      </c>
      <c r="W51" t="s">
        <v>82</v>
      </c>
      <c r="X51" t="s">
        <v>82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81</v>
      </c>
      <c r="AK51" t="s">
        <v>82</v>
      </c>
      <c r="AL51" t="s">
        <v>82</v>
      </c>
      <c r="AM51" t="s">
        <v>82</v>
      </c>
      <c r="AN51" t="s">
        <v>82</v>
      </c>
      <c r="AO51" t="s">
        <v>82</v>
      </c>
      <c r="AP51" t="s">
        <v>82</v>
      </c>
      <c r="AQ51" t="s">
        <v>82</v>
      </c>
      <c r="AR51" t="s">
        <v>82</v>
      </c>
      <c r="AS51" t="s">
        <v>82</v>
      </c>
      <c r="AT51" t="s">
        <v>82</v>
      </c>
      <c r="AU51" t="s">
        <v>85</v>
      </c>
      <c r="AV51" t="s">
        <v>87</v>
      </c>
      <c r="AW51" t="s">
        <v>85</v>
      </c>
      <c r="AX51" t="s">
        <v>85</v>
      </c>
      <c r="AY51" t="s">
        <v>85</v>
      </c>
      <c r="AZ51" t="s">
        <v>84</v>
      </c>
      <c r="BA51" t="s">
        <v>85</v>
      </c>
      <c r="BB51" t="s">
        <v>85</v>
      </c>
      <c r="BC51" t="s">
        <v>86</v>
      </c>
      <c r="BD51" t="s">
        <v>85</v>
      </c>
      <c r="BE51" t="s">
        <v>85</v>
      </c>
      <c r="BF51" t="s">
        <v>88</v>
      </c>
      <c r="BG51" t="s">
        <v>82</v>
      </c>
      <c r="BH51" t="s">
        <v>82</v>
      </c>
      <c r="BI51" t="s">
        <v>82</v>
      </c>
      <c r="BJ51" t="s">
        <v>82</v>
      </c>
      <c r="BK51" t="s">
        <v>82</v>
      </c>
      <c r="BL51" t="s">
        <v>82</v>
      </c>
      <c r="BM51">
        <v>2</v>
      </c>
      <c r="BN51" t="s">
        <v>82</v>
      </c>
      <c r="BO51" t="s">
        <v>82</v>
      </c>
      <c r="BP51" t="s">
        <v>82</v>
      </c>
      <c r="BQ51" t="s">
        <v>82</v>
      </c>
      <c r="BR51" t="s">
        <v>82</v>
      </c>
      <c r="BS51" t="s">
        <v>81</v>
      </c>
      <c r="BT51" t="s">
        <v>82</v>
      </c>
      <c r="BU51" t="s">
        <v>82</v>
      </c>
      <c r="BV51" t="s">
        <v>82</v>
      </c>
      <c r="BW51" t="s">
        <v>100</v>
      </c>
      <c r="BX51" t="s">
        <v>101</v>
      </c>
      <c r="BY51" t="s">
        <v>120</v>
      </c>
    </row>
    <row r="52" spans="1:77" x14ac:dyDescent="0.3">
      <c r="A52" t="s">
        <v>177</v>
      </c>
      <c r="B52" s="1">
        <v>44476</v>
      </c>
      <c r="C52">
        <v>5</v>
      </c>
      <c r="D52" s="2">
        <v>6.6180555555555562E-2</v>
      </c>
      <c r="E52" t="s">
        <v>78</v>
      </c>
      <c r="F52" t="s">
        <v>79</v>
      </c>
      <c r="G52" t="s">
        <v>80</v>
      </c>
      <c r="H52" t="s">
        <v>81</v>
      </c>
      <c r="I52" t="s">
        <v>81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81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81</v>
      </c>
      <c r="AU52" t="s">
        <v>87</v>
      </c>
      <c r="AV52" t="s">
        <v>87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85</v>
      </c>
      <c r="BD52" t="s">
        <v>85</v>
      </c>
      <c r="BE52" t="s">
        <v>86</v>
      </c>
      <c r="BF52" t="s">
        <v>107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>
        <v>1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89</v>
      </c>
      <c r="BX52" t="s">
        <v>105</v>
      </c>
      <c r="BY52" t="s">
        <v>96</v>
      </c>
    </row>
    <row r="53" spans="1:77" x14ac:dyDescent="0.3">
      <c r="A53" t="s">
        <v>178</v>
      </c>
      <c r="B53" s="1">
        <v>44476</v>
      </c>
      <c r="C53">
        <v>5</v>
      </c>
      <c r="D53" s="2">
        <v>0.38068287037037035</v>
      </c>
      <c r="E53" t="s">
        <v>78</v>
      </c>
      <c r="F53" t="s">
        <v>79</v>
      </c>
      <c r="G53" t="s">
        <v>125</v>
      </c>
      <c r="H53" t="s">
        <v>81</v>
      </c>
      <c r="I53" t="s">
        <v>81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81</v>
      </c>
      <c r="R53" t="s">
        <v>81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85</v>
      </c>
      <c r="AG53" t="s">
        <v>86</v>
      </c>
      <c r="AH53" t="s">
        <v>85</v>
      </c>
      <c r="AI53" t="s">
        <v>84</v>
      </c>
      <c r="AJ53" t="s">
        <v>81</v>
      </c>
      <c r="AK53" t="s">
        <v>82</v>
      </c>
      <c r="AL53" t="s">
        <v>82</v>
      </c>
      <c r="AM53" t="s">
        <v>82</v>
      </c>
      <c r="AN53" t="s">
        <v>81</v>
      </c>
      <c r="AO53" t="s">
        <v>82</v>
      </c>
      <c r="AP53" t="s">
        <v>82</v>
      </c>
      <c r="AQ53" t="s">
        <v>82</v>
      </c>
      <c r="AR53" t="s">
        <v>81</v>
      </c>
      <c r="AS53" t="s">
        <v>82</v>
      </c>
      <c r="AT53" t="s">
        <v>81</v>
      </c>
      <c r="AU53" t="s">
        <v>87</v>
      </c>
      <c r="AV53" t="s">
        <v>87</v>
      </c>
      <c r="AW53" t="s">
        <v>87</v>
      </c>
      <c r="AX53" t="s">
        <v>86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86</v>
      </c>
      <c r="BE53" t="s">
        <v>87</v>
      </c>
      <c r="BF53" t="s">
        <v>179</v>
      </c>
      <c r="BG53" t="s">
        <v>82</v>
      </c>
      <c r="BH53" t="s">
        <v>99</v>
      </c>
      <c r="BI53" t="s">
        <v>81</v>
      </c>
      <c r="BJ53" t="s">
        <v>81</v>
      </c>
      <c r="BK53" t="s">
        <v>82</v>
      </c>
      <c r="BL53" t="s">
        <v>82</v>
      </c>
      <c r="BM53">
        <v>3</v>
      </c>
      <c r="BN53" t="s">
        <v>81</v>
      </c>
      <c r="BO53" t="s">
        <v>81</v>
      </c>
      <c r="BP53" t="s">
        <v>81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100</v>
      </c>
      <c r="BX53" t="s">
        <v>105</v>
      </c>
      <c r="BY53" t="s">
        <v>120</v>
      </c>
    </row>
    <row r="54" spans="1:77" x14ac:dyDescent="0.3">
      <c r="A54" t="s">
        <v>180</v>
      </c>
      <c r="B54" s="1">
        <v>44476</v>
      </c>
      <c r="C54">
        <v>5</v>
      </c>
      <c r="D54" s="2">
        <v>0.48881944444444447</v>
      </c>
      <c r="E54" t="s">
        <v>78</v>
      </c>
      <c r="F54" t="s">
        <v>79</v>
      </c>
      <c r="G54" t="s">
        <v>125</v>
      </c>
      <c r="H54" t="s">
        <v>81</v>
      </c>
      <c r="I54" t="s">
        <v>82</v>
      </c>
      <c r="J54" t="s">
        <v>81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85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81</v>
      </c>
      <c r="AK54" t="s">
        <v>82</v>
      </c>
      <c r="AL54" t="s">
        <v>82</v>
      </c>
      <c r="AM54" t="s">
        <v>82</v>
      </c>
      <c r="AN54" t="s">
        <v>81</v>
      </c>
      <c r="AO54" t="s">
        <v>82</v>
      </c>
      <c r="AP54" t="s">
        <v>81</v>
      </c>
      <c r="AQ54" t="s">
        <v>82</v>
      </c>
      <c r="AR54" t="s">
        <v>82</v>
      </c>
      <c r="AS54" t="s">
        <v>82</v>
      </c>
      <c r="AT54" t="s">
        <v>82</v>
      </c>
      <c r="AU54" t="s">
        <v>85</v>
      </c>
      <c r="AV54" t="s">
        <v>85</v>
      </c>
      <c r="AW54" t="s">
        <v>87</v>
      </c>
      <c r="AX54" t="s">
        <v>87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  <c r="BF54" t="s">
        <v>132</v>
      </c>
      <c r="BG54" t="s">
        <v>82</v>
      </c>
      <c r="BH54" t="s">
        <v>82</v>
      </c>
      <c r="BI54" t="s">
        <v>81</v>
      </c>
      <c r="BJ54" t="s">
        <v>82</v>
      </c>
      <c r="BK54" t="s">
        <v>82</v>
      </c>
      <c r="BL54" t="s">
        <v>82</v>
      </c>
      <c r="BM54">
        <v>3</v>
      </c>
      <c r="BN54" t="s">
        <v>81</v>
      </c>
      <c r="BO54" t="s">
        <v>81</v>
      </c>
      <c r="BP54" t="s">
        <v>82</v>
      </c>
      <c r="BQ54" t="s">
        <v>81</v>
      </c>
      <c r="BR54" t="s">
        <v>82</v>
      </c>
      <c r="BS54" t="s">
        <v>82</v>
      </c>
      <c r="BT54" t="s">
        <v>81</v>
      </c>
      <c r="BU54" t="s">
        <v>82</v>
      </c>
      <c r="BV54" t="s">
        <v>82</v>
      </c>
      <c r="BW54" t="s">
        <v>89</v>
      </c>
      <c r="BX54" t="s">
        <v>105</v>
      </c>
      <c r="BY54" t="s">
        <v>133</v>
      </c>
    </row>
    <row r="55" spans="1:77" x14ac:dyDescent="0.3">
      <c r="A55" t="s">
        <v>181</v>
      </c>
      <c r="B55" s="1">
        <v>44477</v>
      </c>
      <c r="C55">
        <v>6</v>
      </c>
      <c r="D55" s="2">
        <v>0.28400462962962963</v>
      </c>
      <c r="E55" t="s">
        <v>117</v>
      </c>
      <c r="F55" t="s">
        <v>79</v>
      </c>
      <c r="G55" t="s">
        <v>80</v>
      </c>
      <c r="H55" t="s">
        <v>81</v>
      </c>
      <c r="I55" t="s">
        <v>82</v>
      </c>
      <c r="J55" t="s">
        <v>81</v>
      </c>
      <c r="K55" t="s">
        <v>82</v>
      </c>
      <c r="L55" t="s">
        <v>81</v>
      </c>
      <c r="M55" t="s">
        <v>82</v>
      </c>
      <c r="N55" t="s">
        <v>82</v>
      </c>
      <c r="O55" t="s">
        <v>82</v>
      </c>
      <c r="P55" t="s">
        <v>82</v>
      </c>
      <c r="Q55" t="s">
        <v>82</v>
      </c>
      <c r="R55" t="s">
        <v>82</v>
      </c>
      <c r="S55" t="s">
        <v>82</v>
      </c>
      <c r="T55" t="s">
        <v>81</v>
      </c>
      <c r="U55" t="s">
        <v>82</v>
      </c>
      <c r="V55" t="s">
        <v>82</v>
      </c>
      <c r="W55" t="s">
        <v>82</v>
      </c>
      <c r="X55" t="s">
        <v>81</v>
      </c>
      <c r="Y55" t="s">
        <v>86</v>
      </c>
      <c r="Z55" t="s">
        <v>86</v>
      </c>
      <c r="AA55" t="s">
        <v>86</v>
      </c>
      <c r="AB55" t="s">
        <v>84</v>
      </c>
      <c r="AC55" t="s">
        <v>84</v>
      </c>
      <c r="AD55" t="s">
        <v>86</v>
      </c>
      <c r="AE55" t="s">
        <v>86</v>
      </c>
      <c r="AF55" t="s">
        <v>86</v>
      </c>
      <c r="AG55" t="s">
        <v>86</v>
      </c>
      <c r="AH55" t="s">
        <v>86</v>
      </c>
      <c r="AI55" t="s">
        <v>85</v>
      </c>
      <c r="AJ55" t="s">
        <v>81</v>
      </c>
      <c r="AK55" t="s">
        <v>82</v>
      </c>
      <c r="AL55" t="s">
        <v>82</v>
      </c>
      <c r="AM55" t="s">
        <v>82</v>
      </c>
      <c r="AN55" t="s">
        <v>82</v>
      </c>
      <c r="AO55" t="s">
        <v>81</v>
      </c>
      <c r="AP55" t="s">
        <v>81</v>
      </c>
      <c r="AQ55" t="s">
        <v>81</v>
      </c>
      <c r="AR55" t="s">
        <v>82</v>
      </c>
      <c r="AS55" t="s">
        <v>81</v>
      </c>
      <c r="AT55" t="s">
        <v>81</v>
      </c>
      <c r="AU55" t="s">
        <v>87</v>
      </c>
      <c r="AV55" t="s">
        <v>85</v>
      </c>
      <c r="AW55" t="s">
        <v>85</v>
      </c>
      <c r="AX55" t="s">
        <v>86</v>
      </c>
      <c r="AY55" t="s">
        <v>85</v>
      </c>
      <c r="AZ55" t="s">
        <v>86</v>
      </c>
      <c r="BA55" t="s">
        <v>86</v>
      </c>
      <c r="BB55" t="s">
        <v>87</v>
      </c>
      <c r="BC55" t="s">
        <v>84</v>
      </c>
      <c r="BD55" t="s">
        <v>86</v>
      </c>
      <c r="BE55" t="s">
        <v>86</v>
      </c>
      <c r="BF55" t="s">
        <v>88</v>
      </c>
      <c r="BG55" t="s">
        <v>82</v>
      </c>
      <c r="BH55" t="s">
        <v>82</v>
      </c>
      <c r="BI55" t="s">
        <v>82</v>
      </c>
      <c r="BJ55" t="s">
        <v>82</v>
      </c>
      <c r="BK55" t="s">
        <v>82</v>
      </c>
      <c r="BL55" t="s">
        <v>81</v>
      </c>
      <c r="BM55">
        <v>2</v>
      </c>
      <c r="BN55" t="s">
        <v>82</v>
      </c>
      <c r="BO55" t="s">
        <v>81</v>
      </c>
      <c r="BP55" t="s">
        <v>81</v>
      </c>
      <c r="BQ55" t="s">
        <v>81</v>
      </c>
      <c r="BR55" t="s">
        <v>82</v>
      </c>
      <c r="BS55" t="s">
        <v>82</v>
      </c>
      <c r="BT55" t="s">
        <v>82</v>
      </c>
      <c r="BU55" t="s">
        <v>82</v>
      </c>
      <c r="BV55" t="s">
        <v>82</v>
      </c>
      <c r="BW55" t="s">
        <v>89</v>
      </c>
      <c r="BX55" t="s">
        <v>182</v>
      </c>
      <c r="BY55" t="s">
        <v>96</v>
      </c>
    </row>
    <row r="56" spans="1:77" x14ac:dyDescent="0.3">
      <c r="A56" t="s">
        <v>183</v>
      </c>
      <c r="B56" s="1">
        <v>44477</v>
      </c>
      <c r="C56">
        <v>6</v>
      </c>
      <c r="D56" s="2">
        <v>0.28695601851851854</v>
      </c>
      <c r="E56" t="s">
        <v>117</v>
      </c>
      <c r="F56" t="s">
        <v>79</v>
      </c>
      <c r="G56" t="s">
        <v>80</v>
      </c>
      <c r="H56" t="s">
        <v>81</v>
      </c>
      <c r="I56" t="s">
        <v>82</v>
      </c>
      <c r="J56" t="s">
        <v>81</v>
      </c>
      <c r="K56" t="s">
        <v>82</v>
      </c>
      <c r="L56" t="s">
        <v>81</v>
      </c>
      <c r="M56" t="s">
        <v>82</v>
      </c>
      <c r="N56" t="s">
        <v>82</v>
      </c>
      <c r="O56" t="s">
        <v>82</v>
      </c>
      <c r="P56" t="s">
        <v>82</v>
      </c>
      <c r="Q56" t="s">
        <v>82</v>
      </c>
      <c r="R56" t="s">
        <v>82</v>
      </c>
      <c r="S56" t="s">
        <v>82</v>
      </c>
      <c r="T56" t="s">
        <v>81</v>
      </c>
      <c r="U56" t="s">
        <v>82</v>
      </c>
      <c r="V56" t="s">
        <v>82</v>
      </c>
      <c r="W56" t="s">
        <v>82</v>
      </c>
      <c r="X56" t="s">
        <v>81</v>
      </c>
      <c r="Y56" t="s">
        <v>86</v>
      </c>
      <c r="Z56" t="s">
        <v>86</v>
      </c>
      <c r="AA56" t="s">
        <v>86</v>
      </c>
      <c r="AB56" t="s">
        <v>84</v>
      </c>
      <c r="AC56" t="s">
        <v>84</v>
      </c>
      <c r="AD56" t="s">
        <v>86</v>
      </c>
      <c r="AE56" t="s">
        <v>86</v>
      </c>
      <c r="AF56" t="s">
        <v>86</v>
      </c>
      <c r="AG56" t="s">
        <v>86</v>
      </c>
      <c r="AH56" t="s">
        <v>86</v>
      </c>
      <c r="AI56" t="s">
        <v>85</v>
      </c>
      <c r="AJ56" t="s">
        <v>81</v>
      </c>
      <c r="AK56" t="s">
        <v>82</v>
      </c>
      <c r="AL56" t="s">
        <v>82</v>
      </c>
      <c r="AM56" t="s">
        <v>82</v>
      </c>
      <c r="AN56" t="s">
        <v>82</v>
      </c>
      <c r="AO56" t="s">
        <v>82</v>
      </c>
      <c r="AP56" t="s">
        <v>81</v>
      </c>
      <c r="AQ56" t="s">
        <v>82</v>
      </c>
      <c r="AR56" t="s">
        <v>82</v>
      </c>
      <c r="AS56" t="s">
        <v>81</v>
      </c>
      <c r="AT56" t="s">
        <v>81</v>
      </c>
      <c r="AU56" t="s">
        <v>87</v>
      </c>
      <c r="AV56" t="s">
        <v>85</v>
      </c>
      <c r="AW56" t="s">
        <v>85</v>
      </c>
      <c r="AX56" t="s">
        <v>86</v>
      </c>
      <c r="AY56" t="s">
        <v>85</v>
      </c>
      <c r="AZ56" t="s">
        <v>86</v>
      </c>
      <c r="BA56" t="s">
        <v>86</v>
      </c>
      <c r="BB56" t="s">
        <v>87</v>
      </c>
      <c r="BC56" t="s">
        <v>84</v>
      </c>
      <c r="BD56" t="s">
        <v>86</v>
      </c>
      <c r="BE56" t="s">
        <v>86</v>
      </c>
      <c r="BF56" t="s">
        <v>88</v>
      </c>
      <c r="BG56" t="s">
        <v>82</v>
      </c>
      <c r="BH56" t="s">
        <v>82</v>
      </c>
      <c r="BI56" t="s">
        <v>82</v>
      </c>
      <c r="BJ56" t="s">
        <v>82</v>
      </c>
      <c r="BK56" t="s">
        <v>82</v>
      </c>
      <c r="BL56" t="s">
        <v>81</v>
      </c>
      <c r="BM56">
        <v>2</v>
      </c>
      <c r="BN56" t="s">
        <v>82</v>
      </c>
      <c r="BO56" t="s">
        <v>81</v>
      </c>
      <c r="BP56" t="s">
        <v>81</v>
      </c>
      <c r="BQ56" t="s">
        <v>81</v>
      </c>
      <c r="BR56" t="s">
        <v>82</v>
      </c>
      <c r="BS56" t="s">
        <v>82</v>
      </c>
      <c r="BT56" t="s">
        <v>82</v>
      </c>
      <c r="BU56" t="s">
        <v>82</v>
      </c>
      <c r="BV56" t="s">
        <v>82</v>
      </c>
      <c r="BW56" t="s">
        <v>89</v>
      </c>
      <c r="BX56" t="s">
        <v>182</v>
      </c>
      <c r="BY56" t="s">
        <v>96</v>
      </c>
    </row>
    <row r="57" spans="1:77" x14ac:dyDescent="0.3">
      <c r="A57" t="s">
        <v>184</v>
      </c>
      <c r="B57" s="1">
        <v>44477</v>
      </c>
      <c r="C57">
        <v>6</v>
      </c>
      <c r="D57" s="2">
        <v>0.32453703703703701</v>
      </c>
      <c r="E57" t="s">
        <v>117</v>
      </c>
      <c r="F57" t="s">
        <v>79</v>
      </c>
      <c r="G57" t="s">
        <v>125</v>
      </c>
      <c r="H57" t="s">
        <v>81</v>
      </c>
      <c r="I57" t="s">
        <v>81</v>
      </c>
      <c r="J57" t="s">
        <v>82</v>
      </c>
      <c r="K57" t="s">
        <v>82</v>
      </c>
      <c r="L57" t="s">
        <v>81</v>
      </c>
      <c r="M57" t="s">
        <v>82</v>
      </c>
      <c r="N57" t="s">
        <v>82</v>
      </c>
      <c r="O57" t="s">
        <v>82</v>
      </c>
      <c r="P57" t="s">
        <v>82</v>
      </c>
      <c r="Q57" t="s">
        <v>81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t="s">
        <v>82</v>
      </c>
      <c r="X57" t="s">
        <v>82</v>
      </c>
      <c r="Y57" t="s">
        <v>86</v>
      </c>
      <c r="Z57" t="s">
        <v>86</v>
      </c>
      <c r="AA57" t="s">
        <v>86</v>
      </c>
      <c r="AB57" t="s">
        <v>86</v>
      </c>
      <c r="AC57" t="s">
        <v>86</v>
      </c>
      <c r="AD57" t="s">
        <v>86</v>
      </c>
      <c r="AE57" t="s">
        <v>86</v>
      </c>
      <c r="AF57" t="s">
        <v>86</v>
      </c>
      <c r="AG57" t="s">
        <v>86</v>
      </c>
      <c r="AH57" t="s">
        <v>86</v>
      </c>
      <c r="AI57" t="s">
        <v>86</v>
      </c>
      <c r="AJ57" t="s">
        <v>81</v>
      </c>
      <c r="AK57" t="s">
        <v>81</v>
      </c>
      <c r="AL57" t="s">
        <v>82</v>
      </c>
      <c r="AM57" t="s">
        <v>82</v>
      </c>
      <c r="AN57" t="s">
        <v>82</v>
      </c>
      <c r="AO57" t="s">
        <v>82</v>
      </c>
      <c r="AP57" t="s">
        <v>81</v>
      </c>
      <c r="AQ57" t="s">
        <v>82</v>
      </c>
      <c r="AR57" t="s">
        <v>82</v>
      </c>
      <c r="AS57" t="s">
        <v>82</v>
      </c>
      <c r="AT57" t="s">
        <v>82</v>
      </c>
      <c r="AU57" t="s">
        <v>86</v>
      </c>
      <c r="AV57" t="s">
        <v>87</v>
      </c>
      <c r="AW57" t="s">
        <v>87</v>
      </c>
      <c r="AX57" t="s">
        <v>87</v>
      </c>
      <c r="AY57" t="s">
        <v>86</v>
      </c>
      <c r="AZ57" t="s">
        <v>85</v>
      </c>
      <c r="BA57" t="s">
        <v>87</v>
      </c>
      <c r="BB57" t="s">
        <v>87</v>
      </c>
      <c r="BC57" t="s">
        <v>86</v>
      </c>
      <c r="BD57" t="s">
        <v>85</v>
      </c>
      <c r="BE57" t="s">
        <v>86</v>
      </c>
      <c r="BF57" t="s">
        <v>132</v>
      </c>
      <c r="BG57" t="s">
        <v>82</v>
      </c>
      <c r="BH57" t="s">
        <v>82</v>
      </c>
      <c r="BI57" t="s">
        <v>82</v>
      </c>
      <c r="BJ57" t="s">
        <v>82</v>
      </c>
      <c r="BK57" t="s">
        <v>82</v>
      </c>
      <c r="BL57" t="s">
        <v>82</v>
      </c>
      <c r="BM57">
        <v>2</v>
      </c>
      <c r="BN57" t="s">
        <v>82</v>
      </c>
      <c r="BO57" t="s">
        <v>82</v>
      </c>
      <c r="BP57" t="s">
        <v>82</v>
      </c>
      <c r="BQ57" t="s">
        <v>82</v>
      </c>
      <c r="BR57" t="s">
        <v>82</v>
      </c>
      <c r="BS57" t="s">
        <v>82</v>
      </c>
      <c r="BT57" t="s">
        <v>82</v>
      </c>
      <c r="BU57" t="s">
        <v>82</v>
      </c>
      <c r="BV57" t="s">
        <v>81</v>
      </c>
      <c r="BW57" t="s">
        <v>100</v>
      </c>
      <c r="BX57" t="s">
        <v>101</v>
      </c>
      <c r="BY57" t="s">
        <v>114</v>
      </c>
    </row>
    <row r="58" spans="1:77" x14ac:dyDescent="0.3">
      <c r="A58" t="s">
        <v>185</v>
      </c>
      <c r="B58" s="1">
        <v>44477</v>
      </c>
      <c r="C58">
        <v>6</v>
      </c>
      <c r="D58" s="2">
        <v>0.5272337962962963</v>
      </c>
      <c r="E58" t="s">
        <v>78</v>
      </c>
      <c r="F58" t="s">
        <v>79</v>
      </c>
      <c r="G58" t="s">
        <v>80</v>
      </c>
      <c r="H58" t="s">
        <v>81</v>
      </c>
      <c r="I58" t="s">
        <v>81</v>
      </c>
      <c r="J58" t="s">
        <v>81</v>
      </c>
      <c r="K58" t="s">
        <v>82</v>
      </c>
      <c r="L58" t="s">
        <v>81</v>
      </c>
      <c r="M58" t="s">
        <v>82</v>
      </c>
      <c r="N58" t="s">
        <v>82</v>
      </c>
      <c r="O58" t="s">
        <v>82</v>
      </c>
      <c r="P58" t="s">
        <v>82</v>
      </c>
      <c r="Q58" t="s">
        <v>81</v>
      </c>
      <c r="R58" t="s">
        <v>81</v>
      </c>
      <c r="S58" t="s">
        <v>82</v>
      </c>
      <c r="T58" t="s">
        <v>81</v>
      </c>
      <c r="U58" t="s">
        <v>83</v>
      </c>
      <c r="V58" t="s">
        <v>82</v>
      </c>
      <c r="W58" t="s">
        <v>82</v>
      </c>
      <c r="X58" t="s">
        <v>82</v>
      </c>
      <c r="Y58" t="s">
        <v>86</v>
      </c>
      <c r="Z58" t="s">
        <v>86</v>
      </c>
      <c r="AA58" t="s">
        <v>86</v>
      </c>
      <c r="AB58" t="s">
        <v>86</v>
      </c>
      <c r="AC58" t="s">
        <v>86</v>
      </c>
      <c r="AD58" t="s">
        <v>86</v>
      </c>
      <c r="AE58" t="s">
        <v>86</v>
      </c>
      <c r="AF58" t="s">
        <v>86</v>
      </c>
      <c r="AG58" t="s">
        <v>86</v>
      </c>
      <c r="AH58" t="s">
        <v>86</v>
      </c>
      <c r="AI58" t="s">
        <v>86</v>
      </c>
      <c r="AJ58" t="s">
        <v>81</v>
      </c>
      <c r="AK58" t="s">
        <v>82</v>
      </c>
      <c r="AL58" t="s">
        <v>82</v>
      </c>
      <c r="AM58" t="s">
        <v>82</v>
      </c>
      <c r="AN58" t="s">
        <v>82</v>
      </c>
      <c r="AO58" t="s">
        <v>82</v>
      </c>
      <c r="AP58" t="s">
        <v>81</v>
      </c>
      <c r="AQ58" t="s">
        <v>82</v>
      </c>
      <c r="AR58" t="s">
        <v>82</v>
      </c>
      <c r="AS58" t="s">
        <v>82</v>
      </c>
      <c r="AT58" t="s">
        <v>82</v>
      </c>
      <c r="AU58" t="s">
        <v>87</v>
      </c>
      <c r="AV58" t="s">
        <v>85</v>
      </c>
      <c r="AW58" t="s">
        <v>85</v>
      </c>
      <c r="AX58" t="s">
        <v>87</v>
      </c>
      <c r="AY58" t="s">
        <v>87</v>
      </c>
      <c r="AZ58" t="s">
        <v>85</v>
      </c>
      <c r="BA58" t="s">
        <v>85</v>
      </c>
      <c r="BB58" t="s">
        <v>86</v>
      </c>
      <c r="BC58" t="s">
        <v>86</v>
      </c>
      <c r="BD58" t="s">
        <v>87</v>
      </c>
      <c r="BE58" t="s">
        <v>86</v>
      </c>
      <c r="BF58" t="s">
        <v>98</v>
      </c>
      <c r="BG58" t="s">
        <v>82</v>
      </c>
      <c r="BH58" t="s">
        <v>99</v>
      </c>
      <c r="BI58" t="s">
        <v>82</v>
      </c>
      <c r="BJ58" t="s">
        <v>82</v>
      </c>
      <c r="BK58" t="s">
        <v>82</v>
      </c>
      <c r="BL58" t="s">
        <v>81</v>
      </c>
      <c r="BM58">
        <v>3</v>
      </c>
      <c r="BN58" t="s">
        <v>81</v>
      </c>
      <c r="BO58" t="s">
        <v>82</v>
      </c>
      <c r="BP58" t="s">
        <v>82</v>
      </c>
      <c r="BQ58" t="s">
        <v>82</v>
      </c>
      <c r="BR58" t="s">
        <v>82</v>
      </c>
      <c r="BS58" t="s">
        <v>82</v>
      </c>
      <c r="BT58" t="s">
        <v>82</v>
      </c>
      <c r="BU58" t="s">
        <v>82</v>
      </c>
      <c r="BV58" t="s">
        <v>82</v>
      </c>
      <c r="BW58" t="s">
        <v>89</v>
      </c>
      <c r="BX58" t="s">
        <v>90</v>
      </c>
      <c r="BY58" t="s">
        <v>96</v>
      </c>
    </row>
    <row r="59" spans="1:77" x14ac:dyDescent="0.3">
      <c r="A59" t="s">
        <v>186</v>
      </c>
      <c r="B59" s="1">
        <v>44477</v>
      </c>
      <c r="C59">
        <v>6</v>
      </c>
      <c r="D59" s="2">
        <v>0.25650462962962967</v>
      </c>
      <c r="E59" t="s">
        <v>78</v>
      </c>
      <c r="F59" t="s">
        <v>79</v>
      </c>
      <c r="G59" t="s">
        <v>80</v>
      </c>
      <c r="H59" t="s">
        <v>81</v>
      </c>
      <c r="I59" t="s">
        <v>81</v>
      </c>
      <c r="J59" t="s">
        <v>82</v>
      </c>
      <c r="K59" t="s">
        <v>82</v>
      </c>
      <c r="L59" t="s">
        <v>81</v>
      </c>
      <c r="M59" t="s">
        <v>82</v>
      </c>
      <c r="N59" t="s">
        <v>82</v>
      </c>
      <c r="O59" t="s">
        <v>82</v>
      </c>
      <c r="P59" t="s">
        <v>82</v>
      </c>
      <c r="Q59" t="s">
        <v>81</v>
      </c>
      <c r="R59" t="s">
        <v>81</v>
      </c>
      <c r="S59" t="s">
        <v>82</v>
      </c>
      <c r="T59" t="s">
        <v>82</v>
      </c>
      <c r="U59" t="s">
        <v>82</v>
      </c>
      <c r="V59" t="s">
        <v>82</v>
      </c>
      <c r="W59" t="s">
        <v>82</v>
      </c>
      <c r="X59" t="s">
        <v>82</v>
      </c>
      <c r="Y59" t="s">
        <v>85</v>
      </c>
      <c r="Z59" t="s">
        <v>86</v>
      </c>
      <c r="AA59" t="s">
        <v>86</v>
      </c>
      <c r="AB59" t="s">
        <v>86</v>
      </c>
      <c r="AC59" t="s">
        <v>86</v>
      </c>
      <c r="AD59" t="s">
        <v>86</v>
      </c>
      <c r="AE59" t="s">
        <v>86</v>
      </c>
      <c r="AF59" t="s">
        <v>87</v>
      </c>
      <c r="AG59" t="s">
        <v>86</v>
      </c>
      <c r="AH59" t="s">
        <v>87</v>
      </c>
      <c r="AI59" t="s">
        <v>86</v>
      </c>
      <c r="AJ59" t="s">
        <v>82</v>
      </c>
      <c r="AK59" t="s">
        <v>82</v>
      </c>
      <c r="AL59" t="s">
        <v>82</v>
      </c>
      <c r="AM59" t="s">
        <v>82</v>
      </c>
      <c r="AN59" t="s">
        <v>81</v>
      </c>
      <c r="AO59" t="s">
        <v>82</v>
      </c>
      <c r="AP59" t="s">
        <v>81</v>
      </c>
      <c r="AQ59" t="s">
        <v>82</v>
      </c>
      <c r="AR59" t="s">
        <v>81</v>
      </c>
      <c r="AS59" t="s">
        <v>82</v>
      </c>
      <c r="AT59" t="s">
        <v>81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86</v>
      </c>
      <c r="BA59" t="s">
        <v>85</v>
      </c>
      <c r="BB59" t="s">
        <v>86</v>
      </c>
      <c r="BC59" t="s">
        <v>86</v>
      </c>
      <c r="BD59" t="s">
        <v>87</v>
      </c>
      <c r="BE59" t="s">
        <v>86</v>
      </c>
      <c r="BF59" t="s">
        <v>107</v>
      </c>
      <c r="BG59" t="s">
        <v>82</v>
      </c>
      <c r="BH59" t="s">
        <v>82</v>
      </c>
      <c r="BI59" t="s">
        <v>81</v>
      </c>
      <c r="BJ59" t="s">
        <v>81</v>
      </c>
      <c r="BK59" t="s">
        <v>82</v>
      </c>
      <c r="BL59" t="s">
        <v>82</v>
      </c>
      <c r="BM59">
        <v>3</v>
      </c>
      <c r="BN59" t="s">
        <v>81</v>
      </c>
      <c r="BO59" t="s">
        <v>82</v>
      </c>
      <c r="BP59" t="s">
        <v>81</v>
      </c>
      <c r="BQ59" t="s">
        <v>81</v>
      </c>
      <c r="BR59" t="s">
        <v>82</v>
      </c>
      <c r="BS59" t="s">
        <v>82</v>
      </c>
      <c r="BT59" t="s">
        <v>81</v>
      </c>
      <c r="BU59" t="s">
        <v>82</v>
      </c>
      <c r="BV59" t="s">
        <v>82</v>
      </c>
      <c r="BW59" t="s">
        <v>89</v>
      </c>
      <c r="BX59" t="s">
        <v>105</v>
      </c>
      <c r="BY59" t="s">
        <v>110</v>
      </c>
    </row>
    <row r="60" spans="1:77" x14ac:dyDescent="0.3">
      <c r="A60" t="s">
        <v>187</v>
      </c>
      <c r="B60" s="1">
        <v>44477</v>
      </c>
      <c r="C60">
        <v>6</v>
      </c>
      <c r="D60" s="2">
        <v>0.48347222222222225</v>
      </c>
      <c r="E60" t="s">
        <v>78</v>
      </c>
      <c r="F60" t="s">
        <v>79</v>
      </c>
      <c r="G60" t="s">
        <v>125</v>
      </c>
      <c r="H60" t="s">
        <v>81</v>
      </c>
      <c r="I60" t="s">
        <v>81</v>
      </c>
      <c r="J60" t="s">
        <v>81</v>
      </c>
      <c r="K60" t="s">
        <v>82</v>
      </c>
      <c r="L60" t="s">
        <v>82</v>
      </c>
      <c r="M60" t="s">
        <v>82</v>
      </c>
      <c r="N60" t="s">
        <v>82</v>
      </c>
      <c r="O60" t="s">
        <v>82</v>
      </c>
      <c r="P60" t="s">
        <v>82</v>
      </c>
      <c r="Q60" t="s">
        <v>81</v>
      </c>
      <c r="R60" t="s">
        <v>82</v>
      </c>
      <c r="S60" t="s">
        <v>82</v>
      </c>
      <c r="T60" t="s">
        <v>82</v>
      </c>
      <c r="U60" t="s">
        <v>82</v>
      </c>
      <c r="V60" t="s">
        <v>82</v>
      </c>
      <c r="W60" t="s">
        <v>82</v>
      </c>
      <c r="X60" t="s">
        <v>82</v>
      </c>
      <c r="Y60" t="s">
        <v>86</v>
      </c>
      <c r="Z60" t="s">
        <v>86</v>
      </c>
      <c r="AA60" t="s">
        <v>86</v>
      </c>
      <c r="AB60" t="s">
        <v>86</v>
      </c>
      <c r="AC60" t="s">
        <v>86</v>
      </c>
      <c r="AD60" t="s">
        <v>86</v>
      </c>
      <c r="AE60" t="s">
        <v>86</v>
      </c>
      <c r="AF60" t="s">
        <v>86</v>
      </c>
      <c r="AG60" t="s">
        <v>86</v>
      </c>
      <c r="AH60" t="s">
        <v>86</v>
      </c>
      <c r="AI60" t="s">
        <v>86</v>
      </c>
      <c r="AJ60" t="s">
        <v>82</v>
      </c>
      <c r="AK60" t="s">
        <v>82</v>
      </c>
      <c r="AL60" t="s">
        <v>82</v>
      </c>
      <c r="AM60" t="s">
        <v>82</v>
      </c>
      <c r="AN60" t="s">
        <v>82</v>
      </c>
      <c r="AO60" t="s">
        <v>82</v>
      </c>
      <c r="AP60" t="s">
        <v>82</v>
      </c>
      <c r="AQ60" t="s">
        <v>82</v>
      </c>
      <c r="AR60" t="s">
        <v>82</v>
      </c>
      <c r="AS60" t="s">
        <v>81</v>
      </c>
      <c r="AT60" t="s">
        <v>81</v>
      </c>
      <c r="AU60" t="s">
        <v>87</v>
      </c>
      <c r="AV60" t="s">
        <v>87</v>
      </c>
      <c r="AW60" t="s">
        <v>87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  <c r="BF60" t="s">
        <v>128</v>
      </c>
      <c r="BG60" t="s">
        <v>82</v>
      </c>
      <c r="BH60" t="s">
        <v>82</v>
      </c>
      <c r="BI60" t="s">
        <v>82</v>
      </c>
      <c r="BJ60" t="s">
        <v>81</v>
      </c>
      <c r="BK60" t="s">
        <v>82</v>
      </c>
      <c r="BL60" t="s">
        <v>82</v>
      </c>
      <c r="BM60">
        <v>2</v>
      </c>
      <c r="BN60" t="s">
        <v>82</v>
      </c>
      <c r="BO60" t="s">
        <v>82</v>
      </c>
      <c r="BP60" t="s">
        <v>82</v>
      </c>
      <c r="BQ60" t="s">
        <v>82</v>
      </c>
      <c r="BR60" t="s">
        <v>82</v>
      </c>
      <c r="BS60" t="s">
        <v>82</v>
      </c>
      <c r="BT60" t="s">
        <v>82</v>
      </c>
      <c r="BU60" t="s">
        <v>82</v>
      </c>
      <c r="BV60" t="s">
        <v>82</v>
      </c>
      <c r="BW60" t="s">
        <v>100</v>
      </c>
      <c r="BX60" t="s">
        <v>105</v>
      </c>
      <c r="BY60" t="s">
        <v>120</v>
      </c>
    </row>
    <row r="61" spans="1:77" x14ac:dyDescent="0.3">
      <c r="A61" t="s">
        <v>188</v>
      </c>
      <c r="B61" s="1">
        <v>44478</v>
      </c>
      <c r="C61">
        <v>7</v>
      </c>
      <c r="D61" s="2">
        <v>0.43811342592592589</v>
      </c>
      <c r="E61" t="s">
        <v>117</v>
      </c>
      <c r="F61" t="s">
        <v>79</v>
      </c>
      <c r="G61" t="s">
        <v>80</v>
      </c>
      <c r="H61" t="s">
        <v>81</v>
      </c>
      <c r="I61" t="s">
        <v>82</v>
      </c>
      <c r="J61" t="s">
        <v>82</v>
      </c>
      <c r="K61" t="s">
        <v>82</v>
      </c>
      <c r="L61" t="s">
        <v>82</v>
      </c>
      <c r="M61" t="s">
        <v>82</v>
      </c>
      <c r="N61" t="s">
        <v>82</v>
      </c>
      <c r="O61" t="s">
        <v>82</v>
      </c>
      <c r="P61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t="s">
        <v>82</v>
      </c>
      <c r="X61" t="s">
        <v>82</v>
      </c>
      <c r="Y61" t="s">
        <v>85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85</v>
      </c>
      <c r="AG61" t="s">
        <v>84</v>
      </c>
      <c r="AH61" t="s">
        <v>84</v>
      </c>
      <c r="AI61" t="s">
        <v>84</v>
      </c>
      <c r="AJ61" t="s">
        <v>82</v>
      </c>
      <c r="AK61" t="s">
        <v>82</v>
      </c>
      <c r="AL61" t="s">
        <v>82</v>
      </c>
      <c r="AM61" t="s">
        <v>82</v>
      </c>
      <c r="AN61" t="s">
        <v>81</v>
      </c>
      <c r="AO61" t="s">
        <v>82</v>
      </c>
      <c r="AP61" t="s">
        <v>81</v>
      </c>
      <c r="AQ61" t="s">
        <v>82</v>
      </c>
      <c r="AR61" t="s">
        <v>82</v>
      </c>
      <c r="AS61" t="s">
        <v>82</v>
      </c>
      <c r="AT61" t="s">
        <v>81</v>
      </c>
      <c r="AU61" t="s">
        <v>87</v>
      </c>
      <c r="AV61" t="s">
        <v>87</v>
      </c>
      <c r="AW61" t="s">
        <v>87</v>
      </c>
      <c r="AX61" t="s">
        <v>87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  <c r="BF61" t="s">
        <v>107</v>
      </c>
      <c r="BG61" t="s">
        <v>82</v>
      </c>
      <c r="BH61" t="s">
        <v>82</v>
      </c>
      <c r="BI61" t="s">
        <v>81</v>
      </c>
      <c r="BJ61" t="s">
        <v>82</v>
      </c>
      <c r="BK61" t="s">
        <v>82</v>
      </c>
      <c r="BL61" t="s">
        <v>82</v>
      </c>
      <c r="BM61">
        <v>3</v>
      </c>
      <c r="BN61" t="s">
        <v>81</v>
      </c>
      <c r="BO61" t="s">
        <v>82</v>
      </c>
      <c r="BP61" t="s">
        <v>82</v>
      </c>
      <c r="BQ61" t="s">
        <v>82</v>
      </c>
      <c r="BR61" t="s">
        <v>82</v>
      </c>
      <c r="BS61" t="s">
        <v>82</v>
      </c>
      <c r="BT61" t="s">
        <v>82</v>
      </c>
      <c r="BU61" t="s">
        <v>82</v>
      </c>
      <c r="BV61" t="s">
        <v>82</v>
      </c>
      <c r="BW61" t="s">
        <v>89</v>
      </c>
      <c r="BX61" t="s">
        <v>105</v>
      </c>
      <c r="BY61" t="s">
        <v>133</v>
      </c>
    </row>
    <row r="62" spans="1:77" x14ac:dyDescent="0.3">
      <c r="A62" t="s">
        <v>189</v>
      </c>
      <c r="B62" s="1">
        <v>44478</v>
      </c>
      <c r="C62">
        <v>7</v>
      </c>
      <c r="D62" s="2">
        <v>0.45817129629629627</v>
      </c>
      <c r="E62" t="s">
        <v>117</v>
      </c>
      <c r="F62" t="s">
        <v>79</v>
      </c>
      <c r="G62" t="s">
        <v>103</v>
      </c>
      <c r="H62" t="s">
        <v>81</v>
      </c>
      <c r="I62" t="s">
        <v>82</v>
      </c>
      <c r="J62" t="s">
        <v>82</v>
      </c>
      <c r="K62" t="s">
        <v>82</v>
      </c>
      <c r="L62" t="s">
        <v>82</v>
      </c>
      <c r="M62" t="s">
        <v>82</v>
      </c>
      <c r="N62" t="s">
        <v>82</v>
      </c>
      <c r="O62" t="s">
        <v>82</v>
      </c>
      <c r="P62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t="s">
        <v>82</v>
      </c>
      <c r="X62" t="s">
        <v>82</v>
      </c>
      <c r="Y62" t="s">
        <v>86</v>
      </c>
      <c r="Z62" t="s">
        <v>86</v>
      </c>
      <c r="AA62" t="s">
        <v>86</v>
      </c>
      <c r="AB62" t="s">
        <v>86</v>
      </c>
      <c r="AC62" t="s">
        <v>86</v>
      </c>
      <c r="AD62" t="s">
        <v>86</v>
      </c>
      <c r="AE62" t="s">
        <v>86</v>
      </c>
      <c r="AF62" t="s">
        <v>86</v>
      </c>
      <c r="AG62" t="s">
        <v>86</v>
      </c>
      <c r="AH62" t="s">
        <v>86</v>
      </c>
      <c r="AI62" t="s">
        <v>86</v>
      </c>
      <c r="AJ62" t="s">
        <v>82</v>
      </c>
      <c r="AK62" t="s">
        <v>82</v>
      </c>
      <c r="AL62" t="s">
        <v>82</v>
      </c>
      <c r="AM62" t="s">
        <v>82</v>
      </c>
      <c r="AN62" t="s">
        <v>82</v>
      </c>
      <c r="AO62" t="s">
        <v>82</v>
      </c>
      <c r="AP62" t="s">
        <v>81</v>
      </c>
      <c r="AQ62" t="s">
        <v>82</v>
      </c>
      <c r="AR62" t="s">
        <v>81</v>
      </c>
      <c r="AS62" t="s">
        <v>82</v>
      </c>
      <c r="AT62" t="s">
        <v>81</v>
      </c>
      <c r="AU62" t="s">
        <v>87</v>
      </c>
      <c r="AV62" t="s">
        <v>87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  <c r="BF62" t="s">
        <v>98</v>
      </c>
      <c r="BG62" t="s">
        <v>82</v>
      </c>
      <c r="BH62" t="s">
        <v>82</v>
      </c>
      <c r="BI62" t="s">
        <v>82</v>
      </c>
      <c r="BJ62" t="s">
        <v>99</v>
      </c>
      <c r="BK62" t="s">
        <v>82</v>
      </c>
      <c r="BL62" t="s">
        <v>82</v>
      </c>
      <c r="BM62">
        <v>3</v>
      </c>
      <c r="BN62" t="s">
        <v>81</v>
      </c>
      <c r="BO62" t="s">
        <v>82</v>
      </c>
      <c r="BP62" t="s">
        <v>81</v>
      </c>
      <c r="BQ62" t="s">
        <v>81</v>
      </c>
      <c r="BR62" t="s">
        <v>82</v>
      </c>
      <c r="BS62" t="s">
        <v>82</v>
      </c>
      <c r="BT62" t="s">
        <v>82</v>
      </c>
      <c r="BU62" t="s">
        <v>81</v>
      </c>
      <c r="BV62" t="s">
        <v>82</v>
      </c>
      <c r="BW62" t="s">
        <v>100</v>
      </c>
      <c r="BX62" t="s">
        <v>90</v>
      </c>
      <c r="BY62" t="s">
        <v>96</v>
      </c>
    </row>
    <row r="63" spans="1:77" x14ac:dyDescent="0.3">
      <c r="A63" t="s">
        <v>190</v>
      </c>
      <c r="B63" s="1">
        <v>44478</v>
      </c>
      <c r="C63">
        <v>7</v>
      </c>
      <c r="D63" s="2">
        <v>0.16442129629629629</v>
      </c>
      <c r="E63" t="s">
        <v>78</v>
      </c>
      <c r="F63" t="s">
        <v>79</v>
      </c>
      <c r="G63" t="s">
        <v>80</v>
      </c>
      <c r="H63" t="s">
        <v>81</v>
      </c>
      <c r="I63" t="s">
        <v>81</v>
      </c>
      <c r="J63" t="s">
        <v>81</v>
      </c>
      <c r="K63" t="s">
        <v>82</v>
      </c>
      <c r="L63" t="s">
        <v>81</v>
      </c>
      <c r="M63" t="s">
        <v>82</v>
      </c>
      <c r="N63" t="s">
        <v>82</v>
      </c>
      <c r="O63" t="s">
        <v>82</v>
      </c>
      <c r="P63" t="s">
        <v>82</v>
      </c>
      <c r="Q63" t="s">
        <v>82</v>
      </c>
      <c r="R63" t="s">
        <v>81</v>
      </c>
      <c r="S63" t="s">
        <v>82</v>
      </c>
      <c r="T63" t="s">
        <v>82</v>
      </c>
      <c r="U63" t="s">
        <v>82</v>
      </c>
      <c r="V63" t="s">
        <v>82</v>
      </c>
      <c r="W63" t="s">
        <v>82</v>
      </c>
      <c r="X63" t="s">
        <v>82</v>
      </c>
      <c r="Y63" t="s">
        <v>86</v>
      </c>
      <c r="Z63" t="s">
        <v>86</v>
      </c>
      <c r="AA63" t="s">
        <v>86</v>
      </c>
      <c r="AB63" t="s">
        <v>86</v>
      </c>
      <c r="AC63" t="s">
        <v>86</v>
      </c>
      <c r="AD63" t="s">
        <v>86</v>
      </c>
      <c r="AE63" t="s">
        <v>86</v>
      </c>
      <c r="AF63" t="s">
        <v>85</v>
      </c>
      <c r="AG63" t="s">
        <v>85</v>
      </c>
      <c r="AH63" t="s">
        <v>86</v>
      </c>
      <c r="AI63" t="s">
        <v>85</v>
      </c>
      <c r="AJ63" t="s">
        <v>81</v>
      </c>
      <c r="AK63" t="s">
        <v>82</v>
      </c>
      <c r="AL63" t="s">
        <v>82</v>
      </c>
      <c r="AM63" t="s">
        <v>82</v>
      </c>
      <c r="AN63" t="s">
        <v>82</v>
      </c>
      <c r="AO63" t="s">
        <v>82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86</v>
      </c>
      <c r="BC63" t="s">
        <v>87</v>
      </c>
      <c r="BD63" t="s">
        <v>86</v>
      </c>
      <c r="BE63" t="s">
        <v>86</v>
      </c>
      <c r="BF63" t="s">
        <v>98</v>
      </c>
      <c r="BG63" t="s">
        <v>82</v>
      </c>
      <c r="BH63" t="s">
        <v>82</v>
      </c>
      <c r="BI63" t="s">
        <v>82</v>
      </c>
      <c r="BJ63" t="s">
        <v>82</v>
      </c>
      <c r="BK63" t="s">
        <v>82</v>
      </c>
      <c r="BL63" t="s">
        <v>82</v>
      </c>
      <c r="BM63">
        <v>2</v>
      </c>
      <c r="BN63" t="s">
        <v>82</v>
      </c>
      <c r="BO63" t="s">
        <v>81</v>
      </c>
      <c r="BP63" t="s">
        <v>81</v>
      </c>
      <c r="BQ63" t="s">
        <v>81</v>
      </c>
      <c r="BR63" t="s">
        <v>81</v>
      </c>
      <c r="BS63" t="s">
        <v>82</v>
      </c>
      <c r="BT63" t="s">
        <v>82</v>
      </c>
      <c r="BU63" t="s">
        <v>81</v>
      </c>
      <c r="BV63" t="s">
        <v>82</v>
      </c>
      <c r="BW63" t="s">
        <v>89</v>
      </c>
      <c r="BX63" t="s">
        <v>105</v>
      </c>
      <c r="BY63" t="s">
        <v>96</v>
      </c>
    </row>
    <row r="64" spans="1:77" x14ac:dyDescent="0.3">
      <c r="A64" t="s">
        <v>191</v>
      </c>
      <c r="B64" s="1">
        <v>44478</v>
      </c>
      <c r="C64">
        <v>7</v>
      </c>
      <c r="D64" s="2">
        <v>0.23630787037037038</v>
      </c>
      <c r="E64" t="s">
        <v>78</v>
      </c>
      <c r="F64" t="s">
        <v>79</v>
      </c>
      <c r="G64" t="s">
        <v>80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82</v>
      </c>
      <c r="O64" t="s">
        <v>81</v>
      </c>
      <c r="P64" t="s">
        <v>81</v>
      </c>
      <c r="Q64" t="s">
        <v>81</v>
      </c>
      <c r="R64" t="s">
        <v>81</v>
      </c>
      <c r="S64" t="s">
        <v>82</v>
      </c>
      <c r="T64" t="s">
        <v>82</v>
      </c>
      <c r="U64" t="s">
        <v>81</v>
      </c>
      <c r="V64" t="s">
        <v>82</v>
      </c>
      <c r="W64" t="s">
        <v>82</v>
      </c>
      <c r="X64" t="s">
        <v>81</v>
      </c>
      <c r="Y64" t="s">
        <v>85</v>
      </c>
      <c r="Z64" t="s">
        <v>86</v>
      </c>
      <c r="AA64" t="s">
        <v>85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87</v>
      </c>
      <c r="AH64" t="s">
        <v>85</v>
      </c>
      <c r="AI64" t="s">
        <v>87</v>
      </c>
      <c r="AJ64" t="s">
        <v>81</v>
      </c>
      <c r="AK64" t="s">
        <v>82</v>
      </c>
      <c r="AL64" t="s">
        <v>82</v>
      </c>
      <c r="AM64" t="s">
        <v>82</v>
      </c>
      <c r="AN64" t="s">
        <v>81</v>
      </c>
      <c r="AO64" t="s">
        <v>81</v>
      </c>
      <c r="AP64" t="s">
        <v>81</v>
      </c>
      <c r="AQ64" t="s">
        <v>82</v>
      </c>
      <c r="AR64" t="s">
        <v>81</v>
      </c>
      <c r="AS64" t="s">
        <v>81</v>
      </c>
      <c r="AT64" t="s">
        <v>81</v>
      </c>
      <c r="AU64" t="s">
        <v>87</v>
      </c>
      <c r="AV64" t="s">
        <v>87</v>
      </c>
      <c r="AW64" t="s">
        <v>87</v>
      </c>
      <c r="AX64" t="s">
        <v>87</v>
      </c>
      <c r="AY64" t="s">
        <v>84</v>
      </c>
      <c r="AZ64" t="s">
        <v>84</v>
      </c>
      <c r="BA64" t="s">
        <v>84</v>
      </c>
      <c r="BB64" t="s">
        <v>87</v>
      </c>
      <c r="BC64" t="s">
        <v>84</v>
      </c>
      <c r="BD64" t="s">
        <v>87</v>
      </c>
      <c r="BE64" t="s">
        <v>87</v>
      </c>
      <c r="BF64" t="s">
        <v>192</v>
      </c>
      <c r="BG64" t="s">
        <v>81</v>
      </c>
      <c r="BH64" t="s">
        <v>81</v>
      </c>
      <c r="BI64" t="s">
        <v>82</v>
      </c>
      <c r="BJ64" t="s">
        <v>82</v>
      </c>
      <c r="BK64" t="s">
        <v>81</v>
      </c>
      <c r="BL64" t="s">
        <v>82</v>
      </c>
      <c r="BM64">
        <v>2</v>
      </c>
      <c r="BN64" t="s">
        <v>82</v>
      </c>
      <c r="BO64" t="s">
        <v>82</v>
      </c>
      <c r="BP64" t="s">
        <v>82</v>
      </c>
      <c r="BQ64" t="s">
        <v>81</v>
      </c>
      <c r="BR64" t="s">
        <v>82</v>
      </c>
      <c r="BS64" t="s">
        <v>82</v>
      </c>
      <c r="BT64" t="s">
        <v>82</v>
      </c>
      <c r="BU64" t="s">
        <v>81</v>
      </c>
      <c r="BV64" t="s">
        <v>82</v>
      </c>
      <c r="BW64" t="s">
        <v>129</v>
      </c>
      <c r="BX64" t="s">
        <v>101</v>
      </c>
      <c r="BY64" t="s">
        <v>110</v>
      </c>
    </row>
    <row r="65" spans="1:77" x14ac:dyDescent="0.3">
      <c r="A65" t="s">
        <v>193</v>
      </c>
      <c r="B65" s="1">
        <v>44478</v>
      </c>
      <c r="C65">
        <v>7</v>
      </c>
      <c r="D65" s="2">
        <v>0.28439814814814818</v>
      </c>
      <c r="E65" t="s">
        <v>78</v>
      </c>
      <c r="F65" t="s">
        <v>79</v>
      </c>
      <c r="G65" t="s">
        <v>80</v>
      </c>
      <c r="H65" t="s">
        <v>81</v>
      </c>
      <c r="I65" t="s">
        <v>81</v>
      </c>
      <c r="J65" t="s">
        <v>82</v>
      </c>
      <c r="K65" t="s">
        <v>82</v>
      </c>
      <c r="L65" t="s">
        <v>81</v>
      </c>
      <c r="M65" t="s">
        <v>82</v>
      </c>
      <c r="N65" t="s">
        <v>82</v>
      </c>
      <c r="O65" t="s">
        <v>82</v>
      </c>
      <c r="P65" t="s">
        <v>82</v>
      </c>
      <c r="Q65" t="s">
        <v>81</v>
      </c>
      <c r="R65" t="s">
        <v>81</v>
      </c>
      <c r="S65" t="s">
        <v>82</v>
      </c>
      <c r="T65" t="s">
        <v>82</v>
      </c>
      <c r="U65" t="s">
        <v>82</v>
      </c>
      <c r="V65" t="s">
        <v>82</v>
      </c>
      <c r="W65" t="s">
        <v>82</v>
      </c>
      <c r="X65" t="s">
        <v>82</v>
      </c>
      <c r="Y65" t="s">
        <v>86</v>
      </c>
      <c r="Z65" t="s">
        <v>86</v>
      </c>
      <c r="AA65" t="s">
        <v>86</v>
      </c>
      <c r="AB65" t="s">
        <v>86</v>
      </c>
      <c r="AC65" t="s">
        <v>86</v>
      </c>
      <c r="AD65" t="s">
        <v>86</v>
      </c>
      <c r="AE65" t="s">
        <v>86</v>
      </c>
      <c r="AF65" t="s">
        <v>86</v>
      </c>
      <c r="AG65" t="s">
        <v>86</v>
      </c>
      <c r="AH65" t="s">
        <v>86</v>
      </c>
      <c r="AI65" t="s">
        <v>86</v>
      </c>
      <c r="AJ65" t="s">
        <v>81</v>
      </c>
      <c r="AK65" t="s">
        <v>82</v>
      </c>
      <c r="AL65" t="s">
        <v>82</v>
      </c>
      <c r="AM65" t="s">
        <v>82</v>
      </c>
      <c r="AN65" t="s">
        <v>82</v>
      </c>
      <c r="AO65" t="s">
        <v>82</v>
      </c>
      <c r="AP65" t="s">
        <v>81</v>
      </c>
      <c r="AQ65" t="s">
        <v>81</v>
      </c>
      <c r="AR65" t="s">
        <v>81</v>
      </c>
      <c r="AS65" t="s">
        <v>82</v>
      </c>
      <c r="AT65" t="s">
        <v>81</v>
      </c>
      <c r="AU65" t="s">
        <v>87</v>
      </c>
      <c r="AV65" t="s">
        <v>87</v>
      </c>
      <c r="AW65" t="s">
        <v>85</v>
      </c>
      <c r="AX65" t="s">
        <v>87</v>
      </c>
      <c r="AY65" t="s">
        <v>86</v>
      </c>
      <c r="AZ65" t="s">
        <v>86</v>
      </c>
      <c r="BA65" t="s">
        <v>87</v>
      </c>
      <c r="BB65" t="s">
        <v>87</v>
      </c>
      <c r="BC65" t="s">
        <v>87</v>
      </c>
      <c r="BD65" t="s">
        <v>86</v>
      </c>
      <c r="BE65" t="s">
        <v>86</v>
      </c>
      <c r="BF65" t="s">
        <v>98</v>
      </c>
      <c r="BG65" t="s">
        <v>82</v>
      </c>
      <c r="BH65" t="s">
        <v>81</v>
      </c>
      <c r="BI65" t="s">
        <v>82</v>
      </c>
      <c r="BJ65" t="s">
        <v>81</v>
      </c>
      <c r="BK65" t="s">
        <v>82</v>
      </c>
      <c r="BL65" t="s">
        <v>82</v>
      </c>
      <c r="BM65">
        <v>1</v>
      </c>
      <c r="BN65" t="s">
        <v>82</v>
      </c>
      <c r="BO65" t="s">
        <v>82</v>
      </c>
      <c r="BP65" t="s">
        <v>81</v>
      </c>
      <c r="BQ65" t="s">
        <v>82</v>
      </c>
      <c r="BR65" t="s">
        <v>82</v>
      </c>
      <c r="BS65" t="s">
        <v>81</v>
      </c>
      <c r="BT65" t="s">
        <v>82</v>
      </c>
      <c r="BU65" t="s">
        <v>81</v>
      </c>
      <c r="BV65" t="s">
        <v>82</v>
      </c>
      <c r="BW65" t="s">
        <v>89</v>
      </c>
      <c r="BX65" t="s">
        <v>101</v>
      </c>
      <c r="BY65" t="s">
        <v>96</v>
      </c>
    </row>
    <row r="66" spans="1:77" x14ac:dyDescent="0.3">
      <c r="A66" t="s">
        <v>194</v>
      </c>
      <c r="B66" s="1">
        <v>44478</v>
      </c>
      <c r="C66">
        <v>7</v>
      </c>
      <c r="D66" s="2">
        <v>0.29097222222222224</v>
      </c>
      <c r="E66" t="s">
        <v>78</v>
      </c>
      <c r="F66" t="s">
        <v>79</v>
      </c>
      <c r="G66" t="s">
        <v>103</v>
      </c>
      <c r="H66" t="s">
        <v>81</v>
      </c>
      <c r="I66" t="s">
        <v>81</v>
      </c>
      <c r="J66" t="s">
        <v>82</v>
      </c>
      <c r="K66" t="s">
        <v>82</v>
      </c>
      <c r="L66" t="s">
        <v>81</v>
      </c>
      <c r="M66" t="s">
        <v>82</v>
      </c>
      <c r="N66" t="s">
        <v>82</v>
      </c>
      <c r="O66" t="s">
        <v>82</v>
      </c>
      <c r="P66" t="s">
        <v>82</v>
      </c>
      <c r="Q66" t="s">
        <v>81</v>
      </c>
      <c r="R66" t="s">
        <v>81</v>
      </c>
      <c r="S66" t="s">
        <v>82</v>
      </c>
      <c r="T66" t="s">
        <v>82</v>
      </c>
      <c r="U66" t="s">
        <v>82</v>
      </c>
      <c r="V66" t="s">
        <v>82</v>
      </c>
      <c r="W66" t="s">
        <v>82</v>
      </c>
      <c r="X66" t="s">
        <v>82</v>
      </c>
      <c r="Y66" t="s">
        <v>86</v>
      </c>
      <c r="Z66" t="s">
        <v>86</v>
      </c>
      <c r="AA66" t="s">
        <v>86</v>
      </c>
      <c r="AB66" t="s">
        <v>86</v>
      </c>
      <c r="AC66" t="s">
        <v>86</v>
      </c>
      <c r="AD66" t="s">
        <v>86</v>
      </c>
      <c r="AE66" t="s">
        <v>86</v>
      </c>
      <c r="AF66" t="s">
        <v>86</v>
      </c>
      <c r="AG66" t="s">
        <v>86</v>
      </c>
      <c r="AH66" t="s">
        <v>86</v>
      </c>
      <c r="AI66" t="s">
        <v>87</v>
      </c>
      <c r="AJ66" t="s">
        <v>82</v>
      </c>
      <c r="AK66" t="s">
        <v>82</v>
      </c>
      <c r="AL66" t="s">
        <v>82</v>
      </c>
      <c r="AM66" t="s">
        <v>82</v>
      </c>
      <c r="AN66" t="s">
        <v>82</v>
      </c>
      <c r="AO66" t="s">
        <v>82</v>
      </c>
      <c r="AP66" t="s">
        <v>82</v>
      </c>
      <c r="AQ66" t="s">
        <v>81</v>
      </c>
      <c r="AR66" t="s">
        <v>82</v>
      </c>
      <c r="AS66" t="s">
        <v>82</v>
      </c>
      <c r="AT66" t="s">
        <v>82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85</v>
      </c>
      <c r="BF66" t="s">
        <v>104</v>
      </c>
      <c r="BG66" t="s">
        <v>82</v>
      </c>
      <c r="BH66" t="s">
        <v>82</v>
      </c>
      <c r="BI66" t="s">
        <v>82</v>
      </c>
      <c r="BJ66" t="s">
        <v>81</v>
      </c>
      <c r="BK66" t="s">
        <v>82</v>
      </c>
      <c r="BL66" t="s">
        <v>82</v>
      </c>
      <c r="BM66">
        <v>3</v>
      </c>
      <c r="BN66" t="s">
        <v>81</v>
      </c>
      <c r="BO66" t="s">
        <v>82</v>
      </c>
      <c r="BP66" t="s">
        <v>82</v>
      </c>
      <c r="BQ66" t="s">
        <v>82</v>
      </c>
      <c r="BR66" t="s">
        <v>82</v>
      </c>
      <c r="BS66" t="s">
        <v>82</v>
      </c>
      <c r="BT66" t="s">
        <v>82</v>
      </c>
      <c r="BU66" t="s">
        <v>82</v>
      </c>
      <c r="BV66" t="s">
        <v>82</v>
      </c>
      <c r="BW66" t="s">
        <v>89</v>
      </c>
      <c r="BX66" t="s">
        <v>168</v>
      </c>
      <c r="BY66" t="s">
        <v>114</v>
      </c>
    </row>
    <row r="67" spans="1:77" x14ac:dyDescent="0.3">
      <c r="A67" t="s">
        <v>195</v>
      </c>
      <c r="B67" s="1">
        <v>44478</v>
      </c>
      <c r="C67">
        <v>7</v>
      </c>
      <c r="D67" s="2">
        <v>0.40628472222222217</v>
      </c>
      <c r="E67" t="s">
        <v>78</v>
      </c>
      <c r="F67" t="s">
        <v>79</v>
      </c>
      <c r="G67" t="s">
        <v>125</v>
      </c>
      <c r="H67" t="s">
        <v>81</v>
      </c>
      <c r="I67" t="s">
        <v>81</v>
      </c>
      <c r="J67" t="s">
        <v>82</v>
      </c>
      <c r="K67" t="s">
        <v>82</v>
      </c>
      <c r="L67" t="s">
        <v>82</v>
      </c>
      <c r="M67" t="s">
        <v>82</v>
      </c>
      <c r="N67" t="s">
        <v>82</v>
      </c>
      <c r="O67" t="s">
        <v>82</v>
      </c>
      <c r="P67" t="s">
        <v>82</v>
      </c>
      <c r="Q67" t="s">
        <v>81</v>
      </c>
      <c r="R67" t="s">
        <v>81</v>
      </c>
      <c r="S67" t="s">
        <v>81</v>
      </c>
      <c r="T67" t="s">
        <v>82</v>
      </c>
      <c r="U67" t="s">
        <v>83</v>
      </c>
      <c r="V67" t="s">
        <v>82</v>
      </c>
      <c r="W67" t="s">
        <v>82</v>
      </c>
      <c r="X67" t="s">
        <v>82</v>
      </c>
      <c r="Y67" t="s">
        <v>86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85</v>
      </c>
      <c r="AH67" t="s">
        <v>86</v>
      </c>
      <c r="AI67" t="s">
        <v>84</v>
      </c>
      <c r="AJ67" t="s">
        <v>81</v>
      </c>
      <c r="AK67" t="s">
        <v>82</v>
      </c>
      <c r="AL67" t="s">
        <v>82</v>
      </c>
      <c r="AM67" t="s">
        <v>82</v>
      </c>
      <c r="AN67" t="s">
        <v>82</v>
      </c>
      <c r="AO67" t="s">
        <v>81</v>
      </c>
      <c r="AP67" t="s">
        <v>81</v>
      </c>
      <c r="AQ67" t="s">
        <v>82</v>
      </c>
      <c r="AR67" t="s">
        <v>81</v>
      </c>
      <c r="AS67" t="s">
        <v>82</v>
      </c>
      <c r="AT67" t="s">
        <v>81</v>
      </c>
      <c r="AU67" t="s">
        <v>85</v>
      </c>
      <c r="AV67" t="s">
        <v>85</v>
      </c>
      <c r="AW67" t="s">
        <v>87</v>
      </c>
      <c r="AX67" t="s">
        <v>86</v>
      </c>
      <c r="AY67" t="s">
        <v>87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128</v>
      </c>
      <c r="BG67" t="s">
        <v>82</v>
      </c>
      <c r="BH67" t="s">
        <v>82</v>
      </c>
      <c r="BI67" t="s">
        <v>99</v>
      </c>
      <c r="BJ67" t="s">
        <v>81</v>
      </c>
      <c r="BK67" t="s">
        <v>82</v>
      </c>
      <c r="BL67" t="s">
        <v>82</v>
      </c>
      <c r="BM67">
        <v>3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82</v>
      </c>
      <c r="BT67" t="s">
        <v>81</v>
      </c>
      <c r="BU67" t="s">
        <v>82</v>
      </c>
      <c r="BV67" t="s">
        <v>82</v>
      </c>
      <c r="BW67" t="s">
        <v>89</v>
      </c>
      <c r="BX67" t="s">
        <v>105</v>
      </c>
      <c r="BY67" t="s">
        <v>110</v>
      </c>
    </row>
    <row r="68" spans="1:77" x14ac:dyDescent="0.3">
      <c r="A68" t="s">
        <v>196</v>
      </c>
      <c r="B68" s="1">
        <v>44480</v>
      </c>
      <c r="C68">
        <v>2</v>
      </c>
      <c r="D68" s="2">
        <v>0.40009259259259261</v>
      </c>
      <c r="E68" t="s">
        <v>117</v>
      </c>
      <c r="F68" t="s">
        <v>79</v>
      </c>
      <c r="G68" t="s">
        <v>103</v>
      </c>
      <c r="H68" t="s">
        <v>81</v>
      </c>
      <c r="I68" t="s">
        <v>82</v>
      </c>
      <c r="J68" t="s">
        <v>81</v>
      </c>
      <c r="K68" t="s">
        <v>82</v>
      </c>
      <c r="L68" t="s">
        <v>81</v>
      </c>
      <c r="M68" t="s">
        <v>82</v>
      </c>
      <c r="N68" t="s">
        <v>82</v>
      </c>
      <c r="O68" t="s">
        <v>82</v>
      </c>
      <c r="P68" t="s">
        <v>82</v>
      </c>
      <c r="Q68" t="s">
        <v>82</v>
      </c>
      <c r="R68" t="s">
        <v>82</v>
      </c>
      <c r="S68" t="s">
        <v>81</v>
      </c>
      <c r="T68" t="s">
        <v>82</v>
      </c>
      <c r="U68" t="s">
        <v>82</v>
      </c>
      <c r="V68" t="s">
        <v>82</v>
      </c>
      <c r="W68" t="s">
        <v>82</v>
      </c>
      <c r="X68" t="s">
        <v>82</v>
      </c>
      <c r="Y68" t="s">
        <v>86</v>
      </c>
      <c r="Z68" t="s">
        <v>86</v>
      </c>
      <c r="AA68" t="s">
        <v>86</v>
      </c>
      <c r="AB68" t="s">
        <v>86</v>
      </c>
      <c r="AC68" t="s">
        <v>86</v>
      </c>
      <c r="AD68" t="s">
        <v>86</v>
      </c>
      <c r="AE68" t="s">
        <v>86</v>
      </c>
      <c r="AF68" t="s">
        <v>86</v>
      </c>
      <c r="AG68" t="s">
        <v>86</v>
      </c>
      <c r="AH68" t="s">
        <v>86</v>
      </c>
      <c r="AI68" t="s">
        <v>86</v>
      </c>
      <c r="AJ68" t="s">
        <v>82</v>
      </c>
      <c r="AK68" t="s">
        <v>81</v>
      </c>
      <c r="AL68" t="s">
        <v>82</v>
      </c>
      <c r="AM68" t="s">
        <v>82</v>
      </c>
      <c r="AN68" t="s">
        <v>82</v>
      </c>
      <c r="AO68" t="s">
        <v>82</v>
      </c>
      <c r="AP68" t="s">
        <v>81</v>
      </c>
      <c r="AQ68" t="s">
        <v>82</v>
      </c>
      <c r="AR68" t="s">
        <v>82</v>
      </c>
      <c r="AS68" t="s">
        <v>82</v>
      </c>
      <c r="AT68" t="s">
        <v>81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85</v>
      </c>
      <c r="BC68" t="s">
        <v>85</v>
      </c>
      <c r="BD68" t="s">
        <v>87</v>
      </c>
      <c r="BE68" t="s">
        <v>86</v>
      </c>
      <c r="BF68" t="s">
        <v>98</v>
      </c>
      <c r="BG68" t="s">
        <v>82</v>
      </c>
      <c r="BH68" t="s">
        <v>82</v>
      </c>
      <c r="BI68" t="s">
        <v>81</v>
      </c>
      <c r="BJ68" t="s">
        <v>81</v>
      </c>
      <c r="BK68" t="s">
        <v>82</v>
      </c>
      <c r="BL68" t="s">
        <v>82</v>
      </c>
      <c r="BM68">
        <v>1</v>
      </c>
      <c r="BN68" t="s">
        <v>82</v>
      </c>
      <c r="BO68" t="s">
        <v>82</v>
      </c>
      <c r="BP68" t="s">
        <v>82</v>
      </c>
      <c r="BQ68" t="s">
        <v>82</v>
      </c>
      <c r="BR68" t="s">
        <v>82</v>
      </c>
      <c r="BS68" t="s">
        <v>82</v>
      </c>
      <c r="BT68" t="s">
        <v>82</v>
      </c>
      <c r="BU68" t="s">
        <v>82</v>
      </c>
      <c r="BV68" t="s">
        <v>82</v>
      </c>
      <c r="BW68" t="s">
        <v>89</v>
      </c>
      <c r="BX68" t="s">
        <v>105</v>
      </c>
      <c r="BY68" t="s">
        <v>96</v>
      </c>
    </row>
    <row r="69" spans="1:77" x14ac:dyDescent="0.3">
      <c r="A69" t="s">
        <v>197</v>
      </c>
      <c r="B69" s="1">
        <v>44480</v>
      </c>
      <c r="C69">
        <v>2</v>
      </c>
      <c r="D69" s="2">
        <v>0.48855324074074075</v>
      </c>
      <c r="E69" t="s">
        <v>117</v>
      </c>
      <c r="F69" t="s">
        <v>79</v>
      </c>
      <c r="G69" t="s">
        <v>125</v>
      </c>
      <c r="H69" t="s">
        <v>82</v>
      </c>
      <c r="I69" t="s">
        <v>81</v>
      </c>
      <c r="J69" t="s">
        <v>82</v>
      </c>
      <c r="K69" t="s">
        <v>82</v>
      </c>
      <c r="L69" t="s">
        <v>81</v>
      </c>
      <c r="M69" t="s">
        <v>82</v>
      </c>
      <c r="N69" t="s">
        <v>82</v>
      </c>
      <c r="O69" t="s">
        <v>82</v>
      </c>
      <c r="P69" t="s">
        <v>82</v>
      </c>
      <c r="Q69" t="s">
        <v>81</v>
      </c>
      <c r="R69" t="s">
        <v>81</v>
      </c>
      <c r="S69" t="s">
        <v>82</v>
      </c>
      <c r="T69" t="s">
        <v>82</v>
      </c>
      <c r="U69" t="s">
        <v>82</v>
      </c>
      <c r="V69" t="s">
        <v>82</v>
      </c>
      <c r="W69" t="s">
        <v>82</v>
      </c>
      <c r="X69" t="s">
        <v>82</v>
      </c>
      <c r="Y69" t="s">
        <v>85</v>
      </c>
      <c r="Z69" t="s">
        <v>86</v>
      </c>
      <c r="AA69" t="s">
        <v>86</v>
      </c>
      <c r="AB69" t="s">
        <v>86</v>
      </c>
      <c r="AC69" t="s">
        <v>86</v>
      </c>
      <c r="AD69" t="s">
        <v>86</v>
      </c>
      <c r="AE69" t="s">
        <v>86</v>
      </c>
      <c r="AF69" t="s">
        <v>87</v>
      </c>
      <c r="AG69" t="s">
        <v>87</v>
      </c>
      <c r="AH69" t="s">
        <v>86</v>
      </c>
      <c r="AI69" t="s">
        <v>86</v>
      </c>
      <c r="AJ69" t="s">
        <v>81</v>
      </c>
      <c r="AK69" t="s">
        <v>81</v>
      </c>
      <c r="AL69" t="s">
        <v>82</v>
      </c>
      <c r="AM69" t="s">
        <v>82</v>
      </c>
      <c r="AN69" t="s">
        <v>81</v>
      </c>
      <c r="AO69" t="s">
        <v>82</v>
      </c>
      <c r="AP69" t="s">
        <v>81</v>
      </c>
      <c r="AQ69" t="s">
        <v>82</v>
      </c>
      <c r="AR69" t="s">
        <v>81</v>
      </c>
      <c r="AS69" t="s">
        <v>81</v>
      </c>
      <c r="AT69" t="s">
        <v>81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85</v>
      </c>
      <c r="BA69" t="s">
        <v>87</v>
      </c>
      <c r="BB69" t="s">
        <v>87</v>
      </c>
      <c r="BC69" t="s">
        <v>86</v>
      </c>
      <c r="BD69" t="s">
        <v>87</v>
      </c>
      <c r="BE69" t="s">
        <v>87</v>
      </c>
      <c r="BF69" t="s">
        <v>104</v>
      </c>
      <c r="BG69" t="s">
        <v>82</v>
      </c>
      <c r="BH69" t="s">
        <v>82</v>
      </c>
      <c r="BI69" t="s">
        <v>81</v>
      </c>
      <c r="BJ69" t="s">
        <v>81</v>
      </c>
      <c r="BK69" t="s">
        <v>82</v>
      </c>
      <c r="BL69" t="s">
        <v>82</v>
      </c>
      <c r="BM69">
        <v>4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82</v>
      </c>
      <c r="BT69" t="s">
        <v>81</v>
      </c>
      <c r="BU69" t="s">
        <v>82</v>
      </c>
      <c r="BV69" t="s">
        <v>82</v>
      </c>
      <c r="BW69" t="s">
        <v>89</v>
      </c>
      <c r="BX69" t="s">
        <v>105</v>
      </c>
      <c r="BY69" t="s">
        <v>96</v>
      </c>
    </row>
    <row r="70" spans="1:77" x14ac:dyDescent="0.3">
      <c r="A70" t="s">
        <v>198</v>
      </c>
      <c r="B70" s="1">
        <v>44480</v>
      </c>
      <c r="C70">
        <v>2</v>
      </c>
      <c r="D70" s="2">
        <v>0.50035879629629632</v>
      </c>
      <c r="E70" t="s">
        <v>78</v>
      </c>
      <c r="F70" t="s">
        <v>79</v>
      </c>
      <c r="G70" t="s">
        <v>125</v>
      </c>
      <c r="H70" t="s">
        <v>81</v>
      </c>
      <c r="I70" t="s">
        <v>82</v>
      </c>
      <c r="J70" t="s">
        <v>82</v>
      </c>
      <c r="K70" t="s">
        <v>82</v>
      </c>
      <c r="L70" t="s">
        <v>82</v>
      </c>
      <c r="M70" t="s">
        <v>82</v>
      </c>
      <c r="N70" t="s">
        <v>82</v>
      </c>
      <c r="O70" t="s">
        <v>82</v>
      </c>
      <c r="P70" t="s">
        <v>82</v>
      </c>
      <c r="Q70" t="s">
        <v>82</v>
      </c>
      <c r="R70" t="s">
        <v>82</v>
      </c>
      <c r="S70" t="s">
        <v>82</v>
      </c>
      <c r="T70" t="s">
        <v>82</v>
      </c>
      <c r="U70" t="s">
        <v>82</v>
      </c>
      <c r="V70" t="s">
        <v>82</v>
      </c>
      <c r="W70" t="s">
        <v>82</v>
      </c>
      <c r="X70" t="s">
        <v>83</v>
      </c>
      <c r="Y70" t="s">
        <v>86</v>
      </c>
      <c r="Z70" t="s">
        <v>86</v>
      </c>
      <c r="AA70" t="s">
        <v>86</v>
      </c>
      <c r="AB70" t="s">
        <v>86</v>
      </c>
      <c r="AC70" t="s">
        <v>86</v>
      </c>
      <c r="AD70" t="s">
        <v>86</v>
      </c>
      <c r="AE70" t="s">
        <v>86</v>
      </c>
      <c r="AF70" t="s">
        <v>86</v>
      </c>
      <c r="AG70" t="s">
        <v>86</v>
      </c>
      <c r="AH70" t="s">
        <v>86</v>
      </c>
      <c r="AI70" t="s">
        <v>86</v>
      </c>
      <c r="AJ70" t="s">
        <v>81</v>
      </c>
      <c r="AK70" t="s">
        <v>82</v>
      </c>
      <c r="AL70" t="s">
        <v>82</v>
      </c>
      <c r="AM70" t="s">
        <v>82</v>
      </c>
      <c r="AN70" t="s">
        <v>82</v>
      </c>
      <c r="AO70" t="s">
        <v>82</v>
      </c>
      <c r="AP70" t="s">
        <v>82</v>
      </c>
      <c r="AQ70" t="s">
        <v>82</v>
      </c>
      <c r="AR70" t="s">
        <v>82</v>
      </c>
      <c r="AS70" t="s">
        <v>82</v>
      </c>
      <c r="AT70" t="s">
        <v>81</v>
      </c>
      <c r="AU70" t="s">
        <v>85</v>
      </c>
      <c r="AV70" t="s">
        <v>86</v>
      </c>
      <c r="AW70" t="s">
        <v>85</v>
      </c>
      <c r="AX70" t="s">
        <v>86</v>
      </c>
      <c r="AY70" t="s">
        <v>86</v>
      </c>
      <c r="AZ70" t="s">
        <v>85</v>
      </c>
      <c r="BA70" t="s">
        <v>85</v>
      </c>
      <c r="BB70" t="s">
        <v>86</v>
      </c>
      <c r="BC70" t="s">
        <v>86</v>
      </c>
      <c r="BD70" t="s">
        <v>85</v>
      </c>
      <c r="BE70" t="s">
        <v>86</v>
      </c>
      <c r="BF70" t="s">
        <v>199</v>
      </c>
      <c r="BG70" t="s">
        <v>82</v>
      </c>
      <c r="BH70" t="s">
        <v>82</v>
      </c>
      <c r="BI70" t="s">
        <v>82</v>
      </c>
      <c r="BJ70" t="s">
        <v>99</v>
      </c>
      <c r="BK70" t="s">
        <v>82</v>
      </c>
      <c r="BL70" t="s">
        <v>82</v>
      </c>
      <c r="BM70">
        <v>1</v>
      </c>
      <c r="BN70" t="s">
        <v>82</v>
      </c>
      <c r="BO70" t="s">
        <v>82</v>
      </c>
      <c r="BP70" t="s">
        <v>82</v>
      </c>
      <c r="BQ70" t="s">
        <v>82</v>
      </c>
      <c r="BR70" t="s">
        <v>82</v>
      </c>
      <c r="BS70" t="s">
        <v>82</v>
      </c>
      <c r="BT70" t="s">
        <v>82</v>
      </c>
      <c r="BU70" t="s">
        <v>82</v>
      </c>
      <c r="BV70" t="s">
        <v>82</v>
      </c>
      <c r="BW70" t="s">
        <v>100</v>
      </c>
      <c r="BX70" t="s">
        <v>168</v>
      </c>
      <c r="BY70" t="s">
        <v>133</v>
      </c>
    </row>
    <row r="71" spans="1:77" x14ac:dyDescent="0.3">
      <c r="A71" t="s">
        <v>200</v>
      </c>
      <c r="B71" s="1">
        <v>44480</v>
      </c>
      <c r="C71">
        <v>2</v>
      </c>
      <c r="D71" s="2">
        <v>0.22137731481481482</v>
      </c>
      <c r="E71" t="s">
        <v>78</v>
      </c>
      <c r="F71" t="s">
        <v>79</v>
      </c>
      <c r="G71" t="s">
        <v>125</v>
      </c>
      <c r="H71" t="s">
        <v>81</v>
      </c>
      <c r="I71" t="s">
        <v>81</v>
      </c>
      <c r="J71" t="s">
        <v>82</v>
      </c>
      <c r="K71" t="s">
        <v>82</v>
      </c>
      <c r="L71" t="s">
        <v>82</v>
      </c>
      <c r="M71" t="s">
        <v>82</v>
      </c>
      <c r="N71" t="s">
        <v>82</v>
      </c>
      <c r="O71" t="s">
        <v>82</v>
      </c>
      <c r="P71" t="s">
        <v>82</v>
      </c>
      <c r="Q71" t="s">
        <v>81</v>
      </c>
      <c r="R71" t="s">
        <v>81</v>
      </c>
      <c r="S71" t="s">
        <v>82</v>
      </c>
      <c r="T71" t="s">
        <v>82</v>
      </c>
      <c r="U71" t="s">
        <v>81</v>
      </c>
      <c r="V71" t="s">
        <v>82</v>
      </c>
      <c r="W71" t="s">
        <v>82</v>
      </c>
      <c r="X71" t="s">
        <v>82</v>
      </c>
      <c r="Y71" t="s">
        <v>87</v>
      </c>
      <c r="Z71" t="s">
        <v>84</v>
      </c>
      <c r="AA71" t="s">
        <v>84</v>
      </c>
      <c r="AB71" t="s">
        <v>85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81</v>
      </c>
      <c r="AK71" t="s">
        <v>81</v>
      </c>
      <c r="AL71" t="s">
        <v>82</v>
      </c>
      <c r="AM71" t="s">
        <v>82</v>
      </c>
      <c r="AN71" t="s">
        <v>82</v>
      </c>
      <c r="AO71" t="s">
        <v>82</v>
      </c>
      <c r="AP71" t="s">
        <v>82</v>
      </c>
      <c r="AQ71" t="s">
        <v>82</v>
      </c>
      <c r="AR71" t="s">
        <v>81</v>
      </c>
      <c r="AS71" t="s">
        <v>82</v>
      </c>
      <c r="AT71" t="s">
        <v>81</v>
      </c>
      <c r="AU71" t="s">
        <v>87</v>
      </c>
      <c r="AV71" t="s">
        <v>87</v>
      </c>
      <c r="AW71" t="s">
        <v>87</v>
      </c>
      <c r="AX71" t="s">
        <v>87</v>
      </c>
      <c r="AY71" t="s">
        <v>84</v>
      </c>
      <c r="AZ71" t="s">
        <v>85</v>
      </c>
      <c r="BA71" t="s">
        <v>87</v>
      </c>
      <c r="BB71" t="s">
        <v>84</v>
      </c>
      <c r="BC71" t="s">
        <v>84</v>
      </c>
      <c r="BD71" t="s">
        <v>87</v>
      </c>
      <c r="BE71" t="s">
        <v>84</v>
      </c>
      <c r="BF71" t="s">
        <v>132</v>
      </c>
      <c r="BG71" t="s">
        <v>82</v>
      </c>
      <c r="BH71" t="s">
        <v>82</v>
      </c>
      <c r="BI71" t="s">
        <v>82</v>
      </c>
      <c r="BJ71" t="s">
        <v>82</v>
      </c>
      <c r="BK71" t="s">
        <v>82</v>
      </c>
      <c r="BL71" t="s">
        <v>82</v>
      </c>
      <c r="BM71">
        <v>3</v>
      </c>
      <c r="BN71" t="s">
        <v>81</v>
      </c>
      <c r="BO71" t="s">
        <v>82</v>
      </c>
      <c r="BP71" t="s">
        <v>82</v>
      </c>
      <c r="BQ71" t="s">
        <v>82</v>
      </c>
      <c r="BR71" t="s">
        <v>82</v>
      </c>
      <c r="BS71" t="s">
        <v>82</v>
      </c>
      <c r="BT71" t="s">
        <v>82</v>
      </c>
      <c r="BU71" t="s">
        <v>82</v>
      </c>
      <c r="BV71" t="s">
        <v>82</v>
      </c>
      <c r="BW71" t="s">
        <v>89</v>
      </c>
      <c r="BX71" t="s">
        <v>101</v>
      </c>
      <c r="BY71" t="s">
        <v>110</v>
      </c>
    </row>
    <row r="72" spans="1:77" x14ac:dyDescent="0.3">
      <c r="A72" t="s">
        <v>201</v>
      </c>
      <c r="B72" s="1">
        <v>44480</v>
      </c>
      <c r="C72">
        <v>2</v>
      </c>
      <c r="D72" s="2">
        <v>0.22263888888888891</v>
      </c>
      <c r="E72" t="s">
        <v>78</v>
      </c>
      <c r="F72" t="s">
        <v>79</v>
      </c>
      <c r="G72" t="s">
        <v>125</v>
      </c>
      <c r="H72" t="s">
        <v>81</v>
      </c>
      <c r="I72" t="s">
        <v>82</v>
      </c>
      <c r="J72" t="s">
        <v>81</v>
      </c>
      <c r="K72" t="s">
        <v>82</v>
      </c>
      <c r="L72" t="s">
        <v>81</v>
      </c>
      <c r="M72" t="s">
        <v>82</v>
      </c>
      <c r="N72" t="s">
        <v>82</v>
      </c>
      <c r="O72" t="s">
        <v>82</v>
      </c>
      <c r="P72" t="s">
        <v>82</v>
      </c>
      <c r="Q72" t="s">
        <v>82</v>
      </c>
      <c r="R72" t="s">
        <v>82</v>
      </c>
      <c r="S72" t="s">
        <v>82</v>
      </c>
      <c r="T72" t="s">
        <v>82</v>
      </c>
      <c r="U72" t="s">
        <v>82</v>
      </c>
      <c r="V72" t="s">
        <v>82</v>
      </c>
      <c r="W72" t="s">
        <v>82</v>
      </c>
      <c r="X72" t="s">
        <v>82</v>
      </c>
      <c r="Y72" t="s">
        <v>85</v>
      </c>
      <c r="Z72" t="s">
        <v>86</v>
      </c>
      <c r="AA72" t="s">
        <v>86</v>
      </c>
      <c r="AB72" t="s">
        <v>86</v>
      </c>
      <c r="AC72" t="s">
        <v>86</v>
      </c>
      <c r="AD72" t="s">
        <v>86</v>
      </c>
      <c r="AE72" t="s">
        <v>86</v>
      </c>
      <c r="AF72" t="s">
        <v>85</v>
      </c>
      <c r="AG72" t="s">
        <v>86</v>
      </c>
      <c r="AH72" t="s">
        <v>86</v>
      </c>
      <c r="AI72" t="s">
        <v>86</v>
      </c>
      <c r="AJ72" t="s">
        <v>82</v>
      </c>
      <c r="AK72" t="s">
        <v>82</v>
      </c>
      <c r="AL72" t="s">
        <v>82</v>
      </c>
      <c r="AM72" t="s">
        <v>82</v>
      </c>
      <c r="AN72" t="s">
        <v>81</v>
      </c>
      <c r="AO72" t="s">
        <v>81</v>
      </c>
      <c r="AP72" t="s">
        <v>81</v>
      </c>
      <c r="AQ72" t="s">
        <v>82</v>
      </c>
      <c r="AR72" t="s">
        <v>81</v>
      </c>
      <c r="AS72" t="s">
        <v>81</v>
      </c>
      <c r="AT72" t="s">
        <v>81</v>
      </c>
      <c r="AU72" t="s">
        <v>87</v>
      </c>
      <c r="AV72" t="s">
        <v>87</v>
      </c>
      <c r="AW72" t="s">
        <v>85</v>
      </c>
      <c r="AX72" t="s">
        <v>85</v>
      </c>
      <c r="AY72" t="s">
        <v>85</v>
      </c>
      <c r="AZ72" t="s">
        <v>86</v>
      </c>
      <c r="BA72" t="s">
        <v>86</v>
      </c>
      <c r="BB72" t="s">
        <v>87</v>
      </c>
      <c r="BC72" t="s">
        <v>85</v>
      </c>
      <c r="BD72" t="s">
        <v>86</v>
      </c>
      <c r="BE72" t="s">
        <v>86</v>
      </c>
      <c r="BF72" t="s">
        <v>202</v>
      </c>
      <c r="BG72" t="s">
        <v>81</v>
      </c>
      <c r="BH72" t="s">
        <v>82</v>
      </c>
      <c r="BI72" t="s">
        <v>82</v>
      </c>
      <c r="BJ72" t="s">
        <v>82</v>
      </c>
      <c r="BK72" t="s">
        <v>82</v>
      </c>
      <c r="BL72" t="s">
        <v>82</v>
      </c>
      <c r="BM72">
        <v>2</v>
      </c>
      <c r="BN72" t="s">
        <v>82</v>
      </c>
      <c r="BO72" t="s">
        <v>82</v>
      </c>
      <c r="BP72" t="s">
        <v>82</v>
      </c>
      <c r="BQ72" t="s">
        <v>82</v>
      </c>
      <c r="BR72" t="s">
        <v>82</v>
      </c>
      <c r="BS72" t="s">
        <v>82</v>
      </c>
      <c r="BT72" t="s">
        <v>82</v>
      </c>
      <c r="BU72" t="s">
        <v>82</v>
      </c>
      <c r="BV72" t="s">
        <v>82</v>
      </c>
      <c r="BW72" t="s">
        <v>89</v>
      </c>
      <c r="BX72" t="s">
        <v>101</v>
      </c>
      <c r="BY72" t="s">
        <v>96</v>
      </c>
    </row>
    <row r="73" spans="1:77" x14ac:dyDescent="0.3">
      <c r="A73" t="s">
        <v>203</v>
      </c>
      <c r="B73" s="1">
        <v>44480</v>
      </c>
      <c r="C73">
        <v>2</v>
      </c>
      <c r="D73" s="2">
        <v>0.33393518518518522</v>
      </c>
      <c r="E73" t="s">
        <v>78</v>
      </c>
      <c r="F73" t="s">
        <v>79</v>
      </c>
      <c r="G73" t="s">
        <v>125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82</v>
      </c>
      <c r="N73" t="s">
        <v>82</v>
      </c>
      <c r="O73" t="s">
        <v>82</v>
      </c>
      <c r="P73" t="s">
        <v>82</v>
      </c>
      <c r="Q73" t="s">
        <v>82</v>
      </c>
      <c r="R73" t="s">
        <v>81</v>
      </c>
      <c r="S73" t="s">
        <v>82</v>
      </c>
      <c r="T73" t="s">
        <v>82</v>
      </c>
      <c r="U73" t="s">
        <v>82</v>
      </c>
      <c r="V73" t="s">
        <v>82</v>
      </c>
      <c r="W73" t="s">
        <v>82</v>
      </c>
      <c r="X73" t="s">
        <v>82</v>
      </c>
      <c r="Y73" t="s">
        <v>86</v>
      </c>
      <c r="Z73" t="s">
        <v>86</v>
      </c>
      <c r="AA73" t="s">
        <v>86</v>
      </c>
      <c r="AB73" t="s">
        <v>86</v>
      </c>
      <c r="AC73" t="s">
        <v>86</v>
      </c>
      <c r="AD73" t="s">
        <v>86</v>
      </c>
      <c r="AE73" t="s">
        <v>86</v>
      </c>
      <c r="AF73" t="s">
        <v>86</v>
      </c>
      <c r="AG73" t="s">
        <v>86</v>
      </c>
      <c r="AH73" t="s">
        <v>86</v>
      </c>
      <c r="AI73" t="s">
        <v>86</v>
      </c>
      <c r="AJ73" t="s">
        <v>82</v>
      </c>
      <c r="AK73" t="s">
        <v>81</v>
      </c>
      <c r="AL73" t="s">
        <v>82</v>
      </c>
      <c r="AM73" t="s">
        <v>82</v>
      </c>
      <c r="AN73" t="s">
        <v>82</v>
      </c>
      <c r="AO73" t="s">
        <v>82</v>
      </c>
      <c r="AP73" t="s">
        <v>81</v>
      </c>
      <c r="AQ73" t="s">
        <v>82</v>
      </c>
      <c r="AR73" t="s">
        <v>81</v>
      </c>
      <c r="AS73" t="s">
        <v>82</v>
      </c>
      <c r="AT73" t="s">
        <v>81</v>
      </c>
      <c r="AU73" t="s">
        <v>87</v>
      </c>
      <c r="AV73" t="s">
        <v>87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87</v>
      </c>
      <c r="BC73" t="s">
        <v>84</v>
      </c>
      <c r="BD73" t="s">
        <v>84</v>
      </c>
      <c r="BE73" t="s">
        <v>84</v>
      </c>
      <c r="BF73" t="s">
        <v>88</v>
      </c>
      <c r="BG73" t="s">
        <v>82</v>
      </c>
      <c r="BH73" t="s">
        <v>82</v>
      </c>
      <c r="BI73" t="s">
        <v>82</v>
      </c>
      <c r="BJ73" t="s">
        <v>82</v>
      </c>
      <c r="BK73" t="s">
        <v>82</v>
      </c>
      <c r="BL73" t="s">
        <v>82</v>
      </c>
      <c r="BM73">
        <v>1</v>
      </c>
      <c r="BN73" t="s">
        <v>82</v>
      </c>
      <c r="BO73" t="s">
        <v>82</v>
      </c>
      <c r="BP73" t="s">
        <v>82</v>
      </c>
      <c r="BQ73" t="s">
        <v>82</v>
      </c>
      <c r="BR73" t="s">
        <v>82</v>
      </c>
      <c r="BS73" t="s">
        <v>82</v>
      </c>
      <c r="BT73" t="s">
        <v>82</v>
      </c>
      <c r="BU73" t="s">
        <v>82</v>
      </c>
      <c r="BV73" t="s">
        <v>82</v>
      </c>
      <c r="BW73" t="s">
        <v>100</v>
      </c>
      <c r="BX73" t="s">
        <v>101</v>
      </c>
      <c r="BY73" t="s">
        <v>96</v>
      </c>
    </row>
    <row r="74" spans="1:77" x14ac:dyDescent="0.3">
      <c r="A74" t="s">
        <v>204</v>
      </c>
      <c r="B74" s="1">
        <v>44481</v>
      </c>
      <c r="C74">
        <v>3</v>
      </c>
      <c r="D74" s="2">
        <v>0.32417824074074075</v>
      </c>
      <c r="E74" t="s">
        <v>117</v>
      </c>
      <c r="F74" t="s">
        <v>79</v>
      </c>
      <c r="G74" t="s">
        <v>103</v>
      </c>
      <c r="H74" t="s">
        <v>81</v>
      </c>
      <c r="I74" t="s">
        <v>81</v>
      </c>
      <c r="J74" t="s">
        <v>82</v>
      </c>
      <c r="K74" t="s">
        <v>82</v>
      </c>
      <c r="L74" t="s">
        <v>82</v>
      </c>
      <c r="M74" t="s">
        <v>82</v>
      </c>
      <c r="N74" t="s">
        <v>82</v>
      </c>
      <c r="O74" t="s">
        <v>82</v>
      </c>
      <c r="P74" t="s">
        <v>82</v>
      </c>
      <c r="Q74" t="s">
        <v>82</v>
      </c>
      <c r="R74" t="s">
        <v>82</v>
      </c>
      <c r="S74" t="s">
        <v>82</v>
      </c>
      <c r="T74" t="s">
        <v>82</v>
      </c>
      <c r="U74" t="s">
        <v>82</v>
      </c>
      <c r="V74" t="s">
        <v>81</v>
      </c>
      <c r="W74" t="s">
        <v>82</v>
      </c>
      <c r="X74" t="s">
        <v>82</v>
      </c>
      <c r="Y74" t="s">
        <v>87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87</v>
      </c>
      <c r="AG74" t="s">
        <v>87</v>
      </c>
      <c r="AH74" t="s">
        <v>85</v>
      </c>
      <c r="AI74" t="s">
        <v>84</v>
      </c>
      <c r="AJ74" t="s">
        <v>81</v>
      </c>
      <c r="AK74" t="s">
        <v>82</v>
      </c>
      <c r="AL74" t="s">
        <v>82</v>
      </c>
      <c r="AM74" t="s">
        <v>82</v>
      </c>
      <c r="AN74" t="s">
        <v>82</v>
      </c>
      <c r="AO74" t="s">
        <v>82</v>
      </c>
      <c r="AP74" t="s">
        <v>81</v>
      </c>
      <c r="AQ74" t="s">
        <v>82</v>
      </c>
      <c r="AR74" t="s">
        <v>81</v>
      </c>
      <c r="AS74" t="s">
        <v>81</v>
      </c>
      <c r="AT74" t="s">
        <v>81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84</v>
      </c>
      <c r="BA74" t="s">
        <v>87</v>
      </c>
      <c r="BB74" t="s">
        <v>84</v>
      </c>
      <c r="BC74" t="s">
        <v>87</v>
      </c>
      <c r="BD74" t="s">
        <v>84</v>
      </c>
      <c r="BE74" t="s">
        <v>84</v>
      </c>
      <c r="BF74" t="s">
        <v>104</v>
      </c>
      <c r="BG74" t="s">
        <v>82</v>
      </c>
      <c r="BH74" t="s">
        <v>82</v>
      </c>
      <c r="BI74" t="s">
        <v>81</v>
      </c>
      <c r="BJ74" t="s">
        <v>81</v>
      </c>
      <c r="BK74" t="s">
        <v>82</v>
      </c>
      <c r="BL74" t="s">
        <v>82</v>
      </c>
      <c r="BM74">
        <v>5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82</v>
      </c>
      <c r="BV74" t="s">
        <v>82</v>
      </c>
      <c r="BW74" t="s">
        <v>89</v>
      </c>
      <c r="BX74" t="s">
        <v>105</v>
      </c>
      <c r="BY74" t="s">
        <v>96</v>
      </c>
    </row>
    <row r="75" spans="1:77" x14ac:dyDescent="0.3">
      <c r="A75" t="s">
        <v>205</v>
      </c>
      <c r="B75" s="1">
        <v>44481</v>
      </c>
      <c r="C75">
        <v>3</v>
      </c>
      <c r="D75" s="2">
        <v>0.36670138888888887</v>
      </c>
      <c r="E75" t="s">
        <v>117</v>
      </c>
      <c r="F75" t="s">
        <v>79</v>
      </c>
      <c r="G75" t="s">
        <v>80</v>
      </c>
      <c r="H75" t="s">
        <v>81</v>
      </c>
      <c r="I75" t="s">
        <v>81</v>
      </c>
      <c r="J75" t="s">
        <v>81</v>
      </c>
      <c r="K75" t="s">
        <v>82</v>
      </c>
      <c r="L75" t="s">
        <v>81</v>
      </c>
      <c r="M75" t="s">
        <v>81</v>
      </c>
      <c r="N75" t="s">
        <v>82</v>
      </c>
      <c r="O75" t="s">
        <v>82</v>
      </c>
      <c r="P75" t="s">
        <v>82</v>
      </c>
      <c r="Q75" t="s">
        <v>81</v>
      </c>
      <c r="R75" t="s">
        <v>82</v>
      </c>
      <c r="S75" t="s">
        <v>82</v>
      </c>
      <c r="T75" t="s">
        <v>82</v>
      </c>
      <c r="U75" t="s">
        <v>82</v>
      </c>
      <c r="V75" t="s">
        <v>82</v>
      </c>
      <c r="W75" t="s">
        <v>82</v>
      </c>
      <c r="X75" t="s">
        <v>82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85</v>
      </c>
      <c r="AG75" t="s">
        <v>85</v>
      </c>
      <c r="AH75" t="s">
        <v>84</v>
      </c>
      <c r="AI75" t="s">
        <v>85</v>
      </c>
      <c r="AJ75" t="s">
        <v>81</v>
      </c>
      <c r="AK75" t="s">
        <v>81</v>
      </c>
      <c r="AL75" t="s">
        <v>82</v>
      </c>
      <c r="AM75" t="s">
        <v>82</v>
      </c>
      <c r="AN75" t="s">
        <v>82</v>
      </c>
      <c r="AO75" t="s">
        <v>82</v>
      </c>
      <c r="AP75" t="s">
        <v>81</v>
      </c>
      <c r="AQ75" t="s">
        <v>82</v>
      </c>
      <c r="AR75" t="s">
        <v>81</v>
      </c>
      <c r="AS75" t="s">
        <v>81</v>
      </c>
      <c r="AT75" t="s">
        <v>81</v>
      </c>
      <c r="AU75" t="s">
        <v>87</v>
      </c>
      <c r="AV75" t="s">
        <v>87</v>
      </c>
      <c r="AW75" t="s">
        <v>85</v>
      </c>
      <c r="AX75" t="s">
        <v>87</v>
      </c>
      <c r="AY75" t="s">
        <v>85</v>
      </c>
      <c r="AZ75" t="s">
        <v>85</v>
      </c>
      <c r="BA75" t="s">
        <v>85</v>
      </c>
      <c r="BB75" t="s">
        <v>85</v>
      </c>
      <c r="BC75" t="s">
        <v>84</v>
      </c>
      <c r="BD75" t="s">
        <v>87</v>
      </c>
      <c r="BE75" t="s">
        <v>84</v>
      </c>
      <c r="BF75" t="s">
        <v>112</v>
      </c>
      <c r="BG75" t="s">
        <v>82</v>
      </c>
      <c r="BH75" t="s">
        <v>81</v>
      </c>
      <c r="BI75" t="s">
        <v>82</v>
      </c>
      <c r="BJ75" t="s">
        <v>82</v>
      </c>
      <c r="BK75" t="s">
        <v>82</v>
      </c>
      <c r="BL75" t="s">
        <v>82</v>
      </c>
      <c r="BM75">
        <v>4</v>
      </c>
      <c r="BN75" t="s">
        <v>81</v>
      </c>
      <c r="BO75" t="s">
        <v>81</v>
      </c>
      <c r="BP75" t="s">
        <v>82</v>
      </c>
      <c r="BQ75" t="s">
        <v>81</v>
      </c>
      <c r="BR75" t="s">
        <v>81</v>
      </c>
      <c r="BS75" t="s">
        <v>82</v>
      </c>
      <c r="BT75" t="s">
        <v>81</v>
      </c>
      <c r="BU75" t="s">
        <v>82</v>
      </c>
      <c r="BV75" t="s">
        <v>82</v>
      </c>
      <c r="BW75" t="s">
        <v>89</v>
      </c>
      <c r="BX75" t="s">
        <v>206</v>
      </c>
      <c r="BY75" t="s">
        <v>114</v>
      </c>
    </row>
    <row r="76" spans="1:77" x14ac:dyDescent="0.3">
      <c r="A76" t="s">
        <v>207</v>
      </c>
      <c r="B76" s="1">
        <v>44481</v>
      </c>
      <c r="C76">
        <v>3</v>
      </c>
      <c r="D76" s="2">
        <v>0.42130787037037037</v>
      </c>
      <c r="E76" t="s">
        <v>117</v>
      </c>
      <c r="F76" t="s">
        <v>79</v>
      </c>
      <c r="G76" t="s">
        <v>125</v>
      </c>
      <c r="H76" t="s">
        <v>81</v>
      </c>
      <c r="I76" t="s">
        <v>82</v>
      </c>
      <c r="J76" t="s">
        <v>82</v>
      </c>
      <c r="K76" t="s">
        <v>82</v>
      </c>
      <c r="L76" t="s">
        <v>82</v>
      </c>
      <c r="M76" t="s">
        <v>82</v>
      </c>
      <c r="N76" t="s">
        <v>82</v>
      </c>
      <c r="O76" t="s">
        <v>82</v>
      </c>
      <c r="P76" t="s">
        <v>82</v>
      </c>
      <c r="Q76" t="s">
        <v>82</v>
      </c>
      <c r="R76" t="s">
        <v>82</v>
      </c>
      <c r="S76" t="s">
        <v>82</v>
      </c>
      <c r="T76" t="s">
        <v>82</v>
      </c>
      <c r="U76" t="s">
        <v>82</v>
      </c>
      <c r="V76" t="s">
        <v>82</v>
      </c>
      <c r="W76" t="s">
        <v>82</v>
      </c>
      <c r="X76" t="s">
        <v>82</v>
      </c>
      <c r="Y76" t="s">
        <v>86</v>
      </c>
      <c r="Z76" t="s">
        <v>86</v>
      </c>
      <c r="AA76" t="s">
        <v>86</v>
      </c>
      <c r="AB76" t="s">
        <v>86</v>
      </c>
      <c r="AC76" t="s">
        <v>86</v>
      </c>
      <c r="AD76" t="s">
        <v>86</v>
      </c>
      <c r="AE76" t="s">
        <v>86</v>
      </c>
      <c r="AF76" t="s">
        <v>86</v>
      </c>
      <c r="AG76" t="s">
        <v>86</v>
      </c>
      <c r="AH76" t="s">
        <v>86</v>
      </c>
      <c r="AI76" t="s">
        <v>86</v>
      </c>
      <c r="AJ76" t="s">
        <v>82</v>
      </c>
      <c r="AK76" t="s">
        <v>82</v>
      </c>
      <c r="AL76" t="s">
        <v>82</v>
      </c>
      <c r="AM76" t="s">
        <v>82</v>
      </c>
      <c r="AN76" t="s">
        <v>82</v>
      </c>
      <c r="AO76" t="s">
        <v>82</v>
      </c>
      <c r="AP76" t="s">
        <v>82</v>
      </c>
      <c r="AQ76" t="s">
        <v>82</v>
      </c>
      <c r="AR76" t="s">
        <v>82</v>
      </c>
      <c r="AS76" t="s">
        <v>82</v>
      </c>
      <c r="AT76" t="s">
        <v>81</v>
      </c>
      <c r="AU76" t="s">
        <v>87</v>
      </c>
      <c r="AV76" t="s">
        <v>87</v>
      </c>
      <c r="AW76" t="s">
        <v>87</v>
      </c>
      <c r="AX76" t="s">
        <v>86</v>
      </c>
      <c r="AY76" t="s">
        <v>86</v>
      </c>
      <c r="AZ76" t="s">
        <v>86</v>
      </c>
      <c r="BA76" t="s">
        <v>87</v>
      </c>
      <c r="BB76" t="s">
        <v>86</v>
      </c>
      <c r="BC76" t="s">
        <v>87</v>
      </c>
      <c r="BD76" t="s">
        <v>86</v>
      </c>
      <c r="BE76" t="s">
        <v>86</v>
      </c>
      <c r="BF76" t="s">
        <v>132</v>
      </c>
      <c r="BG76" t="s">
        <v>82</v>
      </c>
      <c r="BH76" t="s">
        <v>82</v>
      </c>
      <c r="BI76" t="s">
        <v>81</v>
      </c>
      <c r="BJ76" t="s">
        <v>81</v>
      </c>
      <c r="BK76" t="s">
        <v>82</v>
      </c>
      <c r="BL76" t="s">
        <v>82</v>
      </c>
      <c r="BM76">
        <v>1</v>
      </c>
      <c r="BN76" t="s">
        <v>82</v>
      </c>
      <c r="BO76" t="s">
        <v>82</v>
      </c>
      <c r="BP76" t="s">
        <v>82</v>
      </c>
      <c r="BQ76" t="s">
        <v>82</v>
      </c>
      <c r="BR76" t="s">
        <v>82</v>
      </c>
      <c r="BS76" t="s">
        <v>82</v>
      </c>
      <c r="BT76" t="s">
        <v>82</v>
      </c>
      <c r="BU76" t="s">
        <v>81</v>
      </c>
      <c r="BV76" t="s">
        <v>82</v>
      </c>
      <c r="BW76" t="s">
        <v>100</v>
      </c>
      <c r="BX76" t="s">
        <v>105</v>
      </c>
      <c r="BY76" t="s">
        <v>110</v>
      </c>
    </row>
    <row r="77" spans="1:77" x14ac:dyDescent="0.3">
      <c r="A77" t="s">
        <v>208</v>
      </c>
      <c r="B77" s="1">
        <v>44481</v>
      </c>
      <c r="C77">
        <v>3</v>
      </c>
      <c r="D77" s="2">
        <v>0.51762731481481483</v>
      </c>
      <c r="E77" t="s">
        <v>78</v>
      </c>
      <c r="F77" t="s">
        <v>79</v>
      </c>
      <c r="G77" t="s">
        <v>125</v>
      </c>
      <c r="H77" t="s">
        <v>81</v>
      </c>
      <c r="I77" t="s">
        <v>81</v>
      </c>
      <c r="J77" t="s">
        <v>82</v>
      </c>
      <c r="K77" t="s">
        <v>82</v>
      </c>
      <c r="L77" t="s">
        <v>81</v>
      </c>
      <c r="M77" t="s">
        <v>82</v>
      </c>
      <c r="N77" t="s">
        <v>82</v>
      </c>
      <c r="O77" t="s">
        <v>82</v>
      </c>
      <c r="P77" t="s">
        <v>82</v>
      </c>
      <c r="Q77" t="s">
        <v>81</v>
      </c>
      <c r="R77" t="s">
        <v>81</v>
      </c>
      <c r="S77" t="s">
        <v>82</v>
      </c>
      <c r="T77" t="s">
        <v>82</v>
      </c>
      <c r="U77" t="s">
        <v>82</v>
      </c>
      <c r="V77" t="s">
        <v>82</v>
      </c>
      <c r="W77" t="s">
        <v>82</v>
      </c>
      <c r="X77" t="s">
        <v>82</v>
      </c>
      <c r="Y77" t="s">
        <v>87</v>
      </c>
      <c r="Z77" t="s">
        <v>87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82</v>
      </c>
      <c r="AR77" t="s">
        <v>81</v>
      </c>
      <c r="AS77" t="s">
        <v>82</v>
      </c>
      <c r="AT77" t="s">
        <v>82</v>
      </c>
      <c r="AU77" t="s">
        <v>85</v>
      </c>
      <c r="AV77" t="s">
        <v>87</v>
      </c>
      <c r="AW77" t="s">
        <v>87</v>
      </c>
      <c r="AX77" t="s">
        <v>87</v>
      </c>
      <c r="AY77" t="s">
        <v>86</v>
      </c>
      <c r="AZ77" t="s">
        <v>87</v>
      </c>
      <c r="BA77" t="s">
        <v>87</v>
      </c>
      <c r="BB77" t="s">
        <v>85</v>
      </c>
      <c r="BC77" t="s">
        <v>86</v>
      </c>
      <c r="BD77" t="s">
        <v>87</v>
      </c>
      <c r="BE77" t="s">
        <v>87</v>
      </c>
      <c r="BF77" t="s">
        <v>132</v>
      </c>
      <c r="BG77" t="s">
        <v>82</v>
      </c>
      <c r="BH77" t="s">
        <v>81</v>
      </c>
      <c r="BI77" t="s">
        <v>82</v>
      </c>
      <c r="BJ77" t="s">
        <v>82</v>
      </c>
      <c r="BK77" t="s">
        <v>82</v>
      </c>
      <c r="BL77" t="s">
        <v>82</v>
      </c>
      <c r="BM77">
        <v>5</v>
      </c>
      <c r="BN77" t="s">
        <v>81</v>
      </c>
      <c r="BO77" t="s">
        <v>81</v>
      </c>
      <c r="BP77" t="s">
        <v>81</v>
      </c>
      <c r="BQ77" t="s">
        <v>81</v>
      </c>
      <c r="BR77" t="s">
        <v>82</v>
      </c>
      <c r="BS77" t="s">
        <v>82</v>
      </c>
      <c r="BT77" t="s">
        <v>81</v>
      </c>
      <c r="BU77" t="s">
        <v>82</v>
      </c>
      <c r="BV77" t="s">
        <v>81</v>
      </c>
      <c r="BW77" t="s">
        <v>89</v>
      </c>
      <c r="BX77" t="s">
        <v>105</v>
      </c>
      <c r="BY77" t="s">
        <v>114</v>
      </c>
    </row>
    <row r="78" spans="1:77" x14ac:dyDescent="0.3">
      <c r="A78" t="s">
        <v>209</v>
      </c>
      <c r="B78" s="1">
        <v>44481</v>
      </c>
      <c r="C78">
        <v>3</v>
      </c>
      <c r="D78" s="2">
        <v>0.35359953703703706</v>
      </c>
      <c r="E78" t="s">
        <v>78</v>
      </c>
      <c r="F78" t="s">
        <v>79</v>
      </c>
      <c r="G78" t="s">
        <v>125</v>
      </c>
      <c r="H78" t="s">
        <v>81</v>
      </c>
      <c r="I78" t="s">
        <v>81</v>
      </c>
      <c r="J78" t="s">
        <v>82</v>
      </c>
      <c r="K78" t="s">
        <v>82</v>
      </c>
      <c r="L78" t="s">
        <v>82</v>
      </c>
      <c r="M78" t="s">
        <v>82</v>
      </c>
      <c r="N78" t="s">
        <v>82</v>
      </c>
      <c r="O78" t="s">
        <v>82</v>
      </c>
      <c r="P78" t="s">
        <v>82</v>
      </c>
      <c r="Q78" t="s">
        <v>82</v>
      </c>
      <c r="R78" t="s">
        <v>82</v>
      </c>
      <c r="S78" t="s">
        <v>82</v>
      </c>
      <c r="T78" t="s">
        <v>82</v>
      </c>
      <c r="U78" t="s">
        <v>82</v>
      </c>
      <c r="V78" t="s">
        <v>82</v>
      </c>
      <c r="W78" t="s">
        <v>82</v>
      </c>
      <c r="X78" t="s">
        <v>82</v>
      </c>
      <c r="Y78" t="s">
        <v>86</v>
      </c>
      <c r="Z78" t="s">
        <v>86</v>
      </c>
      <c r="AA78" t="s">
        <v>86</v>
      </c>
      <c r="AB78" t="s">
        <v>86</v>
      </c>
      <c r="AC78" t="s">
        <v>86</v>
      </c>
      <c r="AD78" t="s">
        <v>86</v>
      </c>
      <c r="AE78" t="s">
        <v>86</v>
      </c>
      <c r="AF78" t="s">
        <v>86</v>
      </c>
      <c r="AG78" t="s">
        <v>86</v>
      </c>
      <c r="AH78" t="s">
        <v>86</v>
      </c>
      <c r="AI78" t="s">
        <v>86</v>
      </c>
      <c r="AJ78" t="s">
        <v>81</v>
      </c>
      <c r="AK78" t="s">
        <v>82</v>
      </c>
      <c r="AL78" t="s">
        <v>82</v>
      </c>
      <c r="AM78" t="s">
        <v>82</v>
      </c>
      <c r="AN78" t="s">
        <v>82</v>
      </c>
      <c r="AO78" t="s">
        <v>82</v>
      </c>
      <c r="AP78" t="s">
        <v>82</v>
      </c>
      <c r="AQ78" t="s">
        <v>82</v>
      </c>
      <c r="AR78" t="s">
        <v>82</v>
      </c>
      <c r="AS78" t="s">
        <v>82</v>
      </c>
      <c r="AT78" t="s">
        <v>82</v>
      </c>
      <c r="AU78" t="s">
        <v>87</v>
      </c>
      <c r="AV78" t="s">
        <v>87</v>
      </c>
      <c r="AW78" t="s">
        <v>85</v>
      </c>
      <c r="AX78" t="s">
        <v>86</v>
      </c>
      <c r="AY78" t="s">
        <v>86</v>
      </c>
      <c r="AZ78" t="s">
        <v>86</v>
      </c>
      <c r="BA78" t="s">
        <v>85</v>
      </c>
      <c r="BB78" t="s">
        <v>86</v>
      </c>
      <c r="BC78" t="s">
        <v>86</v>
      </c>
      <c r="BD78" t="s">
        <v>86</v>
      </c>
      <c r="BE78" t="s">
        <v>86</v>
      </c>
      <c r="BF78" t="s">
        <v>128</v>
      </c>
      <c r="BG78" t="s">
        <v>82</v>
      </c>
      <c r="BH78" t="s">
        <v>82</v>
      </c>
      <c r="BI78" t="s">
        <v>82</v>
      </c>
      <c r="BJ78" t="s">
        <v>82</v>
      </c>
      <c r="BK78" t="s">
        <v>82</v>
      </c>
      <c r="BL78" t="s">
        <v>82</v>
      </c>
      <c r="BM78">
        <v>4</v>
      </c>
      <c r="BN78" t="s">
        <v>81</v>
      </c>
      <c r="BO78" t="s">
        <v>81</v>
      </c>
      <c r="BP78" t="s">
        <v>82</v>
      </c>
      <c r="BQ78" t="s">
        <v>81</v>
      </c>
      <c r="BR78" t="s">
        <v>81</v>
      </c>
      <c r="BS78" t="s">
        <v>81</v>
      </c>
      <c r="BT78" t="s">
        <v>81</v>
      </c>
      <c r="BU78" t="s">
        <v>82</v>
      </c>
      <c r="BV78" t="s">
        <v>82</v>
      </c>
      <c r="BW78" t="s">
        <v>100</v>
      </c>
      <c r="BX78" t="s">
        <v>105</v>
      </c>
      <c r="BY78" t="s">
        <v>91</v>
      </c>
    </row>
    <row r="79" spans="1:77" x14ac:dyDescent="0.3">
      <c r="A79" t="s">
        <v>210</v>
      </c>
      <c r="B79" s="1">
        <v>44481</v>
      </c>
      <c r="C79">
        <v>3</v>
      </c>
      <c r="D79" s="2">
        <v>0.37380787037037039</v>
      </c>
      <c r="E79" t="s">
        <v>78</v>
      </c>
      <c r="F79" t="s">
        <v>79</v>
      </c>
      <c r="G79" t="s">
        <v>103</v>
      </c>
      <c r="H79" t="s">
        <v>81</v>
      </c>
      <c r="I79" t="s">
        <v>82</v>
      </c>
      <c r="J79" t="s">
        <v>82</v>
      </c>
      <c r="K79" t="s">
        <v>82</v>
      </c>
      <c r="L79" t="s">
        <v>82</v>
      </c>
      <c r="M79" t="s">
        <v>82</v>
      </c>
      <c r="N79" t="s">
        <v>82</v>
      </c>
      <c r="O79" t="s">
        <v>82</v>
      </c>
      <c r="P79" t="s">
        <v>82</v>
      </c>
      <c r="Q79" t="s">
        <v>82</v>
      </c>
      <c r="R79" t="s">
        <v>82</v>
      </c>
      <c r="S79" t="s">
        <v>82</v>
      </c>
      <c r="T79" t="s">
        <v>82</v>
      </c>
      <c r="U79" t="s">
        <v>82</v>
      </c>
      <c r="V79" t="s">
        <v>82</v>
      </c>
      <c r="W79" t="s">
        <v>82</v>
      </c>
      <c r="X79" t="s">
        <v>82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81</v>
      </c>
      <c r="AK79" t="s">
        <v>82</v>
      </c>
      <c r="AL79" t="s">
        <v>82</v>
      </c>
      <c r="AM79" t="s">
        <v>82</v>
      </c>
      <c r="AN79" t="s">
        <v>81</v>
      </c>
      <c r="AO79" t="s">
        <v>82</v>
      </c>
      <c r="AP79" t="s">
        <v>81</v>
      </c>
      <c r="AQ79" t="s">
        <v>81</v>
      </c>
      <c r="AR79" t="s">
        <v>81</v>
      </c>
      <c r="AS79" t="s">
        <v>82</v>
      </c>
      <c r="AT79" t="s">
        <v>81</v>
      </c>
      <c r="AU79" t="s">
        <v>87</v>
      </c>
      <c r="AV79" t="s">
        <v>87</v>
      </c>
      <c r="AW79" t="s">
        <v>85</v>
      </c>
      <c r="AX79" t="s">
        <v>86</v>
      </c>
      <c r="AY79" t="s">
        <v>87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  <c r="BF79" t="s">
        <v>211</v>
      </c>
      <c r="BG79" t="s">
        <v>99</v>
      </c>
      <c r="BH79" t="s">
        <v>99</v>
      </c>
      <c r="BI79" t="s">
        <v>99</v>
      </c>
      <c r="BJ79" t="s">
        <v>99</v>
      </c>
      <c r="BK79" t="s">
        <v>99</v>
      </c>
      <c r="BL79" t="s">
        <v>99</v>
      </c>
      <c r="BM79">
        <v>2</v>
      </c>
      <c r="BN79" t="s">
        <v>82</v>
      </c>
      <c r="BO79" t="s">
        <v>82</v>
      </c>
      <c r="BP79" t="s">
        <v>82</v>
      </c>
      <c r="BQ79" t="s">
        <v>82</v>
      </c>
      <c r="BR79" t="s">
        <v>82</v>
      </c>
      <c r="BS79" t="s">
        <v>82</v>
      </c>
      <c r="BT79" t="s">
        <v>82</v>
      </c>
      <c r="BU79" t="s">
        <v>82</v>
      </c>
      <c r="BV79" t="s">
        <v>82</v>
      </c>
      <c r="BW79" t="s">
        <v>89</v>
      </c>
      <c r="BX79" t="s">
        <v>101</v>
      </c>
      <c r="BY79" t="s">
        <v>96</v>
      </c>
    </row>
    <row r="80" spans="1:77" x14ac:dyDescent="0.3">
      <c r="A80" t="s">
        <v>212</v>
      </c>
      <c r="B80" s="1">
        <v>44481</v>
      </c>
      <c r="C80">
        <v>3</v>
      </c>
      <c r="D80" s="2">
        <v>0.43958333333333338</v>
      </c>
      <c r="E80" t="s">
        <v>78</v>
      </c>
      <c r="F80" t="s">
        <v>79</v>
      </c>
      <c r="G80" t="s">
        <v>125</v>
      </c>
      <c r="H80" t="s">
        <v>81</v>
      </c>
      <c r="I80" t="s">
        <v>81</v>
      </c>
      <c r="J80" t="s">
        <v>81</v>
      </c>
      <c r="K80" t="s">
        <v>82</v>
      </c>
      <c r="L80" t="s">
        <v>81</v>
      </c>
      <c r="M80" t="s">
        <v>82</v>
      </c>
      <c r="N80" t="s">
        <v>82</v>
      </c>
      <c r="O80" t="s">
        <v>82</v>
      </c>
      <c r="P80" t="s">
        <v>82</v>
      </c>
      <c r="Q80" t="s">
        <v>81</v>
      </c>
      <c r="R80" t="s">
        <v>81</v>
      </c>
      <c r="S80" t="s">
        <v>82</v>
      </c>
      <c r="T80" t="s">
        <v>82</v>
      </c>
      <c r="U80" t="s">
        <v>82</v>
      </c>
      <c r="V80" t="s">
        <v>82</v>
      </c>
      <c r="W80" t="s">
        <v>82</v>
      </c>
      <c r="X80" t="s">
        <v>82</v>
      </c>
      <c r="Y80" t="s">
        <v>86</v>
      </c>
      <c r="Z80" t="s">
        <v>86</v>
      </c>
      <c r="AA80" t="s">
        <v>86</v>
      </c>
      <c r="AB80" t="s">
        <v>86</v>
      </c>
      <c r="AC80" t="s">
        <v>86</v>
      </c>
      <c r="AD80" t="s">
        <v>86</v>
      </c>
      <c r="AE80" t="s">
        <v>86</v>
      </c>
      <c r="AF80" t="s">
        <v>86</v>
      </c>
      <c r="AG80" t="s">
        <v>86</v>
      </c>
      <c r="AH80" t="s">
        <v>86</v>
      </c>
      <c r="AI80" t="s">
        <v>86</v>
      </c>
      <c r="AJ80" t="s">
        <v>82</v>
      </c>
      <c r="AK80" t="s">
        <v>82</v>
      </c>
      <c r="AL80" t="s">
        <v>82</v>
      </c>
      <c r="AM80" t="s">
        <v>82</v>
      </c>
      <c r="AN80" t="s">
        <v>82</v>
      </c>
      <c r="AO80" t="s">
        <v>82</v>
      </c>
      <c r="AP80" t="s">
        <v>81</v>
      </c>
      <c r="AQ80" t="s">
        <v>82</v>
      </c>
      <c r="AR80" t="s">
        <v>82</v>
      </c>
      <c r="AS80" t="s">
        <v>81</v>
      </c>
      <c r="AT80" t="s">
        <v>81</v>
      </c>
      <c r="AU80" t="s">
        <v>87</v>
      </c>
      <c r="AV80" t="s">
        <v>87</v>
      </c>
      <c r="AW80" t="s">
        <v>87</v>
      </c>
      <c r="AX80" t="s">
        <v>85</v>
      </c>
      <c r="AY80" t="s">
        <v>87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85</v>
      </c>
      <c r="BF80" t="s">
        <v>132</v>
      </c>
      <c r="BG80" t="s">
        <v>82</v>
      </c>
      <c r="BH80" t="s">
        <v>81</v>
      </c>
      <c r="BI80" t="s">
        <v>99</v>
      </c>
      <c r="BJ80" t="s">
        <v>99</v>
      </c>
      <c r="BK80" t="s">
        <v>82</v>
      </c>
      <c r="BL80" t="s">
        <v>82</v>
      </c>
      <c r="BM80">
        <v>2</v>
      </c>
      <c r="BN80" t="s">
        <v>82</v>
      </c>
      <c r="BO80" t="s">
        <v>82</v>
      </c>
      <c r="BP80" t="s">
        <v>81</v>
      </c>
      <c r="BQ80" t="s">
        <v>82</v>
      </c>
      <c r="BR80" t="s">
        <v>82</v>
      </c>
      <c r="BS80" t="s">
        <v>82</v>
      </c>
      <c r="BT80" t="s">
        <v>82</v>
      </c>
      <c r="BU80" t="s">
        <v>82</v>
      </c>
      <c r="BV80" t="s">
        <v>81</v>
      </c>
      <c r="BW80" t="s">
        <v>89</v>
      </c>
      <c r="BX80" t="s">
        <v>105</v>
      </c>
      <c r="BY80" t="s">
        <v>120</v>
      </c>
    </row>
    <row r="81" spans="1:77" x14ac:dyDescent="0.3">
      <c r="A81" t="s">
        <v>213</v>
      </c>
      <c r="B81" s="1">
        <v>44482</v>
      </c>
      <c r="C81">
        <v>4</v>
      </c>
      <c r="D81" s="2">
        <v>0.18583333333333332</v>
      </c>
      <c r="E81" t="s">
        <v>78</v>
      </c>
      <c r="F81" t="s">
        <v>79</v>
      </c>
      <c r="G81" t="s">
        <v>80</v>
      </c>
      <c r="H81" t="s">
        <v>81</v>
      </c>
      <c r="I81" t="s">
        <v>81</v>
      </c>
      <c r="J81" t="s">
        <v>82</v>
      </c>
      <c r="K81" t="s">
        <v>82</v>
      </c>
      <c r="L81" t="s">
        <v>82</v>
      </c>
      <c r="M81" t="s">
        <v>82</v>
      </c>
      <c r="N81" t="s">
        <v>82</v>
      </c>
      <c r="O81" t="s">
        <v>82</v>
      </c>
      <c r="P81" t="s">
        <v>82</v>
      </c>
      <c r="Q81" t="s">
        <v>81</v>
      </c>
      <c r="R81" t="s">
        <v>81</v>
      </c>
      <c r="S81" t="s">
        <v>82</v>
      </c>
      <c r="T81" t="s">
        <v>82</v>
      </c>
      <c r="U81" t="s">
        <v>82</v>
      </c>
      <c r="V81" t="s">
        <v>82</v>
      </c>
      <c r="W81" t="s">
        <v>82</v>
      </c>
      <c r="X81" t="s">
        <v>82</v>
      </c>
      <c r="Y81" t="s">
        <v>86</v>
      </c>
      <c r="Z81" t="s">
        <v>86</v>
      </c>
      <c r="AA81" t="s">
        <v>86</v>
      </c>
      <c r="AB81" t="s">
        <v>86</v>
      </c>
      <c r="AC81" t="s">
        <v>86</v>
      </c>
      <c r="AD81" t="s">
        <v>86</v>
      </c>
      <c r="AE81" t="s">
        <v>86</v>
      </c>
      <c r="AF81" t="s">
        <v>85</v>
      </c>
      <c r="AG81" t="s">
        <v>86</v>
      </c>
      <c r="AH81" t="s">
        <v>86</v>
      </c>
      <c r="AI81" t="s">
        <v>86</v>
      </c>
      <c r="AJ81" t="s">
        <v>82</v>
      </c>
      <c r="AK81" t="s">
        <v>82</v>
      </c>
      <c r="AL81" t="s">
        <v>82</v>
      </c>
      <c r="AM81" t="s">
        <v>82</v>
      </c>
      <c r="AN81" t="s">
        <v>82</v>
      </c>
      <c r="AO81" t="s">
        <v>82</v>
      </c>
      <c r="AP81" t="s">
        <v>82</v>
      </c>
      <c r="AQ81" t="s">
        <v>82</v>
      </c>
      <c r="AR81" t="s">
        <v>81</v>
      </c>
      <c r="AS81" t="s">
        <v>82</v>
      </c>
      <c r="AT81" t="s">
        <v>81</v>
      </c>
      <c r="AU81" t="s">
        <v>87</v>
      </c>
      <c r="AV81" t="s">
        <v>87</v>
      </c>
      <c r="AW81" t="s">
        <v>87</v>
      </c>
      <c r="AX81" t="s">
        <v>87</v>
      </c>
      <c r="AY81" t="s">
        <v>86</v>
      </c>
      <c r="AZ81" t="s">
        <v>86</v>
      </c>
      <c r="BA81" t="s">
        <v>84</v>
      </c>
      <c r="BB81" t="s">
        <v>84</v>
      </c>
      <c r="BC81" t="s">
        <v>85</v>
      </c>
      <c r="BD81" t="s">
        <v>85</v>
      </c>
      <c r="BE81" t="s">
        <v>87</v>
      </c>
      <c r="BF81" t="s">
        <v>88</v>
      </c>
      <c r="BG81" t="s">
        <v>82</v>
      </c>
      <c r="BH81" t="s">
        <v>82</v>
      </c>
      <c r="BI81" t="s">
        <v>82</v>
      </c>
      <c r="BJ81" t="s">
        <v>82</v>
      </c>
      <c r="BK81" t="s">
        <v>82</v>
      </c>
      <c r="BL81" t="s">
        <v>82</v>
      </c>
      <c r="BM81">
        <v>2</v>
      </c>
      <c r="BN81" t="s">
        <v>82</v>
      </c>
      <c r="BO81" t="s">
        <v>82</v>
      </c>
      <c r="BP81" t="s">
        <v>82</v>
      </c>
      <c r="BQ81" t="s">
        <v>82</v>
      </c>
      <c r="BR81" t="s">
        <v>82</v>
      </c>
      <c r="BS81" t="s">
        <v>82</v>
      </c>
      <c r="BT81" t="s">
        <v>82</v>
      </c>
      <c r="BU81" t="s">
        <v>82</v>
      </c>
      <c r="BV81" t="s">
        <v>82</v>
      </c>
      <c r="BW81" t="s">
        <v>100</v>
      </c>
      <c r="BX81" t="s">
        <v>101</v>
      </c>
      <c r="BY81" t="s">
        <v>96</v>
      </c>
    </row>
    <row r="82" spans="1:77" x14ac:dyDescent="0.3">
      <c r="A82" t="s">
        <v>214</v>
      </c>
      <c r="B82" s="1">
        <v>44482</v>
      </c>
      <c r="C82">
        <v>4</v>
      </c>
      <c r="D82" s="2">
        <v>0.19086805555555555</v>
      </c>
      <c r="E82" t="s">
        <v>78</v>
      </c>
      <c r="F82" t="s">
        <v>79</v>
      </c>
      <c r="G82" t="s">
        <v>125</v>
      </c>
      <c r="H82" t="s">
        <v>81</v>
      </c>
      <c r="I82" t="s">
        <v>81</v>
      </c>
      <c r="J82" t="s">
        <v>81</v>
      </c>
      <c r="K82" t="s">
        <v>82</v>
      </c>
      <c r="L82" t="s">
        <v>82</v>
      </c>
      <c r="M82" t="s">
        <v>82</v>
      </c>
      <c r="N82" t="s">
        <v>82</v>
      </c>
      <c r="O82" t="s">
        <v>82</v>
      </c>
      <c r="P82" t="s">
        <v>82</v>
      </c>
      <c r="Q82" t="s">
        <v>82</v>
      </c>
      <c r="R82" t="s">
        <v>82</v>
      </c>
      <c r="S82" t="s">
        <v>82</v>
      </c>
      <c r="T82" t="s">
        <v>82</v>
      </c>
      <c r="U82" t="s">
        <v>82</v>
      </c>
      <c r="V82" t="s">
        <v>82</v>
      </c>
      <c r="W82" t="s">
        <v>82</v>
      </c>
      <c r="X82" t="s">
        <v>82</v>
      </c>
      <c r="Y82" t="s">
        <v>86</v>
      </c>
      <c r="Z82" t="s">
        <v>86</v>
      </c>
      <c r="AA82" t="s">
        <v>86</v>
      </c>
      <c r="AB82" t="s">
        <v>86</v>
      </c>
      <c r="AC82" t="s">
        <v>86</v>
      </c>
      <c r="AD82" t="s">
        <v>86</v>
      </c>
      <c r="AE82" t="s">
        <v>86</v>
      </c>
      <c r="AF82" t="s">
        <v>86</v>
      </c>
      <c r="AG82" t="s">
        <v>86</v>
      </c>
      <c r="AH82" t="s">
        <v>86</v>
      </c>
      <c r="AI82" t="s">
        <v>86</v>
      </c>
      <c r="AJ82" t="s">
        <v>82</v>
      </c>
      <c r="AK82" t="s">
        <v>82</v>
      </c>
      <c r="AL82" t="s">
        <v>82</v>
      </c>
      <c r="AM82" t="s">
        <v>82</v>
      </c>
      <c r="AN82" t="s">
        <v>82</v>
      </c>
      <c r="AO82" t="s">
        <v>82</v>
      </c>
      <c r="AP82" t="s">
        <v>81</v>
      </c>
      <c r="AQ82" t="s">
        <v>82</v>
      </c>
      <c r="AR82" t="s">
        <v>82</v>
      </c>
      <c r="AS82" t="s">
        <v>82</v>
      </c>
      <c r="AT82" t="s">
        <v>82</v>
      </c>
      <c r="AU82" t="s">
        <v>85</v>
      </c>
      <c r="AV82" t="s">
        <v>85</v>
      </c>
      <c r="AW82" t="s">
        <v>85</v>
      </c>
      <c r="AX82" t="s">
        <v>86</v>
      </c>
      <c r="AY82" t="s">
        <v>86</v>
      </c>
      <c r="AZ82" t="s">
        <v>85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  <c r="BF82" t="s">
        <v>132</v>
      </c>
      <c r="BG82" t="s">
        <v>82</v>
      </c>
      <c r="BH82" t="s">
        <v>81</v>
      </c>
      <c r="BI82" t="s">
        <v>82</v>
      </c>
      <c r="BJ82" t="s">
        <v>82</v>
      </c>
      <c r="BK82" t="s">
        <v>82</v>
      </c>
      <c r="BL82" t="s">
        <v>82</v>
      </c>
      <c r="BM82">
        <v>1</v>
      </c>
      <c r="BN82" t="s">
        <v>82</v>
      </c>
      <c r="BO82" t="s">
        <v>82</v>
      </c>
      <c r="BP82" t="s">
        <v>82</v>
      </c>
      <c r="BQ82" t="s">
        <v>81</v>
      </c>
      <c r="BR82" t="s">
        <v>82</v>
      </c>
      <c r="BS82" t="s">
        <v>81</v>
      </c>
      <c r="BT82" t="s">
        <v>82</v>
      </c>
      <c r="BU82" t="s">
        <v>82</v>
      </c>
      <c r="BV82" t="s">
        <v>82</v>
      </c>
      <c r="BW82" t="s">
        <v>89</v>
      </c>
      <c r="BX82" t="s">
        <v>168</v>
      </c>
      <c r="BY82" t="s">
        <v>120</v>
      </c>
    </row>
    <row r="83" spans="1:77" x14ac:dyDescent="0.3">
      <c r="A83" t="s">
        <v>215</v>
      </c>
      <c r="B83" s="1">
        <v>44482</v>
      </c>
      <c r="C83">
        <v>4</v>
      </c>
      <c r="D83" s="2">
        <v>0.19667824074074072</v>
      </c>
      <c r="E83" t="s">
        <v>78</v>
      </c>
      <c r="F83" t="s">
        <v>79</v>
      </c>
      <c r="G83" t="s">
        <v>125</v>
      </c>
      <c r="H83" t="s">
        <v>81</v>
      </c>
      <c r="I83" t="s">
        <v>82</v>
      </c>
      <c r="J83" t="s">
        <v>82</v>
      </c>
      <c r="K83" t="s">
        <v>82</v>
      </c>
      <c r="L83" t="s">
        <v>82</v>
      </c>
      <c r="M83" t="s">
        <v>82</v>
      </c>
      <c r="N83" t="s">
        <v>82</v>
      </c>
      <c r="O83" t="s">
        <v>82</v>
      </c>
      <c r="P83" t="s">
        <v>82</v>
      </c>
      <c r="Q83" t="s">
        <v>82</v>
      </c>
      <c r="R83" t="s">
        <v>81</v>
      </c>
      <c r="S83" t="s">
        <v>82</v>
      </c>
      <c r="T83" t="s">
        <v>82</v>
      </c>
      <c r="U83" t="s">
        <v>82</v>
      </c>
      <c r="V83" t="s">
        <v>82</v>
      </c>
      <c r="W83" t="s">
        <v>82</v>
      </c>
      <c r="X83" t="s">
        <v>82</v>
      </c>
      <c r="Y83" t="s">
        <v>86</v>
      </c>
      <c r="Z83" t="s">
        <v>86</v>
      </c>
      <c r="AA83" t="s">
        <v>86</v>
      </c>
      <c r="AB83" t="s">
        <v>86</v>
      </c>
      <c r="AC83" t="s">
        <v>86</v>
      </c>
      <c r="AD83" t="s">
        <v>86</v>
      </c>
      <c r="AE83" t="s">
        <v>86</v>
      </c>
      <c r="AF83" t="s">
        <v>86</v>
      </c>
      <c r="AG83" t="s">
        <v>85</v>
      </c>
      <c r="AH83" t="s">
        <v>86</v>
      </c>
      <c r="AI83" t="s">
        <v>86</v>
      </c>
      <c r="AJ83" t="s">
        <v>82</v>
      </c>
      <c r="AK83" t="s">
        <v>82</v>
      </c>
      <c r="AL83" t="s">
        <v>82</v>
      </c>
      <c r="AM83" t="s">
        <v>82</v>
      </c>
      <c r="AN83" t="s">
        <v>82</v>
      </c>
      <c r="AO83" t="s">
        <v>82</v>
      </c>
      <c r="AP83" t="s">
        <v>81</v>
      </c>
      <c r="AQ83" t="s">
        <v>82</v>
      </c>
      <c r="AR83" t="s">
        <v>82</v>
      </c>
      <c r="AS83" t="s">
        <v>82</v>
      </c>
      <c r="AT83" t="s">
        <v>81</v>
      </c>
      <c r="AU83" t="s">
        <v>87</v>
      </c>
      <c r="AV83" t="s">
        <v>85</v>
      </c>
      <c r="AW83" t="s">
        <v>87</v>
      </c>
      <c r="AX83" t="s">
        <v>85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  <c r="BF83" t="s">
        <v>128</v>
      </c>
      <c r="BG83" t="s">
        <v>81</v>
      </c>
      <c r="BH83" t="s">
        <v>82</v>
      </c>
      <c r="BI83" t="s">
        <v>82</v>
      </c>
      <c r="BJ83" t="s">
        <v>82</v>
      </c>
      <c r="BK83" t="s">
        <v>82</v>
      </c>
      <c r="BL83" t="s">
        <v>82</v>
      </c>
      <c r="BM83">
        <v>3</v>
      </c>
      <c r="BN83" t="s">
        <v>81</v>
      </c>
      <c r="BO83" t="s">
        <v>82</v>
      </c>
      <c r="BP83" t="s">
        <v>82</v>
      </c>
      <c r="BQ83" t="s">
        <v>82</v>
      </c>
      <c r="BR83" t="s">
        <v>82</v>
      </c>
      <c r="BS83" t="s">
        <v>82</v>
      </c>
      <c r="BT83" t="s">
        <v>82</v>
      </c>
      <c r="BU83" t="s">
        <v>82</v>
      </c>
      <c r="BV83" t="s">
        <v>82</v>
      </c>
      <c r="BW83" t="s">
        <v>89</v>
      </c>
      <c r="BX83" t="s">
        <v>105</v>
      </c>
      <c r="BY83" t="s">
        <v>96</v>
      </c>
    </row>
    <row r="84" spans="1:77" x14ac:dyDescent="0.3">
      <c r="A84" t="s">
        <v>216</v>
      </c>
      <c r="B84" s="1">
        <v>44482</v>
      </c>
      <c r="C84">
        <v>4</v>
      </c>
      <c r="D84" s="2">
        <v>0.27642361111111108</v>
      </c>
      <c r="E84" t="s">
        <v>78</v>
      </c>
      <c r="F84" t="s">
        <v>79</v>
      </c>
      <c r="G84" t="s">
        <v>103</v>
      </c>
      <c r="H84" t="s">
        <v>81</v>
      </c>
      <c r="I84" t="s">
        <v>81</v>
      </c>
      <c r="J84" t="s">
        <v>81</v>
      </c>
      <c r="K84" t="s">
        <v>82</v>
      </c>
      <c r="L84" t="s">
        <v>81</v>
      </c>
      <c r="M84" t="s">
        <v>81</v>
      </c>
      <c r="N84" t="s">
        <v>82</v>
      </c>
      <c r="O84" t="s">
        <v>81</v>
      </c>
      <c r="P84" t="s">
        <v>82</v>
      </c>
      <c r="Q84" t="s">
        <v>81</v>
      </c>
      <c r="R84" t="s">
        <v>81</v>
      </c>
      <c r="S84" t="s">
        <v>81</v>
      </c>
      <c r="T84" t="s">
        <v>83</v>
      </c>
      <c r="U84" t="s">
        <v>83</v>
      </c>
      <c r="V84" t="s">
        <v>82</v>
      </c>
      <c r="W84" t="s">
        <v>82</v>
      </c>
      <c r="X84" t="s">
        <v>81</v>
      </c>
      <c r="Y84" t="s">
        <v>85</v>
      </c>
      <c r="Z84" t="s">
        <v>85</v>
      </c>
      <c r="AA84" t="s">
        <v>87</v>
      </c>
      <c r="AB84" t="s">
        <v>86</v>
      </c>
      <c r="AC84" t="s">
        <v>86</v>
      </c>
      <c r="AD84" t="s">
        <v>86</v>
      </c>
      <c r="AE84" t="s">
        <v>86</v>
      </c>
      <c r="AF84" t="s">
        <v>85</v>
      </c>
      <c r="AG84" t="s">
        <v>87</v>
      </c>
      <c r="AH84" t="s">
        <v>87</v>
      </c>
      <c r="AI84" t="s">
        <v>85</v>
      </c>
      <c r="AJ84" t="s">
        <v>81</v>
      </c>
      <c r="AK84" t="s">
        <v>82</v>
      </c>
      <c r="AL84" t="s">
        <v>82</v>
      </c>
      <c r="AM84" t="s">
        <v>82</v>
      </c>
      <c r="AN84" t="s">
        <v>81</v>
      </c>
      <c r="AO84" t="s">
        <v>81</v>
      </c>
      <c r="AP84" t="s">
        <v>81</v>
      </c>
      <c r="AQ84" t="s">
        <v>82</v>
      </c>
      <c r="AR84" t="s">
        <v>82</v>
      </c>
      <c r="AS84" t="s">
        <v>81</v>
      </c>
      <c r="AT84" t="s">
        <v>81</v>
      </c>
      <c r="AU84" t="s">
        <v>87</v>
      </c>
      <c r="AV84" t="s">
        <v>87</v>
      </c>
      <c r="AW84" t="s">
        <v>87</v>
      </c>
      <c r="AX84" t="s">
        <v>85</v>
      </c>
      <c r="AY84" t="s">
        <v>87</v>
      </c>
      <c r="AZ84" t="s">
        <v>85</v>
      </c>
      <c r="BA84" t="s">
        <v>85</v>
      </c>
      <c r="BB84" t="s">
        <v>87</v>
      </c>
      <c r="BC84" t="s">
        <v>86</v>
      </c>
      <c r="BD84" t="s">
        <v>87</v>
      </c>
      <c r="BE84" t="s">
        <v>85</v>
      </c>
      <c r="BF84" t="s">
        <v>98</v>
      </c>
      <c r="BG84" t="s">
        <v>81</v>
      </c>
      <c r="BH84" t="s">
        <v>81</v>
      </c>
      <c r="BI84" t="s">
        <v>81</v>
      </c>
      <c r="BJ84" t="s">
        <v>81</v>
      </c>
      <c r="BK84" t="s">
        <v>82</v>
      </c>
      <c r="BL84" t="s">
        <v>82</v>
      </c>
      <c r="BM84">
        <v>4</v>
      </c>
      <c r="BN84" t="s">
        <v>81</v>
      </c>
      <c r="BO84" t="s">
        <v>81</v>
      </c>
      <c r="BP84" t="s">
        <v>81</v>
      </c>
      <c r="BQ84" t="s">
        <v>81</v>
      </c>
      <c r="BR84" t="s">
        <v>82</v>
      </c>
      <c r="BS84" t="s">
        <v>82</v>
      </c>
      <c r="BT84" t="s">
        <v>81</v>
      </c>
      <c r="BU84" t="s">
        <v>81</v>
      </c>
      <c r="BV84" t="s">
        <v>81</v>
      </c>
      <c r="BW84" t="s">
        <v>89</v>
      </c>
      <c r="BX84" t="s">
        <v>105</v>
      </c>
      <c r="BY84" t="s">
        <v>96</v>
      </c>
    </row>
    <row r="85" spans="1:77" x14ac:dyDescent="0.3">
      <c r="A85" t="s">
        <v>217</v>
      </c>
      <c r="B85" s="1">
        <v>44482</v>
      </c>
      <c r="C85">
        <v>4</v>
      </c>
      <c r="D85" s="2">
        <v>0.29906250000000001</v>
      </c>
      <c r="E85" t="s">
        <v>78</v>
      </c>
      <c r="F85" t="s">
        <v>79</v>
      </c>
      <c r="G85" t="s">
        <v>125</v>
      </c>
      <c r="H85" t="s">
        <v>81</v>
      </c>
      <c r="I85" t="s">
        <v>82</v>
      </c>
      <c r="J85" t="s">
        <v>82</v>
      </c>
      <c r="K85" t="s">
        <v>82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86</v>
      </c>
      <c r="Z85" t="s">
        <v>85</v>
      </c>
      <c r="AA85" t="s">
        <v>86</v>
      </c>
      <c r="AB85" t="s">
        <v>85</v>
      </c>
      <c r="AC85" t="s">
        <v>86</v>
      </c>
      <c r="AD85" t="s">
        <v>86</v>
      </c>
      <c r="AE85" t="s">
        <v>86</v>
      </c>
      <c r="AF85" t="s">
        <v>86</v>
      </c>
      <c r="AG85" t="s">
        <v>85</v>
      </c>
      <c r="AH85" t="s">
        <v>84</v>
      </c>
      <c r="AI85" t="s">
        <v>86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81</v>
      </c>
      <c r="AQ85" t="s">
        <v>82</v>
      </c>
      <c r="AR85" t="s">
        <v>82</v>
      </c>
      <c r="AS85" t="s">
        <v>82</v>
      </c>
      <c r="AT85" t="s">
        <v>82</v>
      </c>
      <c r="AU85" t="s">
        <v>85</v>
      </c>
      <c r="AV85" t="s">
        <v>87</v>
      </c>
      <c r="AW85" t="s">
        <v>84</v>
      </c>
      <c r="AX85" t="s">
        <v>84</v>
      </c>
      <c r="AY85" t="s">
        <v>87</v>
      </c>
      <c r="AZ85" t="s">
        <v>84</v>
      </c>
      <c r="BA85" t="s">
        <v>84</v>
      </c>
      <c r="BB85" t="s">
        <v>84</v>
      </c>
      <c r="BC85" t="s">
        <v>84</v>
      </c>
      <c r="BD85" t="s">
        <v>84</v>
      </c>
      <c r="BE85" t="s">
        <v>84</v>
      </c>
      <c r="BF85" t="s">
        <v>132</v>
      </c>
      <c r="BG85" t="s">
        <v>99</v>
      </c>
      <c r="BH85" t="s">
        <v>99</v>
      </c>
      <c r="BI85" t="s">
        <v>99</v>
      </c>
      <c r="BJ85" t="s">
        <v>99</v>
      </c>
      <c r="BK85" t="s">
        <v>82</v>
      </c>
      <c r="BL85" t="s">
        <v>82</v>
      </c>
      <c r="BM85">
        <v>2</v>
      </c>
      <c r="BN85" t="s">
        <v>82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89</v>
      </c>
      <c r="BX85" t="s">
        <v>90</v>
      </c>
      <c r="BY85" t="s">
        <v>133</v>
      </c>
    </row>
    <row r="86" spans="1:77" x14ac:dyDescent="0.3">
      <c r="A86" t="s">
        <v>218</v>
      </c>
      <c r="B86" s="1">
        <v>44482</v>
      </c>
      <c r="C86">
        <v>4</v>
      </c>
      <c r="D86" s="2">
        <v>0.43907407407407412</v>
      </c>
      <c r="E86" t="s">
        <v>78</v>
      </c>
      <c r="F86" t="s">
        <v>79</v>
      </c>
      <c r="G86" t="s">
        <v>125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82</v>
      </c>
      <c r="N86" t="s">
        <v>82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83</v>
      </c>
      <c r="U86" t="s">
        <v>82</v>
      </c>
      <c r="V86" t="s">
        <v>83</v>
      </c>
      <c r="W86" t="s">
        <v>83</v>
      </c>
      <c r="X86" t="s">
        <v>83</v>
      </c>
      <c r="Y86" t="s">
        <v>85</v>
      </c>
      <c r="Z86" t="s">
        <v>85</v>
      </c>
      <c r="AA86" t="s">
        <v>87</v>
      </c>
      <c r="AB86" t="s">
        <v>84</v>
      </c>
      <c r="AC86" t="s">
        <v>84</v>
      </c>
      <c r="AD86" t="s">
        <v>86</v>
      </c>
      <c r="AE86" t="s">
        <v>86</v>
      </c>
      <c r="AF86" t="s">
        <v>84</v>
      </c>
      <c r="AG86" t="s">
        <v>84</v>
      </c>
      <c r="AH86" t="s">
        <v>86</v>
      </c>
      <c r="AI86" t="s">
        <v>86</v>
      </c>
      <c r="AJ86" t="s">
        <v>81</v>
      </c>
      <c r="AK86" t="s">
        <v>82</v>
      </c>
      <c r="AL86" t="s">
        <v>82</v>
      </c>
      <c r="AM86" t="s">
        <v>82</v>
      </c>
      <c r="AN86" t="s">
        <v>81</v>
      </c>
      <c r="AO86" t="s">
        <v>82</v>
      </c>
      <c r="AP86" t="s">
        <v>81</v>
      </c>
      <c r="AQ86" t="s">
        <v>82</v>
      </c>
      <c r="AR86" t="s">
        <v>82</v>
      </c>
      <c r="AS86" t="s">
        <v>82</v>
      </c>
      <c r="AT86" t="s">
        <v>82</v>
      </c>
      <c r="AU86" t="s">
        <v>87</v>
      </c>
      <c r="AV86" t="s">
        <v>85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  <c r="BF86" t="s">
        <v>118</v>
      </c>
      <c r="BG86" t="s">
        <v>82</v>
      </c>
      <c r="BH86" t="s">
        <v>82</v>
      </c>
      <c r="BI86" t="s">
        <v>81</v>
      </c>
      <c r="BJ86" t="s">
        <v>81</v>
      </c>
      <c r="BK86" t="s">
        <v>82</v>
      </c>
      <c r="BL86" t="s">
        <v>82</v>
      </c>
      <c r="BM86">
        <v>5</v>
      </c>
      <c r="BN86" t="s">
        <v>81</v>
      </c>
      <c r="BO86" t="s">
        <v>81</v>
      </c>
      <c r="BP86" t="s">
        <v>81</v>
      </c>
      <c r="BQ86" t="s">
        <v>82</v>
      </c>
      <c r="BR86" t="s">
        <v>81</v>
      </c>
      <c r="BS86" t="s">
        <v>81</v>
      </c>
      <c r="BT86" t="s">
        <v>81</v>
      </c>
      <c r="BU86" t="s">
        <v>82</v>
      </c>
      <c r="BV86" t="s">
        <v>81</v>
      </c>
      <c r="BW86" t="s">
        <v>100</v>
      </c>
      <c r="BX86" t="s">
        <v>168</v>
      </c>
      <c r="BY86" t="s">
        <v>133</v>
      </c>
    </row>
    <row r="87" spans="1:77" x14ac:dyDescent="0.3">
      <c r="A87" t="s">
        <v>219</v>
      </c>
      <c r="B87" s="1">
        <v>44483</v>
      </c>
      <c r="C87">
        <v>5</v>
      </c>
      <c r="D87" s="2">
        <v>0.34259259259259256</v>
      </c>
      <c r="E87" t="s">
        <v>117</v>
      </c>
      <c r="F87" t="s">
        <v>79</v>
      </c>
      <c r="G87" t="s">
        <v>80</v>
      </c>
      <c r="H87" t="s">
        <v>82</v>
      </c>
      <c r="I87" t="s">
        <v>81</v>
      </c>
      <c r="J87" t="s">
        <v>81</v>
      </c>
      <c r="K87" t="s">
        <v>81</v>
      </c>
      <c r="L87" t="s">
        <v>81</v>
      </c>
      <c r="M87" t="s">
        <v>82</v>
      </c>
      <c r="N87" t="s">
        <v>82</v>
      </c>
      <c r="O87" t="s">
        <v>82</v>
      </c>
      <c r="P87" t="s">
        <v>81</v>
      </c>
      <c r="Q87" t="s">
        <v>81</v>
      </c>
      <c r="R87" t="s">
        <v>82</v>
      </c>
      <c r="S87" t="s">
        <v>82</v>
      </c>
      <c r="T87" t="s">
        <v>82</v>
      </c>
      <c r="U87" t="s">
        <v>82</v>
      </c>
      <c r="V87" t="s">
        <v>82</v>
      </c>
      <c r="W87" t="s">
        <v>82</v>
      </c>
      <c r="X87" t="s">
        <v>82</v>
      </c>
      <c r="Y87" t="s">
        <v>86</v>
      </c>
      <c r="Z87" t="s">
        <v>86</v>
      </c>
      <c r="AA87" t="s">
        <v>86</v>
      </c>
      <c r="AB87" t="s">
        <v>86</v>
      </c>
      <c r="AC87" t="s">
        <v>86</v>
      </c>
      <c r="AD87" t="s">
        <v>86</v>
      </c>
      <c r="AE87" t="s">
        <v>85</v>
      </c>
      <c r="AF87" t="s">
        <v>85</v>
      </c>
      <c r="AG87" t="s">
        <v>87</v>
      </c>
      <c r="AH87" t="s">
        <v>86</v>
      </c>
      <c r="AI87" t="s">
        <v>85</v>
      </c>
      <c r="AJ87" t="s">
        <v>81</v>
      </c>
      <c r="AK87" t="s">
        <v>82</v>
      </c>
      <c r="AL87" t="s">
        <v>82</v>
      </c>
      <c r="AM87" t="s">
        <v>82</v>
      </c>
      <c r="AN87" t="s">
        <v>82</v>
      </c>
      <c r="AO87" t="s">
        <v>82</v>
      </c>
      <c r="AP87" t="s">
        <v>81</v>
      </c>
      <c r="AQ87" t="s">
        <v>81</v>
      </c>
      <c r="AR87" t="s">
        <v>82</v>
      </c>
      <c r="AS87" t="s">
        <v>82</v>
      </c>
      <c r="AT87" t="s">
        <v>82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84</v>
      </c>
      <c r="BC87" t="s">
        <v>87</v>
      </c>
      <c r="BD87" t="s">
        <v>87</v>
      </c>
      <c r="BE87" t="s">
        <v>87</v>
      </c>
      <c r="BF87" t="s">
        <v>118</v>
      </c>
      <c r="BG87" t="s">
        <v>82</v>
      </c>
      <c r="BH87" t="s">
        <v>81</v>
      </c>
      <c r="BI87" t="s">
        <v>81</v>
      </c>
      <c r="BJ87" t="s">
        <v>81</v>
      </c>
      <c r="BK87" t="s">
        <v>82</v>
      </c>
      <c r="BL87" t="s">
        <v>82</v>
      </c>
      <c r="BM87">
        <v>5</v>
      </c>
      <c r="BN87" t="s">
        <v>81</v>
      </c>
      <c r="BO87" t="s">
        <v>82</v>
      </c>
      <c r="BP87" t="s">
        <v>81</v>
      </c>
      <c r="BQ87" t="s">
        <v>82</v>
      </c>
      <c r="BR87" t="s">
        <v>81</v>
      </c>
      <c r="BS87" t="s">
        <v>82</v>
      </c>
      <c r="BT87" t="s">
        <v>82</v>
      </c>
      <c r="BU87" t="s">
        <v>82</v>
      </c>
      <c r="BV87" t="s">
        <v>82</v>
      </c>
      <c r="BW87" t="s">
        <v>100</v>
      </c>
      <c r="BX87" t="s">
        <v>126</v>
      </c>
      <c r="BY87" t="s">
        <v>114</v>
      </c>
    </row>
    <row r="88" spans="1:77" x14ac:dyDescent="0.3">
      <c r="A88" t="s">
        <v>220</v>
      </c>
      <c r="B88" s="1">
        <v>44483</v>
      </c>
      <c r="C88">
        <v>5</v>
      </c>
      <c r="D88" s="2">
        <v>0.34498842592592593</v>
      </c>
      <c r="E88" t="s">
        <v>117</v>
      </c>
      <c r="F88" t="s">
        <v>79</v>
      </c>
      <c r="G88" t="s">
        <v>125</v>
      </c>
      <c r="H88" t="s">
        <v>82</v>
      </c>
      <c r="I88" t="s">
        <v>81</v>
      </c>
      <c r="J88" t="s">
        <v>81</v>
      </c>
      <c r="K88" t="s">
        <v>81</v>
      </c>
      <c r="L88" t="s">
        <v>81</v>
      </c>
      <c r="M88" t="s">
        <v>82</v>
      </c>
      <c r="N88" t="s">
        <v>82</v>
      </c>
      <c r="O88" t="s">
        <v>82</v>
      </c>
      <c r="P88" t="s">
        <v>81</v>
      </c>
      <c r="Q88" t="s">
        <v>81</v>
      </c>
      <c r="R88" t="s">
        <v>81</v>
      </c>
      <c r="S88" t="s">
        <v>82</v>
      </c>
      <c r="T88" t="s">
        <v>82</v>
      </c>
      <c r="U88" t="s">
        <v>81</v>
      </c>
      <c r="V88" t="s">
        <v>81</v>
      </c>
      <c r="W88" t="s">
        <v>82</v>
      </c>
      <c r="X88" t="s">
        <v>82</v>
      </c>
      <c r="Y88" t="s">
        <v>86</v>
      </c>
      <c r="Z88" t="s">
        <v>86</v>
      </c>
      <c r="AA88" t="s">
        <v>87</v>
      </c>
      <c r="AB88" t="s">
        <v>85</v>
      </c>
      <c r="AC88" t="s">
        <v>86</v>
      </c>
      <c r="AD88" t="s">
        <v>86</v>
      </c>
      <c r="AE88" t="s">
        <v>86</v>
      </c>
      <c r="AF88" t="s">
        <v>87</v>
      </c>
      <c r="AG88" t="s">
        <v>87</v>
      </c>
      <c r="AH88" t="s">
        <v>85</v>
      </c>
      <c r="AI88" t="s">
        <v>87</v>
      </c>
      <c r="AJ88" t="s">
        <v>82</v>
      </c>
      <c r="AK88" t="s">
        <v>82</v>
      </c>
      <c r="AL88" t="s">
        <v>82</v>
      </c>
      <c r="AM88" t="s">
        <v>82</v>
      </c>
      <c r="AN88" t="s">
        <v>81</v>
      </c>
      <c r="AO88" t="s">
        <v>81</v>
      </c>
      <c r="AP88" t="s">
        <v>81</v>
      </c>
      <c r="AQ88" t="s">
        <v>82</v>
      </c>
      <c r="AR88" t="s">
        <v>82</v>
      </c>
      <c r="AS88" t="s">
        <v>82</v>
      </c>
      <c r="AT88" t="s">
        <v>81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98</v>
      </c>
      <c r="BG88" t="s">
        <v>81</v>
      </c>
      <c r="BH88" t="s">
        <v>81</v>
      </c>
      <c r="BI88" t="s">
        <v>82</v>
      </c>
      <c r="BJ88" t="s">
        <v>82</v>
      </c>
      <c r="BK88" t="s">
        <v>82</v>
      </c>
      <c r="BL88" t="s">
        <v>82</v>
      </c>
      <c r="BM88">
        <v>4</v>
      </c>
      <c r="BN88" t="s">
        <v>81</v>
      </c>
      <c r="BO88" t="s">
        <v>82</v>
      </c>
      <c r="BP88" t="s">
        <v>81</v>
      </c>
      <c r="BQ88" t="s">
        <v>82</v>
      </c>
      <c r="BR88" t="s">
        <v>81</v>
      </c>
      <c r="BS88" t="s">
        <v>82</v>
      </c>
      <c r="BT88" t="s">
        <v>82</v>
      </c>
      <c r="BU88" t="s">
        <v>82</v>
      </c>
      <c r="BV88" t="s">
        <v>81</v>
      </c>
      <c r="BW88" t="s">
        <v>100</v>
      </c>
      <c r="BX88" t="s">
        <v>105</v>
      </c>
      <c r="BY88" t="s">
        <v>110</v>
      </c>
    </row>
    <row r="89" spans="1:77" x14ac:dyDescent="0.3">
      <c r="A89" t="s">
        <v>221</v>
      </c>
      <c r="B89" s="1">
        <v>44483</v>
      </c>
      <c r="C89">
        <v>5</v>
      </c>
      <c r="D89" s="2">
        <v>0.43362268518518521</v>
      </c>
      <c r="E89" t="s">
        <v>117</v>
      </c>
      <c r="F89" t="s">
        <v>79</v>
      </c>
      <c r="G89" t="s">
        <v>125</v>
      </c>
      <c r="H89" t="s">
        <v>82</v>
      </c>
      <c r="I89" t="s">
        <v>82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82</v>
      </c>
      <c r="T89" t="s">
        <v>82</v>
      </c>
      <c r="U89" t="s">
        <v>81</v>
      </c>
      <c r="V89" t="s">
        <v>82</v>
      </c>
      <c r="W89" t="s">
        <v>82</v>
      </c>
      <c r="X89" t="s">
        <v>82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87</v>
      </c>
      <c r="AG89" t="s">
        <v>87</v>
      </c>
      <c r="AH89" t="s">
        <v>87</v>
      </c>
      <c r="AI89" t="s">
        <v>87</v>
      </c>
      <c r="AJ89" t="s">
        <v>81</v>
      </c>
      <c r="AK89" t="s">
        <v>81</v>
      </c>
      <c r="AL89" t="s">
        <v>82</v>
      </c>
      <c r="AM89" t="s">
        <v>82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  <c r="BF89" t="s">
        <v>88</v>
      </c>
      <c r="BG89" t="s">
        <v>81</v>
      </c>
      <c r="BH89" t="s">
        <v>81</v>
      </c>
      <c r="BI89" t="s">
        <v>81</v>
      </c>
      <c r="BJ89" t="s">
        <v>81</v>
      </c>
      <c r="BK89" t="s">
        <v>82</v>
      </c>
      <c r="BL89" t="s">
        <v>82</v>
      </c>
      <c r="BM89">
        <v>3</v>
      </c>
      <c r="BN89" t="s">
        <v>81</v>
      </c>
      <c r="BO89" t="s">
        <v>81</v>
      </c>
      <c r="BP89" t="s">
        <v>81</v>
      </c>
      <c r="BQ89" t="s">
        <v>82</v>
      </c>
      <c r="BR89" t="s">
        <v>82</v>
      </c>
      <c r="BS89" t="s">
        <v>82</v>
      </c>
      <c r="BT89" t="s">
        <v>81</v>
      </c>
      <c r="BU89" t="s">
        <v>82</v>
      </c>
      <c r="BV89" t="s">
        <v>82</v>
      </c>
      <c r="BW89" t="s">
        <v>100</v>
      </c>
      <c r="BX89" t="s">
        <v>101</v>
      </c>
      <c r="BY89" t="s">
        <v>96</v>
      </c>
    </row>
    <row r="90" spans="1:77" x14ac:dyDescent="0.3">
      <c r="A90" t="s">
        <v>222</v>
      </c>
      <c r="B90" s="1">
        <v>44483</v>
      </c>
      <c r="C90">
        <v>5</v>
      </c>
      <c r="D90" s="2">
        <v>0.4377314814814815</v>
      </c>
      <c r="E90" t="s">
        <v>117</v>
      </c>
      <c r="F90" t="s">
        <v>79</v>
      </c>
      <c r="G90" t="s">
        <v>80</v>
      </c>
      <c r="H90" t="s">
        <v>81</v>
      </c>
      <c r="I90" t="s">
        <v>81</v>
      </c>
      <c r="J90" t="s">
        <v>81</v>
      </c>
      <c r="K90" t="s">
        <v>82</v>
      </c>
      <c r="L90" t="s">
        <v>81</v>
      </c>
      <c r="M90" t="s">
        <v>82</v>
      </c>
      <c r="N90" t="s">
        <v>82</v>
      </c>
      <c r="O90" t="s">
        <v>82</v>
      </c>
      <c r="P90" t="s">
        <v>82</v>
      </c>
      <c r="Q90" t="s">
        <v>81</v>
      </c>
      <c r="R90" t="s">
        <v>81</v>
      </c>
      <c r="S90" t="s">
        <v>81</v>
      </c>
      <c r="T90" t="s">
        <v>82</v>
      </c>
      <c r="U90" t="s">
        <v>82</v>
      </c>
      <c r="V90" t="s">
        <v>82</v>
      </c>
      <c r="W90" t="s">
        <v>82</v>
      </c>
      <c r="X90" t="s">
        <v>82</v>
      </c>
      <c r="Y90" t="s">
        <v>86</v>
      </c>
      <c r="Z90" t="s">
        <v>86</v>
      </c>
      <c r="AA90" t="s">
        <v>86</v>
      </c>
      <c r="AB90" t="s">
        <v>86</v>
      </c>
      <c r="AC90" t="s">
        <v>86</v>
      </c>
      <c r="AD90" t="s">
        <v>86</v>
      </c>
      <c r="AE90" t="s">
        <v>86</v>
      </c>
      <c r="AF90" t="s">
        <v>86</v>
      </c>
      <c r="AG90" t="s">
        <v>86</v>
      </c>
      <c r="AH90" t="s">
        <v>85</v>
      </c>
      <c r="AI90" t="s">
        <v>86</v>
      </c>
      <c r="AJ90" t="s">
        <v>81</v>
      </c>
      <c r="AK90" t="s">
        <v>81</v>
      </c>
      <c r="AL90" t="s">
        <v>82</v>
      </c>
      <c r="AM90" t="s">
        <v>82</v>
      </c>
      <c r="AN90" t="s">
        <v>81</v>
      </c>
      <c r="AO90" t="s">
        <v>81</v>
      </c>
      <c r="AP90" t="s">
        <v>81</v>
      </c>
      <c r="AQ90" t="s">
        <v>82</v>
      </c>
      <c r="AR90" t="s">
        <v>82</v>
      </c>
      <c r="AS90" t="s">
        <v>82</v>
      </c>
      <c r="AT90" t="s">
        <v>81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85</v>
      </c>
      <c r="BA90" t="s">
        <v>87</v>
      </c>
      <c r="BB90" t="s">
        <v>85</v>
      </c>
      <c r="BC90" t="s">
        <v>85</v>
      </c>
      <c r="BD90" t="s">
        <v>87</v>
      </c>
      <c r="BE90" t="s">
        <v>85</v>
      </c>
      <c r="BF90" t="s">
        <v>107</v>
      </c>
      <c r="BG90" t="s">
        <v>99</v>
      </c>
      <c r="BH90" t="s">
        <v>82</v>
      </c>
      <c r="BI90" t="s">
        <v>82</v>
      </c>
      <c r="BJ90" t="s">
        <v>81</v>
      </c>
      <c r="BK90" t="s">
        <v>82</v>
      </c>
      <c r="BL90" t="s">
        <v>82</v>
      </c>
      <c r="BM90">
        <v>2</v>
      </c>
      <c r="BN90" t="s">
        <v>82</v>
      </c>
      <c r="BO90" t="s">
        <v>82</v>
      </c>
      <c r="BP90" t="s">
        <v>82</v>
      </c>
      <c r="BQ90" t="s">
        <v>82</v>
      </c>
      <c r="BR90" t="s">
        <v>82</v>
      </c>
      <c r="BS90" t="s">
        <v>82</v>
      </c>
      <c r="BT90" t="s">
        <v>82</v>
      </c>
      <c r="BU90" t="s">
        <v>82</v>
      </c>
      <c r="BV90" t="s">
        <v>82</v>
      </c>
      <c r="BW90" t="s">
        <v>89</v>
      </c>
      <c r="BX90" t="s">
        <v>101</v>
      </c>
      <c r="BY90" t="s">
        <v>110</v>
      </c>
    </row>
    <row r="91" spans="1:77" x14ac:dyDescent="0.3">
      <c r="A91" t="s">
        <v>223</v>
      </c>
      <c r="B91" s="1">
        <v>44483</v>
      </c>
      <c r="C91">
        <v>5</v>
      </c>
      <c r="D91" s="2">
        <v>0.47122685185185187</v>
      </c>
      <c r="E91" t="s">
        <v>117</v>
      </c>
      <c r="F91" t="s">
        <v>79</v>
      </c>
      <c r="G91" t="s">
        <v>80</v>
      </c>
      <c r="H91" t="s">
        <v>82</v>
      </c>
      <c r="I91" t="s">
        <v>81</v>
      </c>
      <c r="J91" t="s">
        <v>81</v>
      </c>
      <c r="K91" t="s">
        <v>82</v>
      </c>
      <c r="L91" t="s">
        <v>81</v>
      </c>
      <c r="M91" t="s">
        <v>81</v>
      </c>
      <c r="N91" t="s">
        <v>81</v>
      </c>
      <c r="O91" t="s">
        <v>82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82</v>
      </c>
      <c r="W91" t="s">
        <v>82</v>
      </c>
      <c r="X91" t="s">
        <v>82</v>
      </c>
      <c r="Y91" t="s">
        <v>87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87</v>
      </c>
      <c r="AH91" t="s">
        <v>85</v>
      </c>
      <c r="AI91" t="s">
        <v>87</v>
      </c>
      <c r="AJ91" t="s">
        <v>81</v>
      </c>
      <c r="AK91" t="s">
        <v>81</v>
      </c>
      <c r="AL91" t="s">
        <v>82</v>
      </c>
      <c r="AM91" t="s">
        <v>82</v>
      </c>
      <c r="AN91" t="s">
        <v>81</v>
      </c>
      <c r="AO91" t="s">
        <v>81</v>
      </c>
      <c r="AP91" t="s">
        <v>81</v>
      </c>
      <c r="AQ91" t="s">
        <v>82</v>
      </c>
      <c r="AR91" t="s">
        <v>81</v>
      </c>
      <c r="AS91" t="s">
        <v>82</v>
      </c>
      <c r="AT91" t="s">
        <v>81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85</v>
      </c>
      <c r="BC91" t="s">
        <v>86</v>
      </c>
      <c r="BD91" t="s">
        <v>85</v>
      </c>
      <c r="BE91" t="s">
        <v>85</v>
      </c>
      <c r="BF91" t="s">
        <v>179</v>
      </c>
      <c r="BG91" t="s">
        <v>82</v>
      </c>
      <c r="BH91" t="s">
        <v>82</v>
      </c>
      <c r="BI91" t="s">
        <v>82</v>
      </c>
      <c r="BJ91" t="s">
        <v>82</v>
      </c>
      <c r="BK91" t="s">
        <v>82</v>
      </c>
      <c r="BL91" t="s">
        <v>82</v>
      </c>
      <c r="BM91">
        <v>4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89</v>
      </c>
      <c r="BX91" t="s">
        <v>101</v>
      </c>
      <c r="BY91" t="s">
        <v>96</v>
      </c>
    </row>
    <row r="92" spans="1:77" x14ac:dyDescent="0.3">
      <c r="A92" t="s">
        <v>224</v>
      </c>
      <c r="B92" s="1">
        <v>44483</v>
      </c>
      <c r="C92">
        <v>5</v>
      </c>
      <c r="D92" s="2">
        <v>0.53592592592592592</v>
      </c>
      <c r="E92" t="s">
        <v>78</v>
      </c>
      <c r="F92" t="s">
        <v>79</v>
      </c>
      <c r="G92" t="s">
        <v>125</v>
      </c>
      <c r="H92" t="s">
        <v>82</v>
      </c>
      <c r="I92" t="s">
        <v>81</v>
      </c>
      <c r="J92" t="s">
        <v>81</v>
      </c>
      <c r="K92" t="s">
        <v>81</v>
      </c>
      <c r="L92" t="s">
        <v>81</v>
      </c>
      <c r="M92" t="s">
        <v>82</v>
      </c>
      <c r="N92" t="s">
        <v>82</v>
      </c>
      <c r="O92" t="s">
        <v>82</v>
      </c>
      <c r="P92" t="s">
        <v>81</v>
      </c>
      <c r="Q92" t="s">
        <v>81</v>
      </c>
      <c r="R92" t="s">
        <v>82</v>
      </c>
      <c r="S92" t="s">
        <v>82</v>
      </c>
      <c r="T92" t="s">
        <v>82</v>
      </c>
      <c r="U92" t="s">
        <v>82</v>
      </c>
      <c r="V92" t="s">
        <v>82</v>
      </c>
      <c r="W92" t="s">
        <v>82</v>
      </c>
      <c r="X92" t="s">
        <v>82</v>
      </c>
      <c r="Y92" t="s">
        <v>86</v>
      </c>
      <c r="Z92" t="s">
        <v>86</v>
      </c>
      <c r="AA92" t="s">
        <v>86</v>
      </c>
      <c r="AB92" t="s">
        <v>86</v>
      </c>
      <c r="AC92" t="s">
        <v>86</v>
      </c>
      <c r="AD92" t="s">
        <v>86</v>
      </c>
      <c r="AE92" t="s">
        <v>86</v>
      </c>
      <c r="AF92" t="s">
        <v>85</v>
      </c>
      <c r="AG92" t="s">
        <v>85</v>
      </c>
      <c r="AH92" t="s">
        <v>86</v>
      </c>
      <c r="AI92" t="s">
        <v>85</v>
      </c>
      <c r="AJ92" t="s">
        <v>81</v>
      </c>
      <c r="AK92" t="s">
        <v>82</v>
      </c>
      <c r="AL92" t="s">
        <v>82</v>
      </c>
      <c r="AM92" t="s">
        <v>82</v>
      </c>
      <c r="AN92" t="s">
        <v>82</v>
      </c>
      <c r="AO92" t="s">
        <v>82</v>
      </c>
      <c r="AP92" t="s">
        <v>81</v>
      </c>
      <c r="AQ92" t="s">
        <v>82</v>
      </c>
      <c r="AR92" t="s">
        <v>82</v>
      </c>
      <c r="AS92" t="s">
        <v>81</v>
      </c>
      <c r="AT92" t="s">
        <v>82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84</v>
      </c>
      <c r="BC92" t="s">
        <v>84</v>
      </c>
      <c r="BD92" t="s">
        <v>87</v>
      </c>
      <c r="BE92" t="s">
        <v>87</v>
      </c>
      <c r="BF92" t="s">
        <v>118</v>
      </c>
      <c r="BG92" t="s">
        <v>82</v>
      </c>
      <c r="BH92" t="s">
        <v>81</v>
      </c>
      <c r="BI92" t="s">
        <v>81</v>
      </c>
      <c r="BJ92" t="s">
        <v>81</v>
      </c>
      <c r="BK92" t="s">
        <v>82</v>
      </c>
      <c r="BL92" t="s">
        <v>82</v>
      </c>
      <c r="BM92">
        <v>5</v>
      </c>
      <c r="BN92" t="s">
        <v>81</v>
      </c>
      <c r="BO92" t="s">
        <v>82</v>
      </c>
      <c r="BP92" t="s">
        <v>81</v>
      </c>
      <c r="BQ92" t="s">
        <v>82</v>
      </c>
      <c r="BR92" t="s">
        <v>81</v>
      </c>
      <c r="BS92" t="s">
        <v>81</v>
      </c>
      <c r="BT92" t="s">
        <v>82</v>
      </c>
      <c r="BU92" t="s">
        <v>82</v>
      </c>
      <c r="BV92" t="s">
        <v>82</v>
      </c>
      <c r="BW92" t="s">
        <v>100</v>
      </c>
      <c r="BX92" t="s">
        <v>126</v>
      </c>
      <c r="BY92" t="s">
        <v>114</v>
      </c>
    </row>
    <row r="93" spans="1:77" x14ac:dyDescent="0.3">
      <c r="A93" t="s">
        <v>225</v>
      </c>
      <c r="B93" s="1">
        <v>44483</v>
      </c>
      <c r="C93">
        <v>5</v>
      </c>
      <c r="D93" s="2">
        <v>5.7824074074074076E-2</v>
      </c>
      <c r="E93" t="s">
        <v>78</v>
      </c>
      <c r="F93" t="s">
        <v>79</v>
      </c>
      <c r="G93" t="s">
        <v>125</v>
      </c>
      <c r="H93" t="s">
        <v>81</v>
      </c>
      <c r="I93" t="s">
        <v>81</v>
      </c>
      <c r="J93" t="s">
        <v>81</v>
      </c>
      <c r="K93" t="s">
        <v>82</v>
      </c>
      <c r="L93" t="s">
        <v>82</v>
      </c>
      <c r="M93" t="s">
        <v>82</v>
      </c>
      <c r="N93" t="s">
        <v>82</v>
      </c>
      <c r="O93" t="s">
        <v>82</v>
      </c>
      <c r="P93" t="s">
        <v>82</v>
      </c>
      <c r="Q93" t="s">
        <v>82</v>
      </c>
      <c r="R93" t="s">
        <v>82</v>
      </c>
      <c r="S93" t="s">
        <v>82</v>
      </c>
      <c r="T93" t="s">
        <v>82</v>
      </c>
      <c r="U93" t="s">
        <v>82</v>
      </c>
      <c r="V93" t="s">
        <v>82</v>
      </c>
      <c r="W93" t="s">
        <v>82</v>
      </c>
      <c r="X93" t="s">
        <v>82</v>
      </c>
      <c r="Y93" t="s">
        <v>85</v>
      </c>
      <c r="Z93" t="s">
        <v>86</v>
      </c>
      <c r="AA93" t="s">
        <v>86</v>
      </c>
      <c r="AB93" t="s">
        <v>86</v>
      </c>
      <c r="AC93" t="s">
        <v>86</v>
      </c>
      <c r="AD93" t="s">
        <v>86</v>
      </c>
      <c r="AE93" t="s">
        <v>86</v>
      </c>
      <c r="AF93" t="s">
        <v>86</v>
      </c>
      <c r="AG93" t="s">
        <v>86</v>
      </c>
      <c r="AH93" t="s">
        <v>86</v>
      </c>
      <c r="AI93" t="s">
        <v>86</v>
      </c>
      <c r="AJ93" t="s">
        <v>82</v>
      </c>
      <c r="AK93" t="s">
        <v>82</v>
      </c>
      <c r="AL93" t="s">
        <v>82</v>
      </c>
      <c r="AM93" t="s">
        <v>82</v>
      </c>
      <c r="AN93" t="s">
        <v>81</v>
      </c>
      <c r="AO93" t="s">
        <v>82</v>
      </c>
      <c r="AP93" t="s">
        <v>81</v>
      </c>
      <c r="AQ93" t="s">
        <v>82</v>
      </c>
      <c r="AR93" t="s">
        <v>81</v>
      </c>
      <c r="AS93" t="s">
        <v>82</v>
      </c>
      <c r="AT93" t="s">
        <v>81</v>
      </c>
      <c r="AU93" t="s">
        <v>87</v>
      </c>
      <c r="AV93" t="s">
        <v>87</v>
      </c>
      <c r="AW93" t="s">
        <v>85</v>
      </c>
      <c r="AX93" t="s">
        <v>86</v>
      </c>
      <c r="AY93" t="s">
        <v>87</v>
      </c>
      <c r="AZ93" t="s">
        <v>86</v>
      </c>
      <c r="BA93" t="s">
        <v>86</v>
      </c>
      <c r="BB93" t="s">
        <v>87</v>
      </c>
      <c r="BC93" t="s">
        <v>85</v>
      </c>
      <c r="BD93" t="s">
        <v>85</v>
      </c>
      <c r="BE93" t="s">
        <v>85</v>
      </c>
      <c r="BF93" t="s">
        <v>132</v>
      </c>
      <c r="BG93" t="s">
        <v>82</v>
      </c>
      <c r="BH93" t="s">
        <v>82</v>
      </c>
      <c r="BI93" t="s">
        <v>99</v>
      </c>
      <c r="BJ93" t="s">
        <v>99</v>
      </c>
      <c r="BK93" t="s">
        <v>82</v>
      </c>
      <c r="BL93" t="s">
        <v>82</v>
      </c>
      <c r="BM93">
        <v>2</v>
      </c>
      <c r="BN93" t="s">
        <v>82</v>
      </c>
      <c r="BO93" t="s">
        <v>82</v>
      </c>
      <c r="BP93" t="s">
        <v>81</v>
      </c>
      <c r="BQ93" t="s">
        <v>82</v>
      </c>
      <c r="BR93" t="s">
        <v>82</v>
      </c>
      <c r="BS93" t="s">
        <v>82</v>
      </c>
      <c r="BT93" t="s">
        <v>82</v>
      </c>
      <c r="BU93" t="s">
        <v>82</v>
      </c>
      <c r="BV93" t="s">
        <v>82</v>
      </c>
      <c r="BW93" t="s">
        <v>89</v>
      </c>
      <c r="BX93" t="s">
        <v>101</v>
      </c>
      <c r="BY93" t="s">
        <v>120</v>
      </c>
    </row>
    <row r="94" spans="1:77" x14ac:dyDescent="0.3">
      <c r="A94" t="s">
        <v>226</v>
      </c>
      <c r="B94" s="1">
        <v>44483</v>
      </c>
      <c r="C94">
        <v>5</v>
      </c>
      <c r="D94" s="2">
        <v>0.11456018518518518</v>
      </c>
      <c r="E94" t="s">
        <v>78</v>
      </c>
      <c r="F94" t="s">
        <v>79</v>
      </c>
      <c r="G94" t="s">
        <v>125</v>
      </c>
      <c r="H94" t="s">
        <v>81</v>
      </c>
      <c r="I94" t="s">
        <v>81</v>
      </c>
      <c r="J94" t="s">
        <v>82</v>
      </c>
      <c r="K94" t="s">
        <v>82</v>
      </c>
      <c r="L94" t="s">
        <v>82</v>
      </c>
      <c r="M94" t="s">
        <v>82</v>
      </c>
      <c r="N94" t="s">
        <v>82</v>
      </c>
      <c r="O94" t="s">
        <v>82</v>
      </c>
      <c r="P94" t="s">
        <v>81</v>
      </c>
      <c r="Q94" t="s">
        <v>81</v>
      </c>
      <c r="R94" t="s">
        <v>81</v>
      </c>
      <c r="S94" t="s">
        <v>82</v>
      </c>
      <c r="T94" t="s">
        <v>82</v>
      </c>
      <c r="U94" t="s">
        <v>82</v>
      </c>
      <c r="V94" t="s">
        <v>82</v>
      </c>
      <c r="W94" t="s">
        <v>82</v>
      </c>
      <c r="X94" t="s">
        <v>81</v>
      </c>
      <c r="Y94" t="s">
        <v>85</v>
      </c>
      <c r="Z94" t="s">
        <v>86</v>
      </c>
      <c r="AA94" t="s">
        <v>85</v>
      </c>
      <c r="AB94" t="s">
        <v>86</v>
      </c>
      <c r="AC94" t="s">
        <v>86</v>
      </c>
      <c r="AD94" t="s">
        <v>86</v>
      </c>
      <c r="AE94" t="s">
        <v>86</v>
      </c>
      <c r="AF94" t="s">
        <v>86</v>
      </c>
      <c r="AG94" t="s">
        <v>86</v>
      </c>
      <c r="AH94" t="s">
        <v>86</v>
      </c>
      <c r="AI94" t="s">
        <v>86</v>
      </c>
      <c r="AJ94" t="s">
        <v>81</v>
      </c>
      <c r="AK94" t="s">
        <v>82</v>
      </c>
      <c r="AL94" t="s">
        <v>82</v>
      </c>
      <c r="AM94" t="s">
        <v>82</v>
      </c>
      <c r="AN94" t="s">
        <v>81</v>
      </c>
      <c r="AO94" t="s">
        <v>82</v>
      </c>
      <c r="AP94" t="s">
        <v>81</v>
      </c>
      <c r="AQ94" t="s">
        <v>82</v>
      </c>
      <c r="AR94" t="s">
        <v>81</v>
      </c>
      <c r="AS94" t="s">
        <v>81</v>
      </c>
      <c r="AT94" t="s">
        <v>81</v>
      </c>
      <c r="AU94" t="s">
        <v>87</v>
      </c>
      <c r="AV94" t="s">
        <v>87</v>
      </c>
      <c r="AW94" t="s">
        <v>87</v>
      </c>
      <c r="AX94" t="s">
        <v>87</v>
      </c>
      <c r="AY94" t="s">
        <v>85</v>
      </c>
      <c r="AZ94" t="s">
        <v>85</v>
      </c>
      <c r="BA94" t="s">
        <v>85</v>
      </c>
      <c r="BB94" t="s">
        <v>86</v>
      </c>
      <c r="BC94" t="s">
        <v>86</v>
      </c>
      <c r="BD94" t="s">
        <v>86</v>
      </c>
      <c r="BE94" t="s">
        <v>86</v>
      </c>
      <c r="BF94" t="s">
        <v>132</v>
      </c>
      <c r="BG94" t="s">
        <v>82</v>
      </c>
      <c r="BH94" t="s">
        <v>82</v>
      </c>
      <c r="BI94" t="s">
        <v>82</v>
      </c>
      <c r="BJ94" t="s">
        <v>82</v>
      </c>
      <c r="BK94" t="s">
        <v>82</v>
      </c>
      <c r="BL94" t="s">
        <v>82</v>
      </c>
      <c r="BM94">
        <v>2</v>
      </c>
      <c r="BN94" t="s">
        <v>82</v>
      </c>
      <c r="BO94" t="s">
        <v>81</v>
      </c>
      <c r="BP94" t="s">
        <v>82</v>
      </c>
      <c r="BQ94" t="s">
        <v>81</v>
      </c>
      <c r="BR94" t="s">
        <v>82</v>
      </c>
      <c r="BS94" t="s">
        <v>82</v>
      </c>
      <c r="BT94" t="s">
        <v>82</v>
      </c>
      <c r="BU94" t="s">
        <v>81</v>
      </c>
      <c r="BV94" t="s">
        <v>82</v>
      </c>
      <c r="BW94" t="s">
        <v>100</v>
      </c>
      <c r="BX94" t="s">
        <v>101</v>
      </c>
      <c r="BY94" t="s">
        <v>96</v>
      </c>
    </row>
    <row r="95" spans="1:77" x14ac:dyDescent="0.3">
      <c r="A95" t="s">
        <v>227</v>
      </c>
      <c r="B95" s="1">
        <v>44483</v>
      </c>
      <c r="C95">
        <v>5</v>
      </c>
      <c r="D95" s="2">
        <v>0.15006944444444445</v>
      </c>
      <c r="E95" t="s">
        <v>78</v>
      </c>
      <c r="F95" t="s">
        <v>79</v>
      </c>
      <c r="G95" t="s">
        <v>80</v>
      </c>
      <c r="H95" t="s">
        <v>81</v>
      </c>
      <c r="I95" t="s">
        <v>82</v>
      </c>
      <c r="J95" t="s">
        <v>82</v>
      </c>
      <c r="K95" t="s">
        <v>82</v>
      </c>
      <c r="L95" t="s">
        <v>82</v>
      </c>
      <c r="M95" t="s">
        <v>82</v>
      </c>
      <c r="N95" t="s">
        <v>82</v>
      </c>
      <c r="O95" t="s">
        <v>82</v>
      </c>
      <c r="P95" t="s">
        <v>82</v>
      </c>
      <c r="Q95" t="s">
        <v>82</v>
      </c>
      <c r="R95" t="s">
        <v>82</v>
      </c>
      <c r="S95" t="s">
        <v>82</v>
      </c>
      <c r="T95" t="s">
        <v>82</v>
      </c>
      <c r="U95" t="s">
        <v>82</v>
      </c>
      <c r="V95" t="s">
        <v>82</v>
      </c>
      <c r="W95" t="s">
        <v>82</v>
      </c>
      <c r="X95" t="s">
        <v>82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82</v>
      </c>
      <c r="AK95" t="s">
        <v>82</v>
      </c>
      <c r="AL95" t="s">
        <v>82</v>
      </c>
      <c r="AM95" t="s">
        <v>82</v>
      </c>
      <c r="AN95" t="s">
        <v>82</v>
      </c>
      <c r="AO95" t="s">
        <v>82</v>
      </c>
      <c r="AP95" t="s">
        <v>81</v>
      </c>
      <c r="AQ95" t="s">
        <v>81</v>
      </c>
      <c r="AR95" t="s">
        <v>82</v>
      </c>
      <c r="AS95" t="s">
        <v>82</v>
      </c>
      <c r="AT95" t="s">
        <v>81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86</v>
      </c>
      <c r="BA95" t="s">
        <v>85</v>
      </c>
      <c r="BB95" t="s">
        <v>86</v>
      </c>
      <c r="BC95" t="s">
        <v>85</v>
      </c>
      <c r="BD95" t="s">
        <v>87</v>
      </c>
      <c r="BE95" t="s">
        <v>85</v>
      </c>
      <c r="BF95" t="s">
        <v>93</v>
      </c>
      <c r="BG95" t="s">
        <v>82</v>
      </c>
      <c r="BH95" t="s">
        <v>82</v>
      </c>
      <c r="BI95" t="s">
        <v>82</v>
      </c>
      <c r="BJ95" t="s">
        <v>82</v>
      </c>
      <c r="BK95" t="s">
        <v>82</v>
      </c>
      <c r="BL95" t="s">
        <v>82</v>
      </c>
      <c r="BM95">
        <v>2</v>
      </c>
      <c r="BN95" t="s">
        <v>82</v>
      </c>
      <c r="BO95" t="s">
        <v>82</v>
      </c>
      <c r="BP95" t="s">
        <v>82</v>
      </c>
      <c r="BQ95" t="s">
        <v>82</v>
      </c>
      <c r="BR95" t="s">
        <v>82</v>
      </c>
      <c r="BS95" t="s">
        <v>82</v>
      </c>
      <c r="BT95" t="s">
        <v>82</v>
      </c>
      <c r="BU95" t="s">
        <v>82</v>
      </c>
      <c r="BV95" t="s">
        <v>82</v>
      </c>
      <c r="BW95" t="s">
        <v>89</v>
      </c>
      <c r="BX95" t="s">
        <v>105</v>
      </c>
      <c r="BY95" t="s">
        <v>110</v>
      </c>
    </row>
    <row r="96" spans="1:77" x14ac:dyDescent="0.3">
      <c r="A96" t="s">
        <v>228</v>
      </c>
      <c r="B96" s="1">
        <v>44483</v>
      </c>
      <c r="C96">
        <v>5</v>
      </c>
      <c r="D96" s="2">
        <v>0.27526620370370369</v>
      </c>
      <c r="E96" t="s">
        <v>78</v>
      </c>
      <c r="F96" t="s">
        <v>79</v>
      </c>
      <c r="G96" t="s">
        <v>80</v>
      </c>
      <c r="H96" t="s">
        <v>82</v>
      </c>
      <c r="I96" t="s">
        <v>81</v>
      </c>
      <c r="J96" t="s">
        <v>81</v>
      </c>
      <c r="K96" t="s">
        <v>82</v>
      </c>
      <c r="L96" t="s">
        <v>81</v>
      </c>
      <c r="M96" t="s">
        <v>82</v>
      </c>
      <c r="N96" t="s">
        <v>82</v>
      </c>
      <c r="O96" t="s">
        <v>81</v>
      </c>
      <c r="P96" t="s">
        <v>82</v>
      </c>
      <c r="Q96" t="s">
        <v>81</v>
      </c>
      <c r="R96" t="s">
        <v>81</v>
      </c>
      <c r="S96" t="s">
        <v>82</v>
      </c>
      <c r="T96" t="s">
        <v>82</v>
      </c>
      <c r="U96" t="s">
        <v>82</v>
      </c>
      <c r="V96" t="s">
        <v>82</v>
      </c>
      <c r="W96" t="s">
        <v>82</v>
      </c>
      <c r="X96" t="s">
        <v>83</v>
      </c>
      <c r="Y96" t="s">
        <v>85</v>
      </c>
      <c r="Z96" t="s">
        <v>86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85</v>
      </c>
      <c r="AG96" t="s">
        <v>85</v>
      </c>
      <c r="AH96" t="s">
        <v>85</v>
      </c>
      <c r="AI96" t="s">
        <v>85</v>
      </c>
      <c r="AJ96" t="s">
        <v>81</v>
      </c>
      <c r="AK96" t="s">
        <v>82</v>
      </c>
      <c r="AL96" t="s">
        <v>82</v>
      </c>
      <c r="AM96" t="s">
        <v>82</v>
      </c>
      <c r="AN96" t="s">
        <v>81</v>
      </c>
      <c r="AO96" t="s">
        <v>81</v>
      </c>
      <c r="AP96" t="s">
        <v>81</v>
      </c>
      <c r="AQ96" t="s">
        <v>82</v>
      </c>
      <c r="AR96" t="s">
        <v>81</v>
      </c>
      <c r="AS96" t="s">
        <v>81</v>
      </c>
      <c r="AT96" t="s">
        <v>82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84</v>
      </c>
      <c r="BA96" t="s">
        <v>87</v>
      </c>
      <c r="BB96" t="s">
        <v>87</v>
      </c>
      <c r="BC96" t="s">
        <v>87</v>
      </c>
      <c r="BD96" t="s">
        <v>87</v>
      </c>
      <c r="BE96" t="s">
        <v>85</v>
      </c>
      <c r="BF96" t="s">
        <v>98</v>
      </c>
      <c r="BG96" t="s">
        <v>82</v>
      </c>
      <c r="BH96" t="s">
        <v>81</v>
      </c>
      <c r="BI96" t="s">
        <v>82</v>
      </c>
      <c r="BJ96" t="s">
        <v>81</v>
      </c>
      <c r="BK96" t="s">
        <v>82</v>
      </c>
      <c r="BL96" t="s">
        <v>82</v>
      </c>
      <c r="BM96">
        <v>3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82</v>
      </c>
      <c r="BV96" t="s">
        <v>82</v>
      </c>
      <c r="BW96" t="s">
        <v>89</v>
      </c>
      <c r="BX96" t="s">
        <v>101</v>
      </c>
      <c r="BY96" t="s">
        <v>120</v>
      </c>
    </row>
    <row r="97" spans="1:77" x14ac:dyDescent="0.3">
      <c r="A97" t="s">
        <v>229</v>
      </c>
      <c r="B97" s="1">
        <v>44483</v>
      </c>
      <c r="C97">
        <v>5</v>
      </c>
      <c r="D97" s="2">
        <v>0.38923611111111112</v>
      </c>
      <c r="E97" t="s">
        <v>78</v>
      </c>
      <c r="F97" t="s">
        <v>79</v>
      </c>
      <c r="G97" t="s">
        <v>125</v>
      </c>
      <c r="H97" t="s">
        <v>81</v>
      </c>
      <c r="I97" t="s">
        <v>81</v>
      </c>
      <c r="J97" t="s">
        <v>82</v>
      </c>
      <c r="K97" t="s">
        <v>82</v>
      </c>
      <c r="L97" t="s">
        <v>82</v>
      </c>
      <c r="M97" t="s">
        <v>82</v>
      </c>
      <c r="N97" t="s">
        <v>82</v>
      </c>
      <c r="O97" t="s">
        <v>81</v>
      </c>
      <c r="P97" t="s">
        <v>82</v>
      </c>
      <c r="Q97" t="s">
        <v>82</v>
      </c>
      <c r="R97" t="s">
        <v>82</v>
      </c>
      <c r="S97" t="s">
        <v>82</v>
      </c>
      <c r="T97" t="s">
        <v>82</v>
      </c>
      <c r="U97" t="s">
        <v>82</v>
      </c>
      <c r="V97" t="s">
        <v>82</v>
      </c>
      <c r="W97" t="s">
        <v>82</v>
      </c>
      <c r="X97" t="s">
        <v>82</v>
      </c>
      <c r="Y97" t="s">
        <v>87</v>
      </c>
      <c r="Z97" t="s">
        <v>86</v>
      </c>
      <c r="AA97" t="s">
        <v>87</v>
      </c>
      <c r="AB97" t="s">
        <v>86</v>
      </c>
      <c r="AC97" t="s">
        <v>86</v>
      </c>
      <c r="AD97" t="s">
        <v>86</v>
      </c>
      <c r="AE97" t="s">
        <v>87</v>
      </c>
      <c r="AF97" t="s">
        <v>86</v>
      </c>
      <c r="AG97" t="s">
        <v>86</v>
      </c>
      <c r="AH97" t="s">
        <v>86</v>
      </c>
      <c r="AI97" t="s">
        <v>86</v>
      </c>
      <c r="AJ97" t="s">
        <v>81</v>
      </c>
      <c r="AK97" t="s">
        <v>82</v>
      </c>
      <c r="AL97" t="s">
        <v>82</v>
      </c>
      <c r="AM97" t="s">
        <v>82</v>
      </c>
      <c r="AN97" t="s">
        <v>82</v>
      </c>
      <c r="AO97" t="s">
        <v>81</v>
      </c>
      <c r="AP97" t="s">
        <v>82</v>
      </c>
      <c r="AQ97" t="s">
        <v>82</v>
      </c>
      <c r="AR97" t="s">
        <v>82</v>
      </c>
      <c r="AS97" t="s">
        <v>82</v>
      </c>
      <c r="AT97" t="s">
        <v>81</v>
      </c>
      <c r="AU97" t="s">
        <v>87</v>
      </c>
      <c r="AV97" t="s">
        <v>87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88</v>
      </c>
      <c r="BG97" t="s">
        <v>82</v>
      </c>
      <c r="BH97" t="s">
        <v>82</v>
      </c>
      <c r="BI97" t="s">
        <v>82</v>
      </c>
      <c r="BJ97" t="s">
        <v>81</v>
      </c>
      <c r="BK97" t="s">
        <v>82</v>
      </c>
      <c r="BL97" t="s">
        <v>99</v>
      </c>
      <c r="BM97">
        <v>3</v>
      </c>
      <c r="BN97" t="s">
        <v>81</v>
      </c>
      <c r="BO97" t="s">
        <v>82</v>
      </c>
      <c r="BP97" t="s">
        <v>81</v>
      </c>
      <c r="BQ97" t="s">
        <v>81</v>
      </c>
      <c r="BR97" t="s">
        <v>82</v>
      </c>
      <c r="BS97" t="s">
        <v>82</v>
      </c>
      <c r="BT97" t="s">
        <v>82</v>
      </c>
      <c r="BU97" t="s">
        <v>81</v>
      </c>
      <c r="BV97" t="s">
        <v>82</v>
      </c>
      <c r="BW97" t="s">
        <v>100</v>
      </c>
      <c r="BX97" t="s">
        <v>101</v>
      </c>
      <c r="BY97" t="s">
        <v>96</v>
      </c>
    </row>
    <row r="98" spans="1:77" x14ac:dyDescent="0.3">
      <c r="A98" t="s">
        <v>230</v>
      </c>
      <c r="B98" s="1">
        <v>44483</v>
      </c>
      <c r="C98">
        <v>5</v>
      </c>
      <c r="D98" s="2">
        <v>0.48646990740740742</v>
      </c>
      <c r="E98" t="s">
        <v>78</v>
      </c>
      <c r="F98" t="s">
        <v>79</v>
      </c>
      <c r="G98" t="s">
        <v>80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82</v>
      </c>
      <c r="N98" t="s">
        <v>81</v>
      </c>
      <c r="O98" t="s">
        <v>82</v>
      </c>
      <c r="P98" t="s">
        <v>81</v>
      </c>
      <c r="Q98" t="s">
        <v>81</v>
      </c>
      <c r="R98" t="s">
        <v>81</v>
      </c>
      <c r="S98" t="s">
        <v>82</v>
      </c>
      <c r="T98" t="s">
        <v>82</v>
      </c>
      <c r="U98" t="s">
        <v>82</v>
      </c>
      <c r="V98" t="s">
        <v>82</v>
      </c>
      <c r="W98" t="s">
        <v>82</v>
      </c>
      <c r="X98" t="s">
        <v>82</v>
      </c>
      <c r="Y98" t="s">
        <v>85</v>
      </c>
      <c r="Z98" t="s">
        <v>86</v>
      </c>
      <c r="AA98" t="s">
        <v>86</v>
      </c>
      <c r="AB98" t="s">
        <v>86</v>
      </c>
      <c r="AC98" t="s">
        <v>86</v>
      </c>
      <c r="AD98" t="s">
        <v>86</v>
      </c>
      <c r="AE98" t="s">
        <v>86</v>
      </c>
      <c r="AF98" t="s">
        <v>85</v>
      </c>
      <c r="AG98" t="s">
        <v>85</v>
      </c>
      <c r="AH98" t="s">
        <v>86</v>
      </c>
      <c r="AI98" t="s">
        <v>86</v>
      </c>
      <c r="AJ98" t="s">
        <v>82</v>
      </c>
      <c r="AK98" t="s">
        <v>82</v>
      </c>
      <c r="AL98" t="s">
        <v>82</v>
      </c>
      <c r="AM98" t="s">
        <v>82</v>
      </c>
      <c r="AN98" t="s">
        <v>82</v>
      </c>
      <c r="AO98" t="s">
        <v>82</v>
      </c>
      <c r="AP98" t="s">
        <v>81</v>
      </c>
      <c r="AQ98" t="s">
        <v>82</v>
      </c>
      <c r="AR98" t="s">
        <v>82</v>
      </c>
      <c r="AS98" t="s">
        <v>82</v>
      </c>
      <c r="AT98" t="s">
        <v>82</v>
      </c>
      <c r="AU98" t="s">
        <v>85</v>
      </c>
      <c r="AV98" t="s">
        <v>87</v>
      </c>
      <c r="AW98" t="s">
        <v>87</v>
      </c>
      <c r="AX98" t="s">
        <v>85</v>
      </c>
      <c r="AY98" t="s">
        <v>87</v>
      </c>
      <c r="AZ98" t="s">
        <v>86</v>
      </c>
      <c r="BA98" t="s">
        <v>85</v>
      </c>
      <c r="BB98" t="s">
        <v>86</v>
      </c>
      <c r="BC98" t="s">
        <v>86</v>
      </c>
      <c r="BD98" t="s">
        <v>86</v>
      </c>
      <c r="BE98" t="s">
        <v>86</v>
      </c>
      <c r="BF98" t="s">
        <v>112</v>
      </c>
      <c r="BG98" t="s">
        <v>82</v>
      </c>
      <c r="BH98" t="s">
        <v>82</v>
      </c>
      <c r="BI98" t="s">
        <v>81</v>
      </c>
      <c r="BJ98" t="s">
        <v>82</v>
      </c>
      <c r="BK98" t="s">
        <v>82</v>
      </c>
      <c r="BL98" t="s">
        <v>82</v>
      </c>
      <c r="BM98">
        <v>3</v>
      </c>
      <c r="BN98" t="s">
        <v>81</v>
      </c>
      <c r="BO98" t="s">
        <v>81</v>
      </c>
      <c r="BP98" t="s">
        <v>82</v>
      </c>
      <c r="BQ98" t="s">
        <v>82</v>
      </c>
      <c r="BR98" t="s">
        <v>81</v>
      </c>
      <c r="BS98" t="s">
        <v>82</v>
      </c>
      <c r="BT98" t="s">
        <v>82</v>
      </c>
      <c r="BU98" t="s">
        <v>82</v>
      </c>
      <c r="BV98" t="s">
        <v>81</v>
      </c>
      <c r="BW98" t="s">
        <v>100</v>
      </c>
      <c r="BX98" t="s">
        <v>105</v>
      </c>
      <c r="BY98" t="s">
        <v>96</v>
      </c>
    </row>
    <row r="99" spans="1:77" x14ac:dyDescent="0.3">
      <c r="A99" t="s">
        <v>231</v>
      </c>
      <c r="B99" s="1">
        <v>44484</v>
      </c>
      <c r="C99">
        <v>6</v>
      </c>
      <c r="D99" s="2">
        <v>9.7928240740740746E-2</v>
      </c>
      <c r="E99" t="s">
        <v>117</v>
      </c>
      <c r="F99" t="s">
        <v>79</v>
      </c>
      <c r="G99" t="s">
        <v>103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82</v>
      </c>
      <c r="N99" t="s">
        <v>82</v>
      </c>
      <c r="O99" t="s">
        <v>82</v>
      </c>
      <c r="P99" t="s">
        <v>82</v>
      </c>
      <c r="Q99" t="s">
        <v>81</v>
      </c>
      <c r="R99" t="s">
        <v>81</v>
      </c>
      <c r="S99" t="s">
        <v>82</v>
      </c>
      <c r="T99" t="s">
        <v>82</v>
      </c>
      <c r="U99" t="s">
        <v>81</v>
      </c>
      <c r="V99" t="s">
        <v>82</v>
      </c>
      <c r="W99" t="s">
        <v>82</v>
      </c>
      <c r="X99" t="s">
        <v>82</v>
      </c>
      <c r="Y99" t="s">
        <v>86</v>
      </c>
      <c r="Z99" t="s">
        <v>86</v>
      </c>
      <c r="AA99" t="s">
        <v>87</v>
      </c>
      <c r="AB99" t="s">
        <v>86</v>
      </c>
      <c r="AC99" t="s">
        <v>86</v>
      </c>
      <c r="AD99" t="s">
        <v>86</v>
      </c>
      <c r="AE99" t="s">
        <v>86</v>
      </c>
      <c r="AF99" t="s">
        <v>87</v>
      </c>
      <c r="AG99" t="s">
        <v>87</v>
      </c>
      <c r="AH99" t="s">
        <v>86</v>
      </c>
      <c r="AI99" t="s">
        <v>87</v>
      </c>
      <c r="AJ99" t="s">
        <v>82</v>
      </c>
      <c r="AK99" t="s">
        <v>81</v>
      </c>
      <c r="AL99" t="s">
        <v>81</v>
      </c>
      <c r="AM99" t="s">
        <v>82</v>
      </c>
      <c r="AN99" t="s">
        <v>81</v>
      </c>
      <c r="AO99" t="s">
        <v>82</v>
      </c>
      <c r="AP99" t="s">
        <v>81</v>
      </c>
      <c r="AQ99" t="s">
        <v>81</v>
      </c>
      <c r="AR99" t="s">
        <v>81</v>
      </c>
      <c r="AS99" t="s">
        <v>81</v>
      </c>
      <c r="AT99" t="s">
        <v>82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86</v>
      </c>
      <c r="BC99" t="s">
        <v>86</v>
      </c>
      <c r="BD99" t="s">
        <v>85</v>
      </c>
      <c r="BE99" t="s">
        <v>86</v>
      </c>
      <c r="BF99" t="s">
        <v>98</v>
      </c>
      <c r="BG99" t="s">
        <v>82</v>
      </c>
      <c r="BH99" t="s">
        <v>81</v>
      </c>
      <c r="BI99" t="s">
        <v>81</v>
      </c>
      <c r="BJ99" t="s">
        <v>81</v>
      </c>
      <c r="BK99" t="s">
        <v>81</v>
      </c>
      <c r="BL99" t="s">
        <v>82</v>
      </c>
      <c r="BM99">
        <v>5</v>
      </c>
      <c r="BN99" t="s">
        <v>81</v>
      </c>
      <c r="BO99" t="s">
        <v>82</v>
      </c>
      <c r="BP99" t="s">
        <v>82</v>
      </c>
      <c r="BQ99" t="s">
        <v>82</v>
      </c>
      <c r="BR99" t="s">
        <v>82</v>
      </c>
      <c r="BS99" t="s">
        <v>81</v>
      </c>
      <c r="BT99" t="s">
        <v>82</v>
      </c>
      <c r="BU99" t="s">
        <v>82</v>
      </c>
      <c r="BV99" t="s">
        <v>81</v>
      </c>
      <c r="BW99" t="s">
        <v>100</v>
      </c>
      <c r="BX99" t="s">
        <v>105</v>
      </c>
      <c r="BY99" t="s">
        <v>133</v>
      </c>
    </row>
    <row r="100" spans="1:77" x14ac:dyDescent="0.3">
      <c r="A100" t="s">
        <v>232</v>
      </c>
      <c r="B100" s="1">
        <v>44484</v>
      </c>
      <c r="C100">
        <v>6</v>
      </c>
      <c r="D100" s="2">
        <v>0.33505787037037038</v>
      </c>
      <c r="E100" t="s">
        <v>117</v>
      </c>
      <c r="F100" t="s">
        <v>79</v>
      </c>
      <c r="G100" t="s">
        <v>103</v>
      </c>
      <c r="H100" t="s">
        <v>81</v>
      </c>
      <c r="I100" t="s">
        <v>81</v>
      </c>
      <c r="J100" t="s">
        <v>82</v>
      </c>
      <c r="K100" t="s">
        <v>82</v>
      </c>
      <c r="L100" t="s">
        <v>81</v>
      </c>
      <c r="M100" t="s">
        <v>82</v>
      </c>
      <c r="N100" t="s">
        <v>82</v>
      </c>
      <c r="O100" t="s">
        <v>82</v>
      </c>
      <c r="P100" t="s">
        <v>82</v>
      </c>
      <c r="Q100" t="s">
        <v>82</v>
      </c>
      <c r="R100" t="s">
        <v>82</v>
      </c>
      <c r="S100" t="s">
        <v>82</v>
      </c>
      <c r="T100" t="s">
        <v>82</v>
      </c>
      <c r="U100" t="s">
        <v>82</v>
      </c>
      <c r="V100" t="s">
        <v>82</v>
      </c>
      <c r="W100" t="s">
        <v>82</v>
      </c>
      <c r="X100" t="s">
        <v>82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87</v>
      </c>
      <c r="AI100" t="s">
        <v>84</v>
      </c>
      <c r="AJ100" t="s">
        <v>81</v>
      </c>
      <c r="AK100" t="s">
        <v>82</v>
      </c>
      <c r="AL100" t="s">
        <v>82</v>
      </c>
      <c r="AM100" t="s">
        <v>82</v>
      </c>
      <c r="AN100" t="s">
        <v>82</v>
      </c>
      <c r="AO100" t="s">
        <v>82</v>
      </c>
      <c r="AP100" t="s">
        <v>81</v>
      </c>
      <c r="AQ100" t="s">
        <v>82</v>
      </c>
      <c r="AR100" t="s">
        <v>82</v>
      </c>
      <c r="AS100" t="s">
        <v>81</v>
      </c>
      <c r="AT100" t="s">
        <v>82</v>
      </c>
      <c r="AU100" t="s">
        <v>85</v>
      </c>
      <c r="AV100" t="s">
        <v>85</v>
      </c>
      <c r="AW100" t="s">
        <v>85</v>
      </c>
      <c r="AX100" t="s">
        <v>84</v>
      </c>
      <c r="AY100" t="s">
        <v>87</v>
      </c>
      <c r="AZ100" t="s">
        <v>87</v>
      </c>
      <c r="BA100" t="s">
        <v>87</v>
      </c>
      <c r="BB100" t="s">
        <v>85</v>
      </c>
      <c r="BC100" t="s">
        <v>87</v>
      </c>
      <c r="BD100" t="s">
        <v>87</v>
      </c>
      <c r="BE100" t="s">
        <v>87</v>
      </c>
      <c r="BF100" t="s">
        <v>233</v>
      </c>
      <c r="BG100" t="s">
        <v>99</v>
      </c>
      <c r="BH100" t="s">
        <v>81</v>
      </c>
      <c r="BI100" t="s">
        <v>81</v>
      </c>
      <c r="BJ100" t="s">
        <v>99</v>
      </c>
      <c r="BK100" t="s">
        <v>99</v>
      </c>
      <c r="BL100" t="s">
        <v>99</v>
      </c>
      <c r="BM100">
        <v>4</v>
      </c>
      <c r="BN100" t="s">
        <v>81</v>
      </c>
      <c r="BO100" t="s">
        <v>81</v>
      </c>
      <c r="BP100" t="s">
        <v>81</v>
      </c>
      <c r="BQ100" t="s">
        <v>81</v>
      </c>
      <c r="BR100" t="s">
        <v>82</v>
      </c>
      <c r="BS100" t="s">
        <v>82</v>
      </c>
      <c r="BT100" t="s">
        <v>82</v>
      </c>
      <c r="BU100" t="s">
        <v>82</v>
      </c>
      <c r="BV100" t="s">
        <v>82</v>
      </c>
      <c r="BW100" t="s">
        <v>89</v>
      </c>
      <c r="BX100" t="s">
        <v>101</v>
      </c>
      <c r="BY100" t="s">
        <v>133</v>
      </c>
    </row>
    <row r="101" spans="1:77" x14ac:dyDescent="0.3">
      <c r="A101" t="s">
        <v>234</v>
      </c>
      <c r="B101" s="1">
        <v>44484</v>
      </c>
      <c r="C101">
        <v>6</v>
      </c>
      <c r="D101" s="2">
        <v>0.40127314814814818</v>
      </c>
      <c r="E101" t="s">
        <v>117</v>
      </c>
      <c r="F101" t="s">
        <v>79</v>
      </c>
      <c r="G101" t="s">
        <v>80</v>
      </c>
      <c r="H101" t="s">
        <v>81</v>
      </c>
      <c r="I101" t="s">
        <v>82</v>
      </c>
      <c r="J101" t="s">
        <v>82</v>
      </c>
      <c r="K101" t="s">
        <v>82</v>
      </c>
      <c r="L101" t="s">
        <v>82</v>
      </c>
      <c r="M101" t="s">
        <v>82</v>
      </c>
      <c r="N101" t="s">
        <v>82</v>
      </c>
      <c r="O101" t="s">
        <v>82</v>
      </c>
      <c r="P101" t="s">
        <v>82</v>
      </c>
      <c r="Q101" t="s">
        <v>82</v>
      </c>
      <c r="R101" t="s">
        <v>82</v>
      </c>
      <c r="S101" t="s">
        <v>81</v>
      </c>
      <c r="T101" t="s">
        <v>82</v>
      </c>
      <c r="U101" t="s">
        <v>82</v>
      </c>
      <c r="V101" t="s">
        <v>82</v>
      </c>
      <c r="W101" t="s">
        <v>82</v>
      </c>
      <c r="X101" t="s">
        <v>82</v>
      </c>
      <c r="Y101" t="s">
        <v>86</v>
      </c>
      <c r="Z101" t="s">
        <v>86</v>
      </c>
      <c r="AA101" t="s">
        <v>86</v>
      </c>
      <c r="AB101" t="s">
        <v>86</v>
      </c>
      <c r="AC101" t="s">
        <v>86</v>
      </c>
      <c r="AD101" t="s">
        <v>86</v>
      </c>
      <c r="AE101" t="s">
        <v>86</v>
      </c>
      <c r="AF101" t="s">
        <v>87</v>
      </c>
      <c r="AG101" t="s">
        <v>86</v>
      </c>
      <c r="AH101" t="s">
        <v>87</v>
      </c>
      <c r="AI101" t="s">
        <v>86</v>
      </c>
      <c r="AJ101" t="s">
        <v>82</v>
      </c>
      <c r="AK101" t="s">
        <v>82</v>
      </c>
      <c r="AL101" t="s">
        <v>82</v>
      </c>
      <c r="AM101" t="s">
        <v>82</v>
      </c>
      <c r="AN101" t="s">
        <v>82</v>
      </c>
      <c r="AO101" t="s">
        <v>82</v>
      </c>
      <c r="AP101" t="s">
        <v>81</v>
      </c>
      <c r="AQ101" t="s">
        <v>82</v>
      </c>
      <c r="AR101" t="s">
        <v>81</v>
      </c>
      <c r="AS101" t="s">
        <v>82</v>
      </c>
      <c r="AT101" t="s">
        <v>81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85</v>
      </c>
      <c r="BA101" t="s">
        <v>85</v>
      </c>
      <c r="BB101" t="s">
        <v>86</v>
      </c>
      <c r="BC101" t="s">
        <v>86</v>
      </c>
      <c r="BD101" t="s">
        <v>86</v>
      </c>
      <c r="BE101" t="s">
        <v>86</v>
      </c>
      <c r="BF101" t="s">
        <v>104</v>
      </c>
      <c r="BG101" t="s">
        <v>81</v>
      </c>
      <c r="BH101" t="s">
        <v>82</v>
      </c>
      <c r="BI101" t="s">
        <v>82</v>
      </c>
      <c r="BJ101" t="s">
        <v>82</v>
      </c>
      <c r="BK101" t="s">
        <v>82</v>
      </c>
      <c r="BL101" t="s">
        <v>82</v>
      </c>
      <c r="BM101">
        <v>1</v>
      </c>
      <c r="BN101" t="s">
        <v>82</v>
      </c>
      <c r="BO101" t="s">
        <v>82</v>
      </c>
      <c r="BP101" t="s">
        <v>82</v>
      </c>
      <c r="BQ101" t="s">
        <v>82</v>
      </c>
      <c r="BR101" t="s">
        <v>82</v>
      </c>
      <c r="BS101" t="s">
        <v>82</v>
      </c>
      <c r="BT101" t="s">
        <v>82</v>
      </c>
      <c r="BU101" t="s">
        <v>82</v>
      </c>
      <c r="BV101" t="s">
        <v>82</v>
      </c>
      <c r="BW101" t="s">
        <v>89</v>
      </c>
      <c r="BX101" t="s">
        <v>105</v>
      </c>
      <c r="BY101" t="s">
        <v>96</v>
      </c>
    </row>
    <row r="102" spans="1:77" x14ac:dyDescent="0.3">
      <c r="A102" t="s">
        <v>235</v>
      </c>
      <c r="B102" s="1">
        <v>44484</v>
      </c>
      <c r="C102">
        <v>6</v>
      </c>
      <c r="D102" s="2">
        <v>0.43168981481481478</v>
      </c>
      <c r="E102" t="s">
        <v>117</v>
      </c>
      <c r="F102" t="s">
        <v>79</v>
      </c>
      <c r="G102" t="s">
        <v>103</v>
      </c>
      <c r="H102" t="s">
        <v>82</v>
      </c>
      <c r="I102" t="s">
        <v>81</v>
      </c>
      <c r="J102" t="s">
        <v>82</v>
      </c>
      <c r="K102" t="s">
        <v>82</v>
      </c>
      <c r="L102" t="s">
        <v>82</v>
      </c>
      <c r="M102" t="s">
        <v>82</v>
      </c>
      <c r="N102" t="s">
        <v>82</v>
      </c>
      <c r="O102" t="s">
        <v>82</v>
      </c>
      <c r="P102" t="s">
        <v>82</v>
      </c>
      <c r="Q102" t="s">
        <v>82</v>
      </c>
      <c r="R102" t="s">
        <v>82</v>
      </c>
      <c r="S102" t="s">
        <v>82</v>
      </c>
      <c r="T102" t="s">
        <v>82</v>
      </c>
      <c r="U102" t="s">
        <v>82</v>
      </c>
      <c r="V102" t="s">
        <v>82</v>
      </c>
      <c r="W102" t="s">
        <v>82</v>
      </c>
      <c r="X102" t="s">
        <v>82</v>
      </c>
      <c r="Y102" t="s">
        <v>87</v>
      </c>
      <c r="Z102" t="s">
        <v>87</v>
      </c>
      <c r="AA102" t="s">
        <v>87</v>
      </c>
      <c r="AB102" t="s">
        <v>87</v>
      </c>
      <c r="AC102" t="s">
        <v>87</v>
      </c>
      <c r="AD102" t="s">
        <v>87</v>
      </c>
      <c r="AE102" t="s">
        <v>87</v>
      </c>
      <c r="AF102" t="s">
        <v>87</v>
      </c>
      <c r="AG102" t="s">
        <v>87</v>
      </c>
      <c r="AH102" t="s">
        <v>87</v>
      </c>
      <c r="AI102" t="s">
        <v>87</v>
      </c>
      <c r="AJ102" t="s">
        <v>82</v>
      </c>
      <c r="AK102" t="s">
        <v>82</v>
      </c>
      <c r="AL102" t="s">
        <v>82</v>
      </c>
      <c r="AM102" t="s">
        <v>82</v>
      </c>
      <c r="AN102" t="s">
        <v>81</v>
      </c>
      <c r="AO102" t="s">
        <v>82</v>
      </c>
      <c r="AP102" t="s">
        <v>81</v>
      </c>
      <c r="AQ102" t="s">
        <v>82</v>
      </c>
      <c r="AR102" t="s">
        <v>81</v>
      </c>
      <c r="AS102" t="s">
        <v>81</v>
      </c>
      <c r="AT102" t="s">
        <v>81</v>
      </c>
      <c r="AU102" t="s">
        <v>87</v>
      </c>
      <c r="AV102" t="s">
        <v>87</v>
      </c>
      <c r="AW102" t="s">
        <v>87</v>
      </c>
      <c r="AX102" t="s">
        <v>85</v>
      </c>
      <c r="AY102" t="s">
        <v>85</v>
      </c>
      <c r="AZ102" t="s">
        <v>85</v>
      </c>
      <c r="BA102" t="s">
        <v>85</v>
      </c>
      <c r="BB102" t="s">
        <v>86</v>
      </c>
      <c r="BC102" t="s">
        <v>85</v>
      </c>
      <c r="BD102" t="s">
        <v>85</v>
      </c>
      <c r="BE102" t="s">
        <v>86</v>
      </c>
      <c r="BF102" t="s">
        <v>104</v>
      </c>
      <c r="BG102" t="s">
        <v>82</v>
      </c>
      <c r="BH102" t="s">
        <v>82</v>
      </c>
      <c r="BI102" t="s">
        <v>81</v>
      </c>
      <c r="BJ102" t="s">
        <v>81</v>
      </c>
      <c r="BK102" t="s">
        <v>81</v>
      </c>
      <c r="BL102" t="s">
        <v>81</v>
      </c>
      <c r="BM102">
        <v>2</v>
      </c>
      <c r="BN102" t="s">
        <v>82</v>
      </c>
      <c r="BO102" t="s">
        <v>82</v>
      </c>
      <c r="BP102" t="s">
        <v>82</v>
      </c>
      <c r="BQ102" t="s">
        <v>82</v>
      </c>
      <c r="BR102" t="s">
        <v>82</v>
      </c>
      <c r="BS102" t="s">
        <v>82</v>
      </c>
      <c r="BT102" t="s">
        <v>82</v>
      </c>
      <c r="BU102" t="s">
        <v>82</v>
      </c>
      <c r="BV102" t="s">
        <v>82</v>
      </c>
      <c r="BW102" t="s">
        <v>89</v>
      </c>
      <c r="BX102" t="s">
        <v>168</v>
      </c>
      <c r="BY102" t="s">
        <v>96</v>
      </c>
    </row>
    <row r="103" spans="1:77" x14ac:dyDescent="0.3">
      <c r="A103" t="s">
        <v>236</v>
      </c>
      <c r="B103" s="1">
        <v>44484</v>
      </c>
      <c r="C103">
        <v>6</v>
      </c>
      <c r="D103" s="2">
        <v>0.4921875</v>
      </c>
      <c r="E103" t="s">
        <v>117</v>
      </c>
      <c r="F103" t="s">
        <v>79</v>
      </c>
      <c r="G103" t="s">
        <v>80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82</v>
      </c>
      <c r="T103" t="s">
        <v>82</v>
      </c>
      <c r="U103" t="s">
        <v>82</v>
      </c>
      <c r="V103" t="s">
        <v>82</v>
      </c>
      <c r="W103" t="s">
        <v>82</v>
      </c>
      <c r="X103" t="s">
        <v>82</v>
      </c>
      <c r="Y103" t="s">
        <v>87</v>
      </c>
      <c r="Z103" t="s">
        <v>87</v>
      </c>
      <c r="AA103" t="s">
        <v>86</v>
      </c>
      <c r="AB103" t="s">
        <v>85</v>
      </c>
      <c r="AC103" t="s">
        <v>86</v>
      </c>
      <c r="AD103" t="s">
        <v>85</v>
      </c>
      <c r="AE103" t="s">
        <v>85</v>
      </c>
      <c r="AF103" t="s">
        <v>87</v>
      </c>
      <c r="AG103" t="s">
        <v>85</v>
      </c>
      <c r="AH103" t="s">
        <v>86</v>
      </c>
      <c r="AI103" t="s">
        <v>86</v>
      </c>
      <c r="AJ103" t="s">
        <v>81</v>
      </c>
      <c r="AK103" t="s">
        <v>82</v>
      </c>
      <c r="AL103" t="s">
        <v>82</v>
      </c>
      <c r="AM103" t="s">
        <v>82</v>
      </c>
      <c r="AN103" t="s">
        <v>82</v>
      </c>
      <c r="AO103" t="s">
        <v>82</v>
      </c>
      <c r="AP103" t="s">
        <v>82</v>
      </c>
      <c r="AQ103" t="s">
        <v>82</v>
      </c>
      <c r="AR103" t="s">
        <v>82</v>
      </c>
      <c r="AS103" t="s">
        <v>82</v>
      </c>
      <c r="AT103" t="s">
        <v>82</v>
      </c>
      <c r="AU103" t="s">
        <v>87</v>
      </c>
      <c r="AV103" t="s">
        <v>87</v>
      </c>
      <c r="AW103" t="s">
        <v>87</v>
      </c>
      <c r="AX103" t="s">
        <v>86</v>
      </c>
      <c r="AY103" t="s">
        <v>86</v>
      </c>
      <c r="AZ103" t="s">
        <v>86</v>
      </c>
      <c r="BA103" t="s">
        <v>85</v>
      </c>
      <c r="BB103" t="s">
        <v>86</v>
      </c>
      <c r="BC103" t="s">
        <v>86</v>
      </c>
      <c r="BD103" t="s">
        <v>86</v>
      </c>
      <c r="BE103" t="s">
        <v>86</v>
      </c>
      <c r="BF103" t="s">
        <v>93</v>
      </c>
      <c r="BG103" t="s">
        <v>82</v>
      </c>
      <c r="BH103" t="s">
        <v>82</v>
      </c>
      <c r="BI103" t="s">
        <v>82</v>
      </c>
      <c r="BJ103" t="s">
        <v>82</v>
      </c>
      <c r="BK103" t="s">
        <v>82</v>
      </c>
      <c r="BL103" t="s">
        <v>82</v>
      </c>
      <c r="BM103">
        <v>4</v>
      </c>
      <c r="BN103" t="s">
        <v>81</v>
      </c>
      <c r="BO103" t="s">
        <v>81</v>
      </c>
      <c r="BP103" t="s">
        <v>81</v>
      </c>
      <c r="BQ103" t="s">
        <v>82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100</v>
      </c>
      <c r="BX103" t="s">
        <v>105</v>
      </c>
      <c r="BY103" t="s">
        <v>133</v>
      </c>
    </row>
    <row r="104" spans="1:77" x14ac:dyDescent="0.3">
      <c r="A104" t="s">
        <v>237</v>
      </c>
      <c r="B104" s="1">
        <v>44484</v>
      </c>
      <c r="C104">
        <v>6</v>
      </c>
      <c r="D104" s="2">
        <v>0.51995370370370375</v>
      </c>
      <c r="E104" t="s">
        <v>78</v>
      </c>
      <c r="F104" t="s">
        <v>79</v>
      </c>
      <c r="G104" t="s">
        <v>103</v>
      </c>
      <c r="H104" t="s">
        <v>81</v>
      </c>
      <c r="I104" t="s">
        <v>81</v>
      </c>
      <c r="J104" t="s">
        <v>82</v>
      </c>
      <c r="K104" t="s">
        <v>82</v>
      </c>
      <c r="L104" t="s">
        <v>82</v>
      </c>
      <c r="M104" t="s">
        <v>82</v>
      </c>
      <c r="N104" t="s">
        <v>82</v>
      </c>
      <c r="O104" t="s">
        <v>82</v>
      </c>
      <c r="P104" t="s">
        <v>82</v>
      </c>
      <c r="Q104" t="s">
        <v>82</v>
      </c>
      <c r="R104" t="s">
        <v>82</v>
      </c>
      <c r="S104" t="s">
        <v>83</v>
      </c>
      <c r="T104" t="s">
        <v>83</v>
      </c>
      <c r="U104" t="s">
        <v>81</v>
      </c>
      <c r="V104" t="s">
        <v>83</v>
      </c>
      <c r="W104" t="s">
        <v>82</v>
      </c>
      <c r="X104" t="s">
        <v>81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86</v>
      </c>
      <c r="AF104" t="s">
        <v>87</v>
      </c>
      <c r="AG104" t="s">
        <v>84</v>
      </c>
      <c r="AH104" t="s">
        <v>84</v>
      </c>
      <c r="AI104" t="s">
        <v>84</v>
      </c>
      <c r="AJ104" t="s">
        <v>81</v>
      </c>
      <c r="AK104" t="s">
        <v>81</v>
      </c>
      <c r="AL104" t="s">
        <v>82</v>
      </c>
      <c r="AM104" t="s">
        <v>82</v>
      </c>
      <c r="AN104" t="s">
        <v>82</v>
      </c>
      <c r="AO104" t="s">
        <v>82</v>
      </c>
      <c r="AP104" t="s">
        <v>81</v>
      </c>
      <c r="AQ104" t="s">
        <v>81</v>
      </c>
      <c r="AR104" t="s">
        <v>81</v>
      </c>
      <c r="AS104" t="s">
        <v>82</v>
      </c>
      <c r="AT104" t="s">
        <v>81</v>
      </c>
      <c r="AU104" t="s">
        <v>87</v>
      </c>
      <c r="AV104" t="s">
        <v>87</v>
      </c>
      <c r="AW104" t="s">
        <v>84</v>
      </c>
      <c r="AX104" t="s">
        <v>87</v>
      </c>
      <c r="AY104" t="s">
        <v>87</v>
      </c>
      <c r="AZ104" t="s">
        <v>87</v>
      </c>
      <c r="BA104" t="s">
        <v>84</v>
      </c>
      <c r="BB104" t="s">
        <v>87</v>
      </c>
      <c r="BC104" t="s">
        <v>84</v>
      </c>
      <c r="BD104" t="s">
        <v>87</v>
      </c>
      <c r="BE104" t="s">
        <v>87</v>
      </c>
      <c r="BF104" t="s">
        <v>98</v>
      </c>
      <c r="BG104" t="s">
        <v>99</v>
      </c>
      <c r="BH104" t="s">
        <v>99</v>
      </c>
      <c r="BI104" t="s">
        <v>81</v>
      </c>
      <c r="BJ104" t="s">
        <v>81</v>
      </c>
      <c r="BK104" t="s">
        <v>99</v>
      </c>
      <c r="BL104" t="s">
        <v>99</v>
      </c>
      <c r="BM104">
        <v>4</v>
      </c>
      <c r="BN104" t="s">
        <v>81</v>
      </c>
      <c r="BO104" t="s">
        <v>82</v>
      </c>
      <c r="BP104" t="s">
        <v>82</v>
      </c>
      <c r="BQ104" t="s">
        <v>82</v>
      </c>
      <c r="BR104" t="s">
        <v>82</v>
      </c>
      <c r="BS104" t="s">
        <v>82</v>
      </c>
      <c r="BT104" t="s">
        <v>82</v>
      </c>
      <c r="BU104" t="s">
        <v>82</v>
      </c>
      <c r="BV104" t="s">
        <v>82</v>
      </c>
      <c r="BW104" t="s">
        <v>89</v>
      </c>
      <c r="BX104" t="s">
        <v>101</v>
      </c>
      <c r="BY104" t="s">
        <v>110</v>
      </c>
    </row>
    <row r="105" spans="1:77" x14ac:dyDescent="0.3">
      <c r="A105" t="s">
        <v>238</v>
      </c>
      <c r="B105" s="1">
        <v>44484</v>
      </c>
      <c r="C105">
        <v>6</v>
      </c>
      <c r="D105" s="2">
        <v>7.6481481481481484E-2</v>
      </c>
      <c r="E105" t="s">
        <v>78</v>
      </c>
      <c r="F105" t="s">
        <v>79</v>
      </c>
      <c r="G105" t="s">
        <v>125</v>
      </c>
      <c r="H105" t="s">
        <v>81</v>
      </c>
      <c r="I105" t="s">
        <v>81</v>
      </c>
      <c r="J105" t="s">
        <v>82</v>
      </c>
      <c r="K105" t="s">
        <v>82</v>
      </c>
      <c r="L105" t="s">
        <v>82</v>
      </c>
      <c r="M105" t="s">
        <v>82</v>
      </c>
      <c r="N105" t="s">
        <v>82</v>
      </c>
      <c r="O105" t="s">
        <v>82</v>
      </c>
      <c r="P105" t="s">
        <v>82</v>
      </c>
      <c r="Q105" t="s">
        <v>82</v>
      </c>
      <c r="R105" t="s">
        <v>81</v>
      </c>
      <c r="S105" t="s">
        <v>82</v>
      </c>
      <c r="T105" t="s">
        <v>82</v>
      </c>
      <c r="U105" t="s">
        <v>82</v>
      </c>
      <c r="V105" t="s">
        <v>82</v>
      </c>
      <c r="W105" t="s">
        <v>82</v>
      </c>
      <c r="X105" t="s">
        <v>82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82</v>
      </c>
      <c r="AK105" t="s">
        <v>82</v>
      </c>
      <c r="AL105" t="s">
        <v>82</v>
      </c>
      <c r="AM105" t="s">
        <v>82</v>
      </c>
      <c r="AN105" t="s">
        <v>82</v>
      </c>
      <c r="AO105" t="s">
        <v>82</v>
      </c>
      <c r="AP105" t="s">
        <v>81</v>
      </c>
      <c r="AQ105" t="s">
        <v>82</v>
      </c>
      <c r="AR105" t="s">
        <v>82</v>
      </c>
      <c r="AS105" t="s">
        <v>82</v>
      </c>
      <c r="AT105" t="s">
        <v>81</v>
      </c>
      <c r="AU105" t="s">
        <v>87</v>
      </c>
      <c r="AV105" t="s">
        <v>85</v>
      </c>
      <c r="AW105" t="s">
        <v>87</v>
      </c>
      <c r="AX105" t="s">
        <v>87</v>
      </c>
      <c r="AY105" t="s">
        <v>87</v>
      </c>
      <c r="AZ105" t="s">
        <v>85</v>
      </c>
      <c r="BA105" t="s">
        <v>87</v>
      </c>
      <c r="BB105" t="s">
        <v>84</v>
      </c>
      <c r="BC105" t="s">
        <v>84</v>
      </c>
      <c r="BD105" t="s">
        <v>87</v>
      </c>
      <c r="BE105" t="s">
        <v>84</v>
      </c>
      <c r="BF105" t="s">
        <v>239</v>
      </c>
      <c r="BG105" t="s">
        <v>82</v>
      </c>
      <c r="BH105" t="s">
        <v>82</v>
      </c>
      <c r="BI105" t="s">
        <v>99</v>
      </c>
      <c r="BJ105" t="s">
        <v>81</v>
      </c>
      <c r="BK105" t="s">
        <v>82</v>
      </c>
      <c r="BL105" t="s">
        <v>99</v>
      </c>
      <c r="BM105">
        <v>3</v>
      </c>
      <c r="BN105" t="s">
        <v>81</v>
      </c>
      <c r="BO105" t="s">
        <v>82</v>
      </c>
      <c r="BP105" t="s">
        <v>81</v>
      </c>
      <c r="BQ105" t="s">
        <v>81</v>
      </c>
      <c r="BR105" t="s">
        <v>82</v>
      </c>
      <c r="BS105" t="s">
        <v>81</v>
      </c>
      <c r="BT105" t="s">
        <v>82</v>
      </c>
      <c r="BU105" t="s">
        <v>81</v>
      </c>
      <c r="BV105" t="s">
        <v>82</v>
      </c>
      <c r="BW105" t="s">
        <v>89</v>
      </c>
      <c r="BX105" t="s">
        <v>105</v>
      </c>
      <c r="BY105" t="s">
        <v>96</v>
      </c>
    </row>
    <row r="106" spans="1:77" x14ac:dyDescent="0.3">
      <c r="A106" t="s">
        <v>240</v>
      </c>
      <c r="B106" s="1">
        <v>44484</v>
      </c>
      <c r="C106">
        <v>6</v>
      </c>
      <c r="D106" s="2">
        <v>0.16325231481481481</v>
      </c>
      <c r="E106" t="s">
        <v>78</v>
      </c>
      <c r="F106" t="s">
        <v>79</v>
      </c>
      <c r="G106" t="s">
        <v>103</v>
      </c>
      <c r="H106" t="s">
        <v>81</v>
      </c>
      <c r="I106" t="s">
        <v>82</v>
      </c>
      <c r="J106" t="s">
        <v>82</v>
      </c>
      <c r="K106" t="s">
        <v>82</v>
      </c>
      <c r="L106" t="s">
        <v>82</v>
      </c>
      <c r="M106" t="s">
        <v>82</v>
      </c>
      <c r="N106" t="s">
        <v>82</v>
      </c>
      <c r="O106" t="s">
        <v>82</v>
      </c>
      <c r="P106" t="s">
        <v>82</v>
      </c>
      <c r="Q106" t="s">
        <v>82</v>
      </c>
      <c r="R106" t="s">
        <v>81</v>
      </c>
      <c r="S106" t="s">
        <v>82</v>
      </c>
      <c r="T106" t="s">
        <v>82</v>
      </c>
      <c r="U106" t="s">
        <v>82</v>
      </c>
      <c r="V106" t="s">
        <v>82</v>
      </c>
      <c r="W106" t="s">
        <v>82</v>
      </c>
      <c r="X106" t="s">
        <v>83</v>
      </c>
      <c r="Y106" t="s">
        <v>85</v>
      </c>
      <c r="Z106" t="s">
        <v>86</v>
      </c>
      <c r="AA106" t="s">
        <v>86</v>
      </c>
      <c r="AB106" t="s">
        <v>86</v>
      </c>
      <c r="AC106" t="s">
        <v>86</v>
      </c>
      <c r="AD106" t="s">
        <v>86</v>
      </c>
      <c r="AE106" t="s">
        <v>86</v>
      </c>
      <c r="AF106" t="s">
        <v>86</v>
      </c>
      <c r="AG106" t="s">
        <v>86</v>
      </c>
      <c r="AH106" t="s">
        <v>86</v>
      </c>
      <c r="AI106" t="s">
        <v>86</v>
      </c>
      <c r="AJ106" t="s">
        <v>82</v>
      </c>
      <c r="AK106" t="s">
        <v>82</v>
      </c>
      <c r="AL106" t="s">
        <v>82</v>
      </c>
      <c r="AM106" t="s">
        <v>82</v>
      </c>
      <c r="AN106" t="s">
        <v>82</v>
      </c>
      <c r="AO106" t="s">
        <v>82</v>
      </c>
      <c r="AP106" t="s">
        <v>81</v>
      </c>
      <c r="AQ106" t="s">
        <v>82</v>
      </c>
      <c r="AR106" t="s">
        <v>82</v>
      </c>
      <c r="AS106" t="s">
        <v>82</v>
      </c>
      <c r="AT106" t="s">
        <v>82</v>
      </c>
      <c r="AU106" t="s">
        <v>87</v>
      </c>
      <c r="AV106" t="s">
        <v>87</v>
      </c>
      <c r="AW106" t="s">
        <v>85</v>
      </c>
      <c r="AX106" t="s">
        <v>84</v>
      </c>
      <c r="AY106" t="s">
        <v>85</v>
      </c>
      <c r="AZ106" t="s">
        <v>85</v>
      </c>
      <c r="BA106" t="s">
        <v>84</v>
      </c>
      <c r="BB106" t="s">
        <v>87</v>
      </c>
      <c r="BC106" t="s">
        <v>84</v>
      </c>
      <c r="BD106" t="s">
        <v>85</v>
      </c>
      <c r="BE106" t="s">
        <v>85</v>
      </c>
      <c r="BF106" t="s">
        <v>104</v>
      </c>
      <c r="BG106" t="s">
        <v>82</v>
      </c>
      <c r="BH106" t="s">
        <v>82</v>
      </c>
      <c r="BI106" t="s">
        <v>82</v>
      </c>
      <c r="BJ106" t="s">
        <v>81</v>
      </c>
      <c r="BK106" t="s">
        <v>82</v>
      </c>
      <c r="BL106" t="s">
        <v>82</v>
      </c>
      <c r="BM106">
        <v>3</v>
      </c>
      <c r="BN106" t="s">
        <v>81</v>
      </c>
      <c r="BO106" t="s">
        <v>81</v>
      </c>
      <c r="BP106" t="s">
        <v>82</v>
      </c>
      <c r="BQ106" t="s">
        <v>81</v>
      </c>
      <c r="BR106" t="s">
        <v>82</v>
      </c>
      <c r="BS106" t="s">
        <v>82</v>
      </c>
      <c r="BT106" t="s">
        <v>82</v>
      </c>
      <c r="BU106" t="s">
        <v>81</v>
      </c>
      <c r="BV106" t="s">
        <v>82</v>
      </c>
      <c r="BW106" t="s">
        <v>89</v>
      </c>
      <c r="BX106" t="s">
        <v>182</v>
      </c>
      <c r="BY106" t="s">
        <v>96</v>
      </c>
    </row>
    <row r="107" spans="1:77" x14ac:dyDescent="0.3">
      <c r="A107" t="s">
        <v>241</v>
      </c>
      <c r="B107" s="1">
        <v>44484</v>
      </c>
      <c r="C107">
        <v>6</v>
      </c>
      <c r="D107" s="2">
        <v>0.2676041666666667</v>
      </c>
      <c r="E107" t="s">
        <v>78</v>
      </c>
      <c r="F107" t="s">
        <v>79</v>
      </c>
      <c r="G107" t="s">
        <v>80</v>
      </c>
      <c r="H107" t="s">
        <v>82</v>
      </c>
      <c r="I107" t="s">
        <v>81</v>
      </c>
      <c r="J107" t="s">
        <v>81</v>
      </c>
      <c r="K107" t="s">
        <v>82</v>
      </c>
      <c r="L107" t="s">
        <v>81</v>
      </c>
      <c r="M107" t="s">
        <v>82</v>
      </c>
      <c r="N107" t="s">
        <v>82</v>
      </c>
      <c r="O107" t="s">
        <v>82</v>
      </c>
      <c r="P107" t="s">
        <v>82</v>
      </c>
      <c r="Q107" t="s">
        <v>81</v>
      </c>
      <c r="R107" t="s">
        <v>81</v>
      </c>
      <c r="S107" t="s">
        <v>82</v>
      </c>
      <c r="T107" t="s">
        <v>82</v>
      </c>
      <c r="U107" t="s">
        <v>82</v>
      </c>
      <c r="V107" t="s">
        <v>82</v>
      </c>
      <c r="W107" t="s">
        <v>82</v>
      </c>
      <c r="X107" t="s">
        <v>81</v>
      </c>
      <c r="Y107" t="s">
        <v>87</v>
      </c>
      <c r="Z107" t="s">
        <v>85</v>
      </c>
      <c r="AA107" t="s">
        <v>86</v>
      </c>
      <c r="AB107" t="s">
        <v>86</v>
      </c>
      <c r="AC107" t="s">
        <v>86</v>
      </c>
      <c r="AD107" t="s">
        <v>87</v>
      </c>
      <c r="AE107" t="s">
        <v>86</v>
      </c>
      <c r="AF107" t="s">
        <v>85</v>
      </c>
      <c r="AG107" t="s">
        <v>85</v>
      </c>
      <c r="AH107" t="s">
        <v>85</v>
      </c>
      <c r="AI107" t="s">
        <v>85</v>
      </c>
      <c r="AJ107" t="s">
        <v>81</v>
      </c>
      <c r="AK107" t="s">
        <v>82</v>
      </c>
      <c r="AL107" t="s">
        <v>82</v>
      </c>
      <c r="AM107" t="s">
        <v>82</v>
      </c>
      <c r="AN107" t="s">
        <v>82</v>
      </c>
      <c r="AO107" t="s">
        <v>81</v>
      </c>
      <c r="AP107" t="s">
        <v>81</v>
      </c>
      <c r="AQ107" t="s">
        <v>82</v>
      </c>
      <c r="AR107" t="s">
        <v>81</v>
      </c>
      <c r="AS107" t="s">
        <v>82</v>
      </c>
      <c r="AT107" t="s">
        <v>81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86</v>
      </c>
      <c r="BD107" t="s">
        <v>86</v>
      </c>
      <c r="BE107" t="s">
        <v>85</v>
      </c>
      <c r="BF107" t="s">
        <v>233</v>
      </c>
      <c r="BG107" t="s">
        <v>82</v>
      </c>
      <c r="BH107" t="s">
        <v>82</v>
      </c>
      <c r="BI107" t="s">
        <v>81</v>
      </c>
      <c r="BJ107" t="s">
        <v>82</v>
      </c>
      <c r="BK107" t="s">
        <v>82</v>
      </c>
      <c r="BL107" t="s">
        <v>82</v>
      </c>
      <c r="BM107">
        <v>5</v>
      </c>
      <c r="BN107" t="s">
        <v>81</v>
      </c>
      <c r="BO107" t="s">
        <v>81</v>
      </c>
      <c r="BP107" t="s">
        <v>81</v>
      </c>
      <c r="BQ107" t="s">
        <v>81</v>
      </c>
      <c r="BR107" t="s">
        <v>82</v>
      </c>
      <c r="BS107" t="s">
        <v>82</v>
      </c>
      <c r="BT107" t="s">
        <v>81</v>
      </c>
      <c r="BU107" t="s">
        <v>81</v>
      </c>
      <c r="BV107" t="s">
        <v>81</v>
      </c>
      <c r="BW107" t="s">
        <v>100</v>
      </c>
      <c r="BX107" t="s">
        <v>105</v>
      </c>
      <c r="BY107" t="s">
        <v>120</v>
      </c>
    </row>
    <row r="108" spans="1:77" x14ac:dyDescent="0.3">
      <c r="A108" t="s">
        <v>242</v>
      </c>
      <c r="B108" s="1">
        <v>44484</v>
      </c>
      <c r="C108">
        <v>6</v>
      </c>
      <c r="D108" s="2">
        <v>0.29350694444444442</v>
      </c>
      <c r="E108" t="s">
        <v>78</v>
      </c>
      <c r="F108" t="s">
        <v>79</v>
      </c>
      <c r="G108" t="s">
        <v>125</v>
      </c>
      <c r="H108" t="s">
        <v>81</v>
      </c>
      <c r="I108" t="s">
        <v>82</v>
      </c>
      <c r="J108" t="s">
        <v>81</v>
      </c>
      <c r="K108" t="s">
        <v>81</v>
      </c>
      <c r="L108" t="s">
        <v>81</v>
      </c>
      <c r="M108" t="s">
        <v>82</v>
      </c>
      <c r="N108" t="s">
        <v>82</v>
      </c>
      <c r="O108" t="s">
        <v>82</v>
      </c>
      <c r="P108" t="s">
        <v>82</v>
      </c>
      <c r="Q108" t="s">
        <v>81</v>
      </c>
      <c r="R108" t="s">
        <v>81</v>
      </c>
      <c r="S108" t="s">
        <v>82</v>
      </c>
      <c r="T108" t="s">
        <v>82</v>
      </c>
      <c r="U108" t="s">
        <v>82</v>
      </c>
      <c r="V108" t="s">
        <v>82</v>
      </c>
      <c r="W108" t="s">
        <v>82</v>
      </c>
      <c r="X108" t="s">
        <v>82</v>
      </c>
      <c r="Y108" t="s">
        <v>86</v>
      </c>
      <c r="Z108" t="s">
        <v>86</v>
      </c>
      <c r="AA108" t="s">
        <v>86</v>
      </c>
      <c r="AB108" t="s">
        <v>86</v>
      </c>
      <c r="AC108" t="s">
        <v>86</v>
      </c>
      <c r="AD108" t="s">
        <v>86</v>
      </c>
      <c r="AE108" t="s">
        <v>86</v>
      </c>
      <c r="AF108" t="s">
        <v>86</v>
      </c>
      <c r="AG108" t="s">
        <v>86</v>
      </c>
      <c r="AH108" t="s">
        <v>86</v>
      </c>
      <c r="AI108" t="s">
        <v>85</v>
      </c>
      <c r="AJ108" t="s">
        <v>81</v>
      </c>
      <c r="AK108" t="s">
        <v>82</v>
      </c>
      <c r="AL108" t="s">
        <v>82</v>
      </c>
      <c r="AM108" t="s">
        <v>82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87</v>
      </c>
      <c r="AV108" t="s">
        <v>87</v>
      </c>
      <c r="AW108" t="s">
        <v>87</v>
      </c>
      <c r="AX108" t="s">
        <v>85</v>
      </c>
      <c r="AY108" t="s">
        <v>87</v>
      </c>
      <c r="AZ108" t="s">
        <v>85</v>
      </c>
      <c r="BA108" t="s">
        <v>87</v>
      </c>
      <c r="BB108" t="s">
        <v>85</v>
      </c>
      <c r="BC108" t="s">
        <v>86</v>
      </c>
      <c r="BD108" t="s">
        <v>86</v>
      </c>
      <c r="BE108" t="s">
        <v>86</v>
      </c>
      <c r="BF108" t="s">
        <v>132</v>
      </c>
      <c r="BG108" t="s">
        <v>82</v>
      </c>
      <c r="BH108" t="s">
        <v>81</v>
      </c>
      <c r="BI108" t="s">
        <v>82</v>
      </c>
      <c r="BJ108" t="s">
        <v>82</v>
      </c>
      <c r="BK108" t="s">
        <v>82</v>
      </c>
      <c r="BL108" t="s">
        <v>82</v>
      </c>
      <c r="BM108">
        <v>3</v>
      </c>
      <c r="BN108" t="s">
        <v>81</v>
      </c>
      <c r="BO108" t="s">
        <v>82</v>
      </c>
      <c r="BP108" t="s">
        <v>81</v>
      </c>
      <c r="BQ108" t="s">
        <v>82</v>
      </c>
      <c r="BR108" t="s">
        <v>82</v>
      </c>
      <c r="BS108" t="s">
        <v>81</v>
      </c>
      <c r="BT108" t="s">
        <v>81</v>
      </c>
      <c r="BU108" t="s">
        <v>81</v>
      </c>
      <c r="BV108" t="s">
        <v>81</v>
      </c>
      <c r="BW108" t="s">
        <v>94</v>
      </c>
      <c r="BX108" t="s">
        <v>90</v>
      </c>
      <c r="BY108" t="s">
        <v>110</v>
      </c>
    </row>
    <row r="109" spans="1:77" x14ac:dyDescent="0.3">
      <c r="A109" t="s">
        <v>243</v>
      </c>
      <c r="B109" s="1">
        <v>44484</v>
      </c>
      <c r="C109">
        <v>6</v>
      </c>
      <c r="D109" s="2">
        <v>0.33622685185185186</v>
      </c>
      <c r="E109" t="s">
        <v>78</v>
      </c>
      <c r="F109" t="s">
        <v>79</v>
      </c>
      <c r="G109" t="s">
        <v>125</v>
      </c>
      <c r="H109" t="s">
        <v>81</v>
      </c>
      <c r="I109" t="s">
        <v>81</v>
      </c>
      <c r="J109" t="s">
        <v>81</v>
      </c>
      <c r="K109" t="s">
        <v>82</v>
      </c>
      <c r="L109" t="s">
        <v>82</v>
      </c>
      <c r="M109" t="s">
        <v>82</v>
      </c>
      <c r="N109" t="s">
        <v>82</v>
      </c>
      <c r="O109" t="s">
        <v>82</v>
      </c>
      <c r="P109" t="s">
        <v>82</v>
      </c>
      <c r="Q109" t="s">
        <v>82</v>
      </c>
      <c r="R109" t="s">
        <v>82</v>
      </c>
      <c r="S109" t="s">
        <v>82</v>
      </c>
      <c r="T109" t="s">
        <v>82</v>
      </c>
      <c r="U109" t="s">
        <v>82</v>
      </c>
      <c r="V109" t="s">
        <v>82</v>
      </c>
      <c r="W109" t="s">
        <v>82</v>
      </c>
      <c r="X109" t="s">
        <v>82</v>
      </c>
      <c r="Y109" t="s">
        <v>85</v>
      </c>
      <c r="Z109" t="s">
        <v>85</v>
      </c>
      <c r="AA109" t="s">
        <v>87</v>
      </c>
      <c r="AB109" t="s">
        <v>87</v>
      </c>
      <c r="AC109" t="s">
        <v>84</v>
      </c>
      <c r="AD109" t="s">
        <v>84</v>
      </c>
      <c r="AE109" t="s">
        <v>84</v>
      </c>
      <c r="AF109" t="s">
        <v>85</v>
      </c>
      <c r="AG109" t="s">
        <v>85</v>
      </c>
      <c r="AH109" t="s">
        <v>87</v>
      </c>
      <c r="AI109" t="s">
        <v>84</v>
      </c>
      <c r="AJ109" t="s">
        <v>81</v>
      </c>
      <c r="AK109" t="s">
        <v>82</v>
      </c>
      <c r="AL109" t="s">
        <v>82</v>
      </c>
      <c r="AM109" t="s">
        <v>82</v>
      </c>
      <c r="AN109" t="s">
        <v>81</v>
      </c>
      <c r="AO109" t="s">
        <v>81</v>
      </c>
      <c r="AP109" t="s">
        <v>81</v>
      </c>
      <c r="AQ109" t="s">
        <v>82</v>
      </c>
      <c r="AR109" t="s">
        <v>81</v>
      </c>
      <c r="AS109" t="s">
        <v>82</v>
      </c>
      <c r="AT109" t="s">
        <v>81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84</v>
      </c>
      <c r="BA109" t="s">
        <v>84</v>
      </c>
      <c r="BB109" t="s">
        <v>84</v>
      </c>
      <c r="BC109" t="s">
        <v>84</v>
      </c>
      <c r="BD109" t="s">
        <v>84</v>
      </c>
      <c r="BE109" t="s">
        <v>84</v>
      </c>
      <c r="BF109" t="s">
        <v>239</v>
      </c>
      <c r="BG109" t="s">
        <v>99</v>
      </c>
      <c r="BH109" t="s">
        <v>99</v>
      </c>
      <c r="BI109" t="s">
        <v>99</v>
      </c>
      <c r="BJ109" t="s">
        <v>99</v>
      </c>
      <c r="BK109" t="s">
        <v>99</v>
      </c>
      <c r="BL109" t="s">
        <v>99</v>
      </c>
      <c r="BM109">
        <v>1</v>
      </c>
      <c r="BN109" t="s">
        <v>82</v>
      </c>
      <c r="BO109" t="s">
        <v>82</v>
      </c>
      <c r="BP109" t="s">
        <v>81</v>
      </c>
      <c r="BQ109" t="s">
        <v>82</v>
      </c>
      <c r="BR109" t="s">
        <v>82</v>
      </c>
      <c r="BS109" t="s">
        <v>82</v>
      </c>
      <c r="BT109" t="s">
        <v>82</v>
      </c>
      <c r="BU109" t="s">
        <v>82</v>
      </c>
      <c r="BV109" t="s">
        <v>82</v>
      </c>
      <c r="BW109" t="s">
        <v>89</v>
      </c>
      <c r="BX109" t="s">
        <v>105</v>
      </c>
      <c r="BY109" t="s">
        <v>96</v>
      </c>
    </row>
    <row r="110" spans="1:77" x14ac:dyDescent="0.3">
      <c r="A110" t="s">
        <v>244</v>
      </c>
      <c r="B110" s="1">
        <v>44484</v>
      </c>
      <c r="C110">
        <v>6</v>
      </c>
      <c r="D110" s="2">
        <v>0.35848379629629629</v>
      </c>
      <c r="E110" t="s">
        <v>78</v>
      </c>
      <c r="F110" t="s">
        <v>79</v>
      </c>
      <c r="G110" t="s">
        <v>103</v>
      </c>
      <c r="H110" t="s">
        <v>81</v>
      </c>
      <c r="I110" t="s">
        <v>81</v>
      </c>
      <c r="J110" t="s">
        <v>82</v>
      </c>
      <c r="K110" t="s">
        <v>82</v>
      </c>
      <c r="L110" t="s">
        <v>82</v>
      </c>
      <c r="M110" t="s">
        <v>82</v>
      </c>
      <c r="N110" t="s">
        <v>82</v>
      </c>
      <c r="O110" t="s">
        <v>82</v>
      </c>
      <c r="P110" t="s">
        <v>82</v>
      </c>
      <c r="Q110" t="s">
        <v>81</v>
      </c>
      <c r="R110" t="s">
        <v>82</v>
      </c>
      <c r="S110" t="s">
        <v>82</v>
      </c>
      <c r="T110" t="s">
        <v>82</v>
      </c>
      <c r="U110" t="s">
        <v>81</v>
      </c>
      <c r="V110" t="s">
        <v>82</v>
      </c>
      <c r="W110" t="s">
        <v>82</v>
      </c>
      <c r="X110" t="s">
        <v>82</v>
      </c>
      <c r="Y110" t="s">
        <v>86</v>
      </c>
      <c r="Z110" t="s">
        <v>86</v>
      </c>
      <c r="AA110" t="s">
        <v>86</v>
      </c>
      <c r="AB110" t="s">
        <v>86</v>
      </c>
      <c r="AC110" t="s">
        <v>86</v>
      </c>
      <c r="AD110" t="s">
        <v>86</v>
      </c>
      <c r="AE110" t="s">
        <v>86</v>
      </c>
      <c r="AF110" t="s">
        <v>86</v>
      </c>
      <c r="AG110" t="s">
        <v>86</v>
      </c>
      <c r="AH110" t="s">
        <v>86</v>
      </c>
      <c r="AI110" t="s">
        <v>86</v>
      </c>
      <c r="AJ110" t="s">
        <v>82</v>
      </c>
      <c r="AK110" t="s">
        <v>82</v>
      </c>
      <c r="AL110" t="s">
        <v>82</v>
      </c>
      <c r="AM110" t="s">
        <v>82</v>
      </c>
      <c r="AN110" t="s">
        <v>82</v>
      </c>
      <c r="AO110" t="s">
        <v>82</v>
      </c>
      <c r="AP110" t="s">
        <v>81</v>
      </c>
      <c r="AQ110" t="s">
        <v>82</v>
      </c>
      <c r="AR110" t="s">
        <v>82</v>
      </c>
      <c r="AS110" t="s">
        <v>82</v>
      </c>
      <c r="AT110" t="s">
        <v>81</v>
      </c>
      <c r="AU110" t="s">
        <v>87</v>
      </c>
      <c r="AV110" t="s">
        <v>87</v>
      </c>
      <c r="AW110" t="s">
        <v>87</v>
      </c>
      <c r="AX110" t="s">
        <v>86</v>
      </c>
      <c r="AY110" t="s">
        <v>85</v>
      </c>
      <c r="AZ110" t="s">
        <v>86</v>
      </c>
      <c r="BA110" t="s">
        <v>86</v>
      </c>
      <c r="BB110" t="s">
        <v>86</v>
      </c>
      <c r="BC110" t="s">
        <v>86</v>
      </c>
      <c r="BD110" t="s">
        <v>87</v>
      </c>
      <c r="BE110" t="s">
        <v>86</v>
      </c>
      <c r="BF110" t="s">
        <v>104</v>
      </c>
      <c r="BG110" t="s">
        <v>82</v>
      </c>
      <c r="BH110" t="s">
        <v>99</v>
      </c>
      <c r="BI110" t="s">
        <v>99</v>
      </c>
      <c r="BJ110" t="s">
        <v>99</v>
      </c>
      <c r="BK110" t="s">
        <v>82</v>
      </c>
      <c r="BL110" t="s">
        <v>82</v>
      </c>
      <c r="BM110">
        <v>3</v>
      </c>
      <c r="BN110" t="s">
        <v>81</v>
      </c>
      <c r="BO110" t="s">
        <v>81</v>
      </c>
      <c r="BP110" t="s">
        <v>82</v>
      </c>
      <c r="BQ110" t="s">
        <v>82</v>
      </c>
      <c r="BR110" t="s">
        <v>81</v>
      </c>
      <c r="BS110" t="s">
        <v>82</v>
      </c>
      <c r="BT110" t="s">
        <v>82</v>
      </c>
      <c r="BU110" t="s">
        <v>82</v>
      </c>
      <c r="BV110" t="s">
        <v>82</v>
      </c>
      <c r="BW110" t="s">
        <v>89</v>
      </c>
      <c r="BX110" t="s">
        <v>168</v>
      </c>
      <c r="BY110" t="s">
        <v>120</v>
      </c>
    </row>
    <row r="111" spans="1:77" x14ac:dyDescent="0.3">
      <c r="A111" t="s">
        <v>245</v>
      </c>
      <c r="B111" s="1">
        <v>44484</v>
      </c>
      <c r="C111">
        <v>6</v>
      </c>
      <c r="D111" s="2">
        <v>0.40513888888888888</v>
      </c>
      <c r="E111" t="s">
        <v>78</v>
      </c>
      <c r="F111" t="s">
        <v>79</v>
      </c>
      <c r="G111" t="s">
        <v>80</v>
      </c>
      <c r="H111" t="s">
        <v>81</v>
      </c>
      <c r="I111" t="s">
        <v>81</v>
      </c>
      <c r="J111" t="s">
        <v>81</v>
      </c>
      <c r="K111" t="s">
        <v>82</v>
      </c>
      <c r="L111" t="s">
        <v>81</v>
      </c>
      <c r="M111" t="s">
        <v>82</v>
      </c>
      <c r="N111" t="s">
        <v>82</v>
      </c>
      <c r="O111" t="s">
        <v>82</v>
      </c>
      <c r="P111" t="s">
        <v>82</v>
      </c>
      <c r="Q111" t="s">
        <v>82</v>
      </c>
      <c r="R111" t="s">
        <v>82</v>
      </c>
      <c r="S111" t="s">
        <v>82</v>
      </c>
      <c r="T111" t="s">
        <v>82</v>
      </c>
      <c r="U111" t="s">
        <v>82</v>
      </c>
      <c r="V111" t="s">
        <v>82</v>
      </c>
      <c r="W111" t="s">
        <v>82</v>
      </c>
      <c r="X111" t="s">
        <v>82</v>
      </c>
      <c r="Y111" t="s">
        <v>86</v>
      </c>
      <c r="Z111" t="s">
        <v>86</v>
      </c>
      <c r="AA111" t="s">
        <v>86</v>
      </c>
      <c r="AB111" t="s">
        <v>86</v>
      </c>
      <c r="AC111" t="s">
        <v>86</v>
      </c>
      <c r="AD111" t="s">
        <v>86</v>
      </c>
      <c r="AE111" t="s">
        <v>86</v>
      </c>
      <c r="AF111" t="s">
        <v>86</v>
      </c>
      <c r="AG111" t="s">
        <v>86</v>
      </c>
      <c r="AH111" t="s">
        <v>86</v>
      </c>
      <c r="AI111" t="s">
        <v>85</v>
      </c>
      <c r="AJ111" t="s">
        <v>82</v>
      </c>
      <c r="AK111" t="s">
        <v>82</v>
      </c>
      <c r="AL111" t="s">
        <v>82</v>
      </c>
      <c r="AM111" t="s">
        <v>82</v>
      </c>
      <c r="AN111" t="s">
        <v>82</v>
      </c>
      <c r="AO111" t="s">
        <v>82</v>
      </c>
      <c r="AP111" t="s">
        <v>81</v>
      </c>
      <c r="AQ111" t="s">
        <v>82</v>
      </c>
      <c r="AR111" t="s">
        <v>82</v>
      </c>
      <c r="AS111" t="s">
        <v>82</v>
      </c>
      <c r="AT111" t="s">
        <v>81</v>
      </c>
      <c r="AU111" t="s">
        <v>87</v>
      </c>
      <c r="AV111" t="s">
        <v>87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  <c r="BC111" t="s">
        <v>84</v>
      </c>
      <c r="BD111" t="s">
        <v>84</v>
      </c>
      <c r="BE111" t="s">
        <v>84</v>
      </c>
      <c r="BF111" t="s">
        <v>246</v>
      </c>
      <c r="BG111" t="s">
        <v>82</v>
      </c>
      <c r="BH111" t="s">
        <v>82</v>
      </c>
      <c r="BI111" t="s">
        <v>81</v>
      </c>
      <c r="BJ111" t="s">
        <v>82</v>
      </c>
      <c r="BK111" t="s">
        <v>82</v>
      </c>
      <c r="BL111" t="s">
        <v>82</v>
      </c>
      <c r="BM111">
        <v>3</v>
      </c>
      <c r="BN111" t="s">
        <v>81</v>
      </c>
      <c r="BO111" t="s">
        <v>81</v>
      </c>
      <c r="BP111" t="s">
        <v>82</v>
      </c>
      <c r="BQ111" t="s">
        <v>82</v>
      </c>
      <c r="BR111" t="s">
        <v>82</v>
      </c>
      <c r="BS111" t="s">
        <v>81</v>
      </c>
      <c r="BT111" t="s">
        <v>82</v>
      </c>
      <c r="BU111" t="s">
        <v>82</v>
      </c>
      <c r="BV111" t="s">
        <v>82</v>
      </c>
      <c r="BW111" t="s">
        <v>89</v>
      </c>
      <c r="BX111" t="s">
        <v>101</v>
      </c>
      <c r="BY111" t="s">
        <v>96</v>
      </c>
    </row>
    <row r="112" spans="1:77" x14ac:dyDescent="0.3">
      <c r="A112" t="s">
        <v>247</v>
      </c>
      <c r="B112" s="1">
        <v>44485</v>
      </c>
      <c r="C112">
        <v>7</v>
      </c>
      <c r="D112" s="2">
        <v>0.51898148148148149</v>
      </c>
      <c r="E112" t="s">
        <v>117</v>
      </c>
      <c r="F112" t="s">
        <v>79</v>
      </c>
      <c r="G112" t="s">
        <v>80</v>
      </c>
      <c r="H112" t="s">
        <v>81</v>
      </c>
      <c r="I112" t="s">
        <v>82</v>
      </c>
      <c r="J112" t="s">
        <v>82</v>
      </c>
      <c r="K112" t="s">
        <v>82</v>
      </c>
      <c r="L112" t="s">
        <v>82</v>
      </c>
      <c r="M112" t="s">
        <v>82</v>
      </c>
      <c r="N112" t="s">
        <v>82</v>
      </c>
      <c r="O112" t="s">
        <v>82</v>
      </c>
      <c r="P112" t="s">
        <v>82</v>
      </c>
      <c r="Q112" t="s">
        <v>82</v>
      </c>
      <c r="R112" t="s">
        <v>82</v>
      </c>
      <c r="S112" t="s">
        <v>82</v>
      </c>
      <c r="T112" t="s">
        <v>82</v>
      </c>
      <c r="U112" t="s">
        <v>82</v>
      </c>
      <c r="V112" t="s">
        <v>82</v>
      </c>
      <c r="W112" t="s">
        <v>82</v>
      </c>
      <c r="X112" t="s">
        <v>82</v>
      </c>
      <c r="Y112" t="s">
        <v>86</v>
      </c>
      <c r="Z112" t="s">
        <v>86</v>
      </c>
      <c r="AA112" t="s">
        <v>86</v>
      </c>
      <c r="AB112" t="s">
        <v>86</v>
      </c>
      <c r="AC112" t="s">
        <v>86</v>
      </c>
      <c r="AD112" t="s">
        <v>86</v>
      </c>
      <c r="AE112" t="s">
        <v>86</v>
      </c>
      <c r="AF112" t="s">
        <v>86</v>
      </c>
      <c r="AG112" t="s">
        <v>86</v>
      </c>
      <c r="AH112" t="s">
        <v>86</v>
      </c>
      <c r="AI112" t="s">
        <v>86</v>
      </c>
      <c r="AJ112" t="s">
        <v>82</v>
      </c>
      <c r="AK112" t="s">
        <v>82</v>
      </c>
      <c r="AL112" t="s">
        <v>82</v>
      </c>
      <c r="AM112" t="s">
        <v>82</v>
      </c>
      <c r="AN112" t="s">
        <v>81</v>
      </c>
      <c r="AO112" t="s">
        <v>81</v>
      </c>
      <c r="AP112" t="s">
        <v>81</v>
      </c>
      <c r="AQ112" t="s">
        <v>82</v>
      </c>
      <c r="AR112" t="s">
        <v>82</v>
      </c>
      <c r="AS112" t="s">
        <v>82</v>
      </c>
      <c r="AT112" t="s">
        <v>82</v>
      </c>
      <c r="AU112" t="s">
        <v>87</v>
      </c>
      <c r="AV112" t="s">
        <v>87</v>
      </c>
      <c r="AW112" t="s">
        <v>86</v>
      </c>
      <c r="AX112" t="s">
        <v>86</v>
      </c>
      <c r="AY112" t="s">
        <v>85</v>
      </c>
      <c r="AZ112" t="s">
        <v>87</v>
      </c>
      <c r="BA112" t="s">
        <v>87</v>
      </c>
      <c r="BB112" t="s">
        <v>86</v>
      </c>
      <c r="BC112" t="s">
        <v>86</v>
      </c>
      <c r="BD112" t="s">
        <v>86</v>
      </c>
      <c r="BE112" t="s">
        <v>86</v>
      </c>
      <c r="BF112" t="s">
        <v>88</v>
      </c>
      <c r="BG112" t="s">
        <v>82</v>
      </c>
      <c r="BH112" t="s">
        <v>82</v>
      </c>
      <c r="BI112" t="s">
        <v>82</v>
      </c>
      <c r="BJ112" t="s">
        <v>82</v>
      </c>
      <c r="BK112" t="s">
        <v>82</v>
      </c>
      <c r="BL112" t="s">
        <v>82</v>
      </c>
      <c r="BM112">
        <v>1</v>
      </c>
      <c r="BN112" t="s">
        <v>82</v>
      </c>
      <c r="BO112" t="s">
        <v>82</v>
      </c>
      <c r="BP112" t="s">
        <v>82</v>
      </c>
      <c r="BQ112" t="s">
        <v>82</v>
      </c>
      <c r="BR112" t="s">
        <v>82</v>
      </c>
      <c r="BS112" t="s">
        <v>82</v>
      </c>
      <c r="BT112" t="s">
        <v>82</v>
      </c>
      <c r="BU112" t="s">
        <v>82</v>
      </c>
      <c r="BV112" t="s">
        <v>82</v>
      </c>
      <c r="BW112" t="s">
        <v>100</v>
      </c>
      <c r="BX112" t="s">
        <v>248</v>
      </c>
      <c r="BY112" t="s">
        <v>96</v>
      </c>
    </row>
    <row r="113" spans="1:77" x14ac:dyDescent="0.3">
      <c r="A113" t="s">
        <v>249</v>
      </c>
      <c r="B113" s="1">
        <v>44485</v>
      </c>
      <c r="C113">
        <v>7</v>
      </c>
      <c r="D113" s="2">
        <v>0.27199074074074076</v>
      </c>
      <c r="E113" t="s">
        <v>78</v>
      </c>
      <c r="F113" t="s">
        <v>79</v>
      </c>
      <c r="G113" t="s">
        <v>125</v>
      </c>
      <c r="H113" t="s">
        <v>81</v>
      </c>
      <c r="I113" t="s">
        <v>82</v>
      </c>
      <c r="J113" t="s">
        <v>82</v>
      </c>
      <c r="K113" t="s">
        <v>82</v>
      </c>
      <c r="L113" t="s">
        <v>82</v>
      </c>
      <c r="M113" t="s">
        <v>82</v>
      </c>
      <c r="N113" t="s">
        <v>82</v>
      </c>
      <c r="O113" t="s">
        <v>82</v>
      </c>
      <c r="P113" t="s">
        <v>82</v>
      </c>
      <c r="Q113" t="s">
        <v>82</v>
      </c>
      <c r="R113" t="s">
        <v>82</v>
      </c>
      <c r="S113" t="s">
        <v>82</v>
      </c>
      <c r="T113" t="s">
        <v>82</v>
      </c>
      <c r="U113" t="s">
        <v>82</v>
      </c>
      <c r="V113" t="s">
        <v>82</v>
      </c>
      <c r="W113" t="s">
        <v>82</v>
      </c>
      <c r="X113" t="s">
        <v>82</v>
      </c>
      <c r="Y113" t="s">
        <v>85</v>
      </c>
      <c r="Z113" t="s">
        <v>86</v>
      </c>
      <c r="AA113" t="s">
        <v>86</v>
      </c>
      <c r="AB113" t="s">
        <v>86</v>
      </c>
      <c r="AC113" t="s">
        <v>86</v>
      </c>
      <c r="AD113" t="s">
        <v>86</v>
      </c>
      <c r="AE113" t="s">
        <v>86</v>
      </c>
      <c r="AF113" t="s">
        <v>86</v>
      </c>
      <c r="AG113" t="s">
        <v>86</v>
      </c>
      <c r="AH113" t="s">
        <v>86</v>
      </c>
      <c r="AI113" t="s">
        <v>86</v>
      </c>
      <c r="AJ113" t="s">
        <v>82</v>
      </c>
      <c r="AK113" t="s">
        <v>82</v>
      </c>
      <c r="AL113" t="s">
        <v>82</v>
      </c>
      <c r="AM113" t="s">
        <v>82</v>
      </c>
      <c r="AN113" t="s">
        <v>82</v>
      </c>
      <c r="AO113" t="s">
        <v>82</v>
      </c>
      <c r="AP113" t="s">
        <v>81</v>
      </c>
      <c r="AQ113" t="s">
        <v>82</v>
      </c>
      <c r="AR113" t="s">
        <v>82</v>
      </c>
      <c r="AS113" t="s">
        <v>82</v>
      </c>
      <c r="AT113" t="s">
        <v>82</v>
      </c>
      <c r="AU113" t="s">
        <v>87</v>
      </c>
      <c r="AV113" t="s">
        <v>85</v>
      </c>
      <c r="AW113" t="s">
        <v>85</v>
      </c>
      <c r="AX113" t="s">
        <v>85</v>
      </c>
      <c r="AY113" t="s">
        <v>85</v>
      </c>
      <c r="AZ113" t="s">
        <v>86</v>
      </c>
      <c r="BA113" t="s">
        <v>85</v>
      </c>
      <c r="BB113" t="s">
        <v>85</v>
      </c>
      <c r="BC113" t="s">
        <v>86</v>
      </c>
      <c r="BD113" t="s">
        <v>85</v>
      </c>
      <c r="BE113" t="s">
        <v>86</v>
      </c>
      <c r="BF113" t="s">
        <v>250</v>
      </c>
      <c r="BG113" t="s">
        <v>99</v>
      </c>
      <c r="BH113" t="s">
        <v>99</v>
      </c>
      <c r="BI113" t="s">
        <v>99</v>
      </c>
      <c r="BJ113" t="s">
        <v>99</v>
      </c>
      <c r="BK113" t="s">
        <v>99</v>
      </c>
      <c r="BL113" t="s">
        <v>99</v>
      </c>
      <c r="BM113">
        <v>3</v>
      </c>
      <c r="BN113" t="s">
        <v>81</v>
      </c>
      <c r="BO113" t="s">
        <v>82</v>
      </c>
      <c r="BP113" t="s">
        <v>82</v>
      </c>
      <c r="BQ113" t="s">
        <v>82</v>
      </c>
      <c r="BR113" t="s">
        <v>82</v>
      </c>
      <c r="BS113" t="s">
        <v>82</v>
      </c>
      <c r="BT113" t="s">
        <v>82</v>
      </c>
      <c r="BU113" t="s">
        <v>82</v>
      </c>
      <c r="BV113" t="s">
        <v>82</v>
      </c>
      <c r="BW113" t="s">
        <v>100</v>
      </c>
      <c r="BX113" t="s">
        <v>105</v>
      </c>
      <c r="BY113" t="s">
        <v>96</v>
      </c>
    </row>
    <row r="114" spans="1:77" x14ac:dyDescent="0.3">
      <c r="A114" t="s">
        <v>251</v>
      </c>
      <c r="B114" s="1">
        <v>44486</v>
      </c>
      <c r="C114">
        <v>1</v>
      </c>
      <c r="D114" s="2">
        <v>0.21168981481481483</v>
      </c>
      <c r="E114" t="s">
        <v>78</v>
      </c>
      <c r="F114" t="s">
        <v>79</v>
      </c>
      <c r="G114" t="s">
        <v>125</v>
      </c>
      <c r="H114" t="s">
        <v>81</v>
      </c>
      <c r="I114" t="s">
        <v>82</v>
      </c>
      <c r="J114" t="s">
        <v>82</v>
      </c>
      <c r="K114" t="s">
        <v>82</v>
      </c>
      <c r="L114" t="s">
        <v>82</v>
      </c>
      <c r="M114" t="s">
        <v>82</v>
      </c>
      <c r="N114" t="s">
        <v>82</v>
      </c>
      <c r="O114" t="s">
        <v>82</v>
      </c>
      <c r="P114" t="s">
        <v>82</v>
      </c>
      <c r="Q114" t="s">
        <v>82</v>
      </c>
      <c r="R114" t="s">
        <v>82</v>
      </c>
      <c r="S114" t="s">
        <v>82</v>
      </c>
      <c r="T114" t="s">
        <v>82</v>
      </c>
      <c r="U114" t="s">
        <v>82</v>
      </c>
      <c r="V114" t="s">
        <v>82</v>
      </c>
      <c r="W114" t="s">
        <v>82</v>
      </c>
      <c r="X114" t="s">
        <v>82</v>
      </c>
      <c r="Y114" t="s">
        <v>86</v>
      </c>
      <c r="Z114" t="s">
        <v>86</v>
      </c>
      <c r="AA114" t="s">
        <v>86</v>
      </c>
      <c r="AB114" t="s">
        <v>86</v>
      </c>
      <c r="AC114" t="s">
        <v>86</v>
      </c>
      <c r="AD114" t="s">
        <v>86</v>
      </c>
      <c r="AE114" t="s">
        <v>86</v>
      </c>
      <c r="AF114" t="s">
        <v>86</v>
      </c>
      <c r="AG114" t="s">
        <v>86</v>
      </c>
      <c r="AH114" t="s">
        <v>86</v>
      </c>
      <c r="AI114" t="s">
        <v>86</v>
      </c>
      <c r="AJ114" t="s">
        <v>81</v>
      </c>
      <c r="AK114" t="s">
        <v>82</v>
      </c>
      <c r="AL114" t="s">
        <v>82</v>
      </c>
      <c r="AM114" t="s">
        <v>82</v>
      </c>
      <c r="AN114" t="s">
        <v>81</v>
      </c>
      <c r="AO114" t="s">
        <v>82</v>
      </c>
      <c r="AP114" t="s">
        <v>81</v>
      </c>
      <c r="AQ114" t="s">
        <v>82</v>
      </c>
      <c r="AR114" t="s">
        <v>82</v>
      </c>
      <c r="AS114" t="s">
        <v>82</v>
      </c>
      <c r="AT114" t="s">
        <v>82</v>
      </c>
      <c r="AU114" t="s">
        <v>86</v>
      </c>
      <c r="AV114" t="s">
        <v>86</v>
      </c>
      <c r="AW114" t="s">
        <v>87</v>
      </c>
      <c r="AX114" t="s">
        <v>87</v>
      </c>
      <c r="AY114" t="s">
        <v>86</v>
      </c>
      <c r="AZ114" t="s">
        <v>86</v>
      </c>
      <c r="BA114" t="s">
        <v>86</v>
      </c>
      <c r="BB114" t="s">
        <v>86</v>
      </c>
      <c r="BC114" t="s">
        <v>85</v>
      </c>
      <c r="BD114" t="s">
        <v>86</v>
      </c>
      <c r="BE114" t="s">
        <v>86</v>
      </c>
      <c r="BF114" t="s">
        <v>132</v>
      </c>
      <c r="BG114" t="s">
        <v>82</v>
      </c>
      <c r="BH114" t="s">
        <v>82</v>
      </c>
      <c r="BI114" t="s">
        <v>81</v>
      </c>
      <c r="BJ114" t="s">
        <v>82</v>
      </c>
      <c r="BK114" t="s">
        <v>82</v>
      </c>
      <c r="BL114" t="s">
        <v>82</v>
      </c>
      <c r="BM114">
        <v>1</v>
      </c>
      <c r="BN114" t="s">
        <v>82</v>
      </c>
      <c r="BO114" t="s">
        <v>82</v>
      </c>
      <c r="BP114" t="s">
        <v>82</v>
      </c>
      <c r="BQ114" t="s">
        <v>82</v>
      </c>
      <c r="BR114" t="s">
        <v>82</v>
      </c>
      <c r="BS114" t="s">
        <v>82</v>
      </c>
      <c r="BT114" t="s">
        <v>82</v>
      </c>
      <c r="BU114" t="s">
        <v>82</v>
      </c>
      <c r="BV114" t="s">
        <v>82</v>
      </c>
      <c r="BW114" t="s">
        <v>89</v>
      </c>
      <c r="BX114" t="s">
        <v>105</v>
      </c>
      <c r="BY114" t="s">
        <v>110</v>
      </c>
    </row>
    <row r="115" spans="1:77" x14ac:dyDescent="0.3">
      <c r="A115" t="s">
        <v>252</v>
      </c>
      <c r="B115" s="1">
        <v>44487</v>
      </c>
      <c r="C115">
        <v>2</v>
      </c>
      <c r="D115" s="2">
        <v>0.19818287037037038</v>
      </c>
      <c r="E115" t="s">
        <v>78</v>
      </c>
      <c r="F115" t="s">
        <v>79</v>
      </c>
      <c r="G115" t="s">
        <v>103</v>
      </c>
      <c r="H115" t="s">
        <v>81</v>
      </c>
      <c r="I115" t="s">
        <v>81</v>
      </c>
      <c r="J115" t="s">
        <v>81</v>
      </c>
      <c r="K115" t="s">
        <v>82</v>
      </c>
      <c r="L115" t="s">
        <v>82</v>
      </c>
      <c r="M115" t="s">
        <v>82</v>
      </c>
      <c r="N115" t="s">
        <v>82</v>
      </c>
      <c r="O115" t="s">
        <v>82</v>
      </c>
      <c r="P115" t="s">
        <v>82</v>
      </c>
      <c r="Q115" t="s">
        <v>82</v>
      </c>
      <c r="R115" t="s">
        <v>81</v>
      </c>
      <c r="S115" t="s">
        <v>81</v>
      </c>
      <c r="T115" t="s">
        <v>82</v>
      </c>
      <c r="U115" t="s">
        <v>82</v>
      </c>
      <c r="V115" t="s">
        <v>82</v>
      </c>
      <c r="W115" t="s">
        <v>82</v>
      </c>
      <c r="X115" t="s">
        <v>83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81</v>
      </c>
      <c r="AK115" t="s">
        <v>82</v>
      </c>
      <c r="AL115" t="s">
        <v>82</v>
      </c>
      <c r="AM115" t="s">
        <v>82</v>
      </c>
      <c r="AN115" t="s">
        <v>82</v>
      </c>
      <c r="AO115" t="s">
        <v>82</v>
      </c>
      <c r="AP115" t="s">
        <v>82</v>
      </c>
      <c r="AQ115" t="s">
        <v>82</v>
      </c>
      <c r="AR115" t="s">
        <v>82</v>
      </c>
      <c r="AS115" t="s">
        <v>82</v>
      </c>
      <c r="AT115" t="s">
        <v>82</v>
      </c>
      <c r="AU115" t="s">
        <v>85</v>
      </c>
      <c r="AV115" t="s">
        <v>85</v>
      </c>
      <c r="AW115" t="s">
        <v>85</v>
      </c>
      <c r="AX115" t="s">
        <v>85</v>
      </c>
      <c r="AY115" t="s">
        <v>84</v>
      </c>
      <c r="AZ115" t="s">
        <v>84</v>
      </c>
      <c r="BA115" t="s">
        <v>84</v>
      </c>
      <c r="BB115" t="s">
        <v>84</v>
      </c>
      <c r="BC115" t="s">
        <v>84</v>
      </c>
      <c r="BD115" t="s">
        <v>84</v>
      </c>
      <c r="BE115" t="s">
        <v>84</v>
      </c>
      <c r="BF115" t="s">
        <v>104</v>
      </c>
      <c r="BG115" t="s">
        <v>82</v>
      </c>
      <c r="BH115" t="s">
        <v>82</v>
      </c>
      <c r="BI115" t="s">
        <v>99</v>
      </c>
      <c r="BJ115" t="s">
        <v>82</v>
      </c>
      <c r="BK115" t="s">
        <v>82</v>
      </c>
      <c r="BL115" t="s">
        <v>82</v>
      </c>
      <c r="BM115">
        <v>5</v>
      </c>
      <c r="BN115" t="s">
        <v>81</v>
      </c>
      <c r="BO115" t="s">
        <v>82</v>
      </c>
      <c r="BP115" t="s">
        <v>82</v>
      </c>
      <c r="BQ115" t="s">
        <v>82</v>
      </c>
      <c r="BR115" t="s">
        <v>82</v>
      </c>
      <c r="BS115" t="s">
        <v>82</v>
      </c>
      <c r="BT115" t="s">
        <v>81</v>
      </c>
      <c r="BU115" t="s">
        <v>82</v>
      </c>
      <c r="BV115" t="s">
        <v>82</v>
      </c>
      <c r="BW115" t="s">
        <v>89</v>
      </c>
      <c r="BX115" t="s">
        <v>126</v>
      </c>
      <c r="BY115" t="s">
        <v>133</v>
      </c>
    </row>
    <row r="116" spans="1:77" x14ac:dyDescent="0.3">
      <c r="A116" t="s">
        <v>253</v>
      </c>
      <c r="B116" s="1">
        <v>44489</v>
      </c>
      <c r="C116">
        <v>4</v>
      </c>
      <c r="D116" s="2">
        <v>0.4778587962962963</v>
      </c>
      <c r="E116" t="s">
        <v>117</v>
      </c>
      <c r="F116" t="s">
        <v>79</v>
      </c>
      <c r="G116" t="s">
        <v>80</v>
      </c>
      <c r="H116" t="s">
        <v>81</v>
      </c>
      <c r="I116" t="s">
        <v>81</v>
      </c>
      <c r="J116" t="s">
        <v>82</v>
      </c>
      <c r="K116" t="s">
        <v>82</v>
      </c>
      <c r="L116" t="s">
        <v>81</v>
      </c>
      <c r="M116" t="s">
        <v>82</v>
      </c>
      <c r="N116" t="s">
        <v>82</v>
      </c>
      <c r="O116" t="s">
        <v>82</v>
      </c>
      <c r="P116" t="s">
        <v>82</v>
      </c>
      <c r="Q116" t="s">
        <v>81</v>
      </c>
      <c r="R116" t="s">
        <v>82</v>
      </c>
      <c r="S116" t="s">
        <v>81</v>
      </c>
      <c r="T116" t="s">
        <v>82</v>
      </c>
      <c r="U116" t="s">
        <v>82</v>
      </c>
      <c r="V116" t="s">
        <v>82</v>
      </c>
      <c r="W116" t="s">
        <v>82</v>
      </c>
      <c r="X116" t="s">
        <v>82</v>
      </c>
      <c r="Y116" t="s">
        <v>86</v>
      </c>
      <c r="Z116" t="s">
        <v>86</v>
      </c>
      <c r="AA116" t="s">
        <v>86</v>
      </c>
      <c r="AB116" t="s">
        <v>86</v>
      </c>
      <c r="AC116" t="s">
        <v>86</v>
      </c>
      <c r="AD116" t="s">
        <v>86</v>
      </c>
      <c r="AE116" t="s">
        <v>86</v>
      </c>
      <c r="AF116" t="s">
        <v>85</v>
      </c>
      <c r="AG116" t="s">
        <v>85</v>
      </c>
      <c r="AH116" t="s">
        <v>86</v>
      </c>
      <c r="AI116" t="s">
        <v>85</v>
      </c>
      <c r="AJ116" t="s">
        <v>82</v>
      </c>
      <c r="AK116" t="s">
        <v>82</v>
      </c>
      <c r="AL116" t="s">
        <v>82</v>
      </c>
      <c r="AM116" t="s">
        <v>82</v>
      </c>
      <c r="AN116" t="s">
        <v>82</v>
      </c>
      <c r="AO116" t="s">
        <v>82</v>
      </c>
      <c r="AP116" t="s">
        <v>82</v>
      </c>
      <c r="AQ116" t="s">
        <v>82</v>
      </c>
      <c r="AR116" t="s">
        <v>82</v>
      </c>
      <c r="AS116" t="s">
        <v>81</v>
      </c>
      <c r="AT116" t="s">
        <v>81</v>
      </c>
      <c r="AU116" t="s">
        <v>87</v>
      </c>
      <c r="AV116" t="s">
        <v>87</v>
      </c>
      <c r="AW116" t="s">
        <v>87</v>
      </c>
      <c r="AX116" t="s">
        <v>85</v>
      </c>
      <c r="AY116" t="s">
        <v>85</v>
      </c>
      <c r="AZ116" t="s">
        <v>86</v>
      </c>
      <c r="BA116" t="s">
        <v>87</v>
      </c>
      <c r="BB116" t="s">
        <v>87</v>
      </c>
      <c r="BC116" t="s">
        <v>86</v>
      </c>
      <c r="BD116" t="s">
        <v>86</v>
      </c>
      <c r="BE116" t="s">
        <v>86</v>
      </c>
      <c r="BF116" t="s">
        <v>98</v>
      </c>
      <c r="BG116" t="s">
        <v>82</v>
      </c>
      <c r="BH116" t="s">
        <v>82</v>
      </c>
      <c r="BI116" t="s">
        <v>82</v>
      </c>
      <c r="BJ116" t="s">
        <v>81</v>
      </c>
      <c r="BK116" t="s">
        <v>82</v>
      </c>
      <c r="BL116" t="s">
        <v>82</v>
      </c>
      <c r="BM116">
        <v>3</v>
      </c>
      <c r="BN116" t="s">
        <v>81</v>
      </c>
      <c r="BO116" t="s">
        <v>81</v>
      </c>
      <c r="BP116" t="s">
        <v>82</v>
      </c>
      <c r="BQ116" t="s">
        <v>82</v>
      </c>
      <c r="BR116" t="s">
        <v>82</v>
      </c>
      <c r="BS116" t="s">
        <v>82</v>
      </c>
      <c r="BT116" t="s">
        <v>82</v>
      </c>
      <c r="BU116" t="s">
        <v>82</v>
      </c>
      <c r="BV116" t="s">
        <v>82</v>
      </c>
      <c r="BW116" t="s">
        <v>89</v>
      </c>
      <c r="BX116" t="s">
        <v>101</v>
      </c>
      <c r="BY116" t="s">
        <v>96</v>
      </c>
    </row>
    <row r="117" spans="1:77" x14ac:dyDescent="0.3">
      <c r="A117" t="s">
        <v>254</v>
      </c>
      <c r="B117" s="1">
        <v>44491</v>
      </c>
      <c r="C117">
        <v>6</v>
      </c>
      <c r="D117" s="2">
        <v>0.48553240740740744</v>
      </c>
      <c r="E117" t="s">
        <v>78</v>
      </c>
      <c r="F117" t="s">
        <v>79</v>
      </c>
      <c r="G117" t="s">
        <v>103</v>
      </c>
      <c r="H117" t="s">
        <v>81</v>
      </c>
      <c r="I117" t="s">
        <v>81</v>
      </c>
      <c r="J117" t="s">
        <v>81</v>
      </c>
      <c r="K117" t="s">
        <v>82</v>
      </c>
      <c r="L117" t="s">
        <v>81</v>
      </c>
      <c r="M117" t="s">
        <v>82</v>
      </c>
      <c r="N117" t="s">
        <v>82</v>
      </c>
      <c r="O117" t="s">
        <v>82</v>
      </c>
      <c r="P117" t="s">
        <v>82</v>
      </c>
      <c r="Q117" t="s">
        <v>81</v>
      </c>
      <c r="R117" t="s">
        <v>81</v>
      </c>
      <c r="S117" t="s">
        <v>82</v>
      </c>
      <c r="T117" t="s">
        <v>82</v>
      </c>
      <c r="U117" t="s">
        <v>82</v>
      </c>
      <c r="V117" t="s">
        <v>82</v>
      </c>
      <c r="W117" t="s">
        <v>82</v>
      </c>
      <c r="X117" t="s">
        <v>82</v>
      </c>
      <c r="Y117" t="s">
        <v>85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85</v>
      </c>
      <c r="AG117" t="s">
        <v>85</v>
      </c>
      <c r="AH117" t="s">
        <v>84</v>
      </c>
      <c r="AI117" t="s">
        <v>84</v>
      </c>
      <c r="AJ117" t="s">
        <v>81</v>
      </c>
      <c r="AK117" t="s">
        <v>82</v>
      </c>
      <c r="AL117" t="s">
        <v>82</v>
      </c>
      <c r="AM117" t="s">
        <v>82</v>
      </c>
      <c r="AN117" t="s">
        <v>81</v>
      </c>
      <c r="AO117" t="s">
        <v>81</v>
      </c>
      <c r="AP117" t="s">
        <v>81</v>
      </c>
      <c r="AQ117" t="s">
        <v>82</v>
      </c>
      <c r="AR117" t="s">
        <v>81</v>
      </c>
      <c r="AS117" t="s">
        <v>82</v>
      </c>
      <c r="AT117" t="s">
        <v>81</v>
      </c>
      <c r="AU117" t="s">
        <v>87</v>
      </c>
      <c r="AV117" t="s">
        <v>87</v>
      </c>
      <c r="AW117" t="s">
        <v>87</v>
      </c>
      <c r="AX117" t="s">
        <v>87</v>
      </c>
      <c r="AY117" t="s">
        <v>85</v>
      </c>
      <c r="AZ117" t="s">
        <v>84</v>
      </c>
      <c r="BA117" t="s">
        <v>85</v>
      </c>
      <c r="BB117" t="s">
        <v>85</v>
      </c>
      <c r="BC117" t="s">
        <v>84</v>
      </c>
      <c r="BD117" t="s">
        <v>85</v>
      </c>
      <c r="BE117" t="s">
        <v>85</v>
      </c>
      <c r="BF117" t="s">
        <v>104</v>
      </c>
      <c r="BG117" t="s">
        <v>99</v>
      </c>
      <c r="BH117" t="s">
        <v>99</v>
      </c>
      <c r="BI117" t="s">
        <v>99</v>
      </c>
      <c r="BJ117" t="s">
        <v>81</v>
      </c>
      <c r="BK117" t="s">
        <v>99</v>
      </c>
      <c r="BL117" t="s">
        <v>99</v>
      </c>
      <c r="BM117">
        <v>3</v>
      </c>
      <c r="BN117" t="s">
        <v>81</v>
      </c>
      <c r="BO117" t="s">
        <v>82</v>
      </c>
      <c r="BP117" t="s">
        <v>82</v>
      </c>
      <c r="BQ117" t="s">
        <v>81</v>
      </c>
      <c r="BR117" t="s">
        <v>82</v>
      </c>
      <c r="BS117" t="s">
        <v>82</v>
      </c>
      <c r="BT117" t="s">
        <v>82</v>
      </c>
      <c r="BU117" t="s">
        <v>82</v>
      </c>
      <c r="BV117" t="s">
        <v>82</v>
      </c>
      <c r="BW117" t="s">
        <v>89</v>
      </c>
      <c r="BX117" t="s">
        <v>101</v>
      </c>
      <c r="BY117" t="s">
        <v>120</v>
      </c>
    </row>
    <row r="118" spans="1:77" x14ac:dyDescent="0.3">
      <c r="A118" t="s">
        <v>255</v>
      </c>
      <c r="B118" s="1">
        <v>44492</v>
      </c>
      <c r="C118">
        <v>7</v>
      </c>
      <c r="D118" s="2">
        <v>0.42555555555555552</v>
      </c>
      <c r="E118" t="s">
        <v>117</v>
      </c>
      <c r="F118" t="s">
        <v>79</v>
      </c>
      <c r="G118" t="s">
        <v>125</v>
      </c>
      <c r="H118" t="s">
        <v>81</v>
      </c>
      <c r="I118" t="s">
        <v>81</v>
      </c>
      <c r="J118" t="s">
        <v>82</v>
      </c>
      <c r="K118" t="s">
        <v>81</v>
      </c>
      <c r="L118" t="s">
        <v>81</v>
      </c>
      <c r="M118" t="s">
        <v>82</v>
      </c>
      <c r="N118" t="s">
        <v>82</v>
      </c>
      <c r="O118" t="s">
        <v>82</v>
      </c>
      <c r="P118" t="s">
        <v>82</v>
      </c>
      <c r="Q118" t="s">
        <v>81</v>
      </c>
      <c r="R118" t="s">
        <v>81</v>
      </c>
      <c r="S118" t="s">
        <v>82</v>
      </c>
      <c r="T118" t="s">
        <v>82</v>
      </c>
      <c r="U118" t="s">
        <v>82</v>
      </c>
      <c r="V118" t="s">
        <v>82</v>
      </c>
      <c r="W118" t="s">
        <v>82</v>
      </c>
      <c r="X118" t="s">
        <v>82</v>
      </c>
      <c r="Y118" t="s">
        <v>85</v>
      </c>
      <c r="Z118" t="s">
        <v>84</v>
      </c>
      <c r="AA118" t="s">
        <v>85</v>
      </c>
      <c r="AB118" t="s">
        <v>84</v>
      </c>
      <c r="AC118" t="s">
        <v>84</v>
      </c>
      <c r="AD118" t="s">
        <v>84</v>
      </c>
      <c r="AE118" t="s">
        <v>84</v>
      </c>
      <c r="AF118" t="s">
        <v>87</v>
      </c>
      <c r="AG118" t="s">
        <v>85</v>
      </c>
      <c r="AH118" t="s">
        <v>84</v>
      </c>
      <c r="AI118" t="s">
        <v>85</v>
      </c>
      <c r="AJ118" t="s">
        <v>81</v>
      </c>
      <c r="AK118" t="s">
        <v>82</v>
      </c>
      <c r="AL118" t="s">
        <v>82</v>
      </c>
      <c r="AM118" t="s">
        <v>82</v>
      </c>
      <c r="AN118" t="s">
        <v>82</v>
      </c>
      <c r="AO118" t="s">
        <v>81</v>
      </c>
      <c r="AP118" t="s">
        <v>81</v>
      </c>
      <c r="AQ118" t="s">
        <v>82</v>
      </c>
      <c r="AR118" t="s">
        <v>81</v>
      </c>
      <c r="AS118" t="s">
        <v>81</v>
      </c>
      <c r="AT118" t="s">
        <v>81</v>
      </c>
      <c r="AU118" t="s">
        <v>87</v>
      </c>
      <c r="AV118" t="s">
        <v>85</v>
      </c>
      <c r="AW118" t="s">
        <v>87</v>
      </c>
      <c r="AX118" t="s">
        <v>87</v>
      </c>
      <c r="AY118" t="s">
        <v>86</v>
      </c>
      <c r="AZ118" t="s">
        <v>85</v>
      </c>
      <c r="BA118" t="s">
        <v>87</v>
      </c>
      <c r="BB118" t="s">
        <v>84</v>
      </c>
      <c r="BC118" t="s">
        <v>85</v>
      </c>
      <c r="BD118" t="s">
        <v>86</v>
      </c>
      <c r="BE118" t="s">
        <v>86</v>
      </c>
      <c r="BF118" t="s">
        <v>132</v>
      </c>
      <c r="BG118" t="s">
        <v>99</v>
      </c>
      <c r="BH118" t="s">
        <v>81</v>
      </c>
      <c r="BI118" t="s">
        <v>99</v>
      </c>
      <c r="BJ118" t="s">
        <v>81</v>
      </c>
      <c r="BK118" t="s">
        <v>82</v>
      </c>
      <c r="BL118" t="s">
        <v>82</v>
      </c>
      <c r="BM118">
        <v>5</v>
      </c>
      <c r="BN118" t="s">
        <v>81</v>
      </c>
      <c r="BO118" t="s">
        <v>81</v>
      </c>
      <c r="BP118" t="s">
        <v>82</v>
      </c>
      <c r="BQ118" t="s">
        <v>82</v>
      </c>
      <c r="BR118" t="s">
        <v>81</v>
      </c>
      <c r="BS118" t="s">
        <v>82</v>
      </c>
      <c r="BT118" t="s">
        <v>81</v>
      </c>
      <c r="BU118" t="s">
        <v>82</v>
      </c>
      <c r="BV118" t="s">
        <v>82</v>
      </c>
      <c r="BW118" t="s">
        <v>89</v>
      </c>
      <c r="BX118" t="s">
        <v>105</v>
      </c>
      <c r="BY118" t="s">
        <v>133</v>
      </c>
    </row>
    <row r="119" spans="1:77" x14ac:dyDescent="0.3">
      <c r="A119" t="s">
        <v>256</v>
      </c>
      <c r="B119" s="1">
        <v>44492</v>
      </c>
      <c r="C119">
        <v>7</v>
      </c>
      <c r="D119" s="2">
        <v>0.35909722222222223</v>
      </c>
      <c r="E119" t="s">
        <v>78</v>
      </c>
      <c r="F119" t="s">
        <v>79</v>
      </c>
      <c r="G119" t="s">
        <v>103</v>
      </c>
      <c r="H119" t="s">
        <v>81</v>
      </c>
      <c r="I119" t="s">
        <v>82</v>
      </c>
      <c r="J119" t="s">
        <v>82</v>
      </c>
      <c r="K119" t="s">
        <v>82</v>
      </c>
      <c r="L119" t="s">
        <v>82</v>
      </c>
      <c r="M119" t="s">
        <v>82</v>
      </c>
      <c r="N119" t="s">
        <v>82</v>
      </c>
      <c r="O119" t="s">
        <v>82</v>
      </c>
      <c r="P119" t="s">
        <v>82</v>
      </c>
      <c r="Q119" t="s">
        <v>82</v>
      </c>
      <c r="R119" t="s">
        <v>82</v>
      </c>
      <c r="S119" t="s">
        <v>83</v>
      </c>
      <c r="T119" t="s">
        <v>82</v>
      </c>
      <c r="U119" t="s">
        <v>82</v>
      </c>
      <c r="V119" t="s">
        <v>82</v>
      </c>
      <c r="W119" t="s">
        <v>82</v>
      </c>
      <c r="X119" t="s">
        <v>82</v>
      </c>
      <c r="Y119" t="s">
        <v>86</v>
      </c>
      <c r="Z119" t="s">
        <v>86</v>
      </c>
      <c r="AA119" t="s">
        <v>86</v>
      </c>
      <c r="AB119" t="s">
        <v>86</v>
      </c>
      <c r="AC119" t="s">
        <v>86</v>
      </c>
      <c r="AD119" t="s">
        <v>86</v>
      </c>
      <c r="AE119" t="s">
        <v>86</v>
      </c>
      <c r="AF119" t="s">
        <v>86</v>
      </c>
      <c r="AG119" t="s">
        <v>86</v>
      </c>
      <c r="AH119" t="s">
        <v>86</v>
      </c>
      <c r="AI119" t="s">
        <v>86</v>
      </c>
      <c r="AJ119" t="s">
        <v>82</v>
      </c>
      <c r="AK119" t="s">
        <v>82</v>
      </c>
      <c r="AL119" t="s">
        <v>82</v>
      </c>
      <c r="AM119" t="s">
        <v>82</v>
      </c>
      <c r="AN119" t="s">
        <v>82</v>
      </c>
      <c r="AO119" t="s">
        <v>82</v>
      </c>
      <c r="AP119" t="s">
        <v>82</v>
      </c>
      <c r="AQ119" t="s">
        <v>82</v>
      </c>
      <c r="AR119" t="s">
        <v>82</v>
      </c>
      <c r="AS119" t="s">
        <v>81</v>
      </c>
      <c r="AT119" t="s">
        <v>81</v>
      </c>
      <c r="AU119" t="s">
        <v>87</v>
      </c>
      <c r="AV119" t="s">
        <v>87</v>
      </c>
      <c r="AW119" t="s">
        <v>87</v>
      </c>
      <c r="AX119" t="s">
        <v>87</v>
      </c>
      <c r="AY119" t="s">
        <v>84</v>
      </c>
      <c r="AZ119" t="s">
        <v>84</v>
      </c>
      <c r="BA119" t="s">
        <v>86</v>
      </c>
      <c r="BB119" t="s">
        <v>87</v>
      </c>
      <c r="BC119" t="s">
        <v>86</v>
      </c>
      <c r="BD119" t="s">
        <v>87</v>
      </c>
      <c r="BE119" t="s">
        <v>86</v>
      </c>
      <c r="BF119" t="s">
        <v>98</v>
      </c>
      <c r="BG119" t="s">
        <v>82</v>
      </c>
      <c r="BH119" t="s">
        <v>82</v>
      </c>
      <c r="BI119" t="s">
        <v>82</v>
      </c>
      <c r="BJ119" t="s">
        <v>82</v>
      </c>
      <c r="BK119" t="s">
        <v>82</v>
      </c>
      <c r="BL119" t="s">
        <v>82</v>
      </c>
      <c r="BM119">
        <v>1</v>
      </c>
      <c r="BN119" t="s">
        <v>82</v>
      </c>
      <c r="BO119" t="s">
        <v>82</v>
      </c>
      <c r="BP119" t="s">
        <v>82</v>
      </c>
      <c r="BQ119" t="s">
        <v>82</v>
      </c>
      <c r="BR119" t="s">
        <v>82</v>
      </c>
      <c r="BS119" t="s">
        <v>82</v>
      </c>
      <c r="BT119" t="s">
        <v>82</v>
      </c>
      <c r="BU119" t="s">
        <v>82</v>
      </c>
      <c r="BV119" t="s">
        <v>82</v>
      </c>
      <c r="BW119" t="s">
        <v>100</v>
      </c>
      <c r="BX119" t="s">
        <v>101</v>
      </c>
      <c r="BY119" t="s">
        <v>110</v>
      </c>
    </row>
    <row r="120" spans="1:77" x14ac:dyDescent="0.3">
      <c r="A120" t="s">
        <v>257</v>
      </c>
      <c r="B120" s="1">
        <v>44493</v>
      </c>
      <c r="C120">
        <v>1</v>
      </c>
      <c r="D120" s="2">
        <v>0.35616898148148146</v>
      </c>
      <c r="E120" t="s">
        <v>78</v>
      </c>
      <c r="F120" t="s">
        <v>79</v>
      </c>
      <c r="G120" t="s">
        <v>125</v>
      </c>
      <c r="H120" t="s">
        <v>81</v>
      </c>
      <c r="I120" t="s">
        <v>81</v>
      </c>
      <c r="J120" t="s">
        <v>81</v>
      </c>
      <c r="K120" t="s">
        <v>82</v>
      </c>
      <c r="L120" t="s">
        <v>81</v>
      </c>
      <c r="M120" t="s">
        <v>82</v>
      </c>
      <c r="N120" t="s">
        <v>82</v>
      </c>
      <c r="O120" t="s">
        <v>82</v>
      </c>
      <c r="P120" t="s">
        <v>82</v>
      </c>
      <c r="Q120" t="s">
        <v>81</v>
      </c>
      <c r="R120" t="s">
        <v>81</v>
      </c>
      <c r="S120" t="s">
        <v>82</v>
      </c>
      <c r="T120" t="s">
        <v>82</v>
      </c>
      <c r="U120" t="s">
        <v>82</v>
      </c>
      <c r="V120" t="s">
        <v>82</v>
      </c>
      <c r="W120" t="s">
        <v>82</v>
      </c>
      <c r="X120" t="s">
        <v>81</v>
      </c>
      <c r="Y120" t="s">
        <v>86</v>
      </c>
      <c r="Z120" t="s">
        <v>86</v>
      </c>
      <c r="AA120" t="s">
        <v>86</v>
      </c>
      <c r="AB120" t="s">
        <v>86</v>
      </c>
      <c r="AC120" t="s">
        <v>86</v>
      </c>
      <c r="AD120" t="s">
        <v>86</v>
      </c>
      <c r="AE120" t="s">
        <v>86</v>
      </c>
      <c r="AF120" t="s">
        <v>86</v>
      </c>
      <c r="AG120" t="s">
        <v>86</v>
      </c>
      <c r="AH120" t="s">
        <v>86</v>
      </c>
      <c r="AI120" t="s">
        <v>86</v>
      </c>
      <c r="AJ120" t="s">
        <v>81</v>
      </c>
      <c r="AK120" t="s">
        <v>82</v>
      </c>
      <c r="AL120" t="s">
        <v>82</v>
      </c>
      <c r="AM120" t="s">
        <v>82</v>
      </c>
      <c r="AN120" t="s">
        <v>81</v>
      </c>
      <c r="AO120" t="s">
        <v>82</v>
      </c>
      <c r="AP120" t="s">
        <v>81</v>
      </c>
      <c r="AQ120" t="s">
        <v>82</v>
      </c>
      <c r="AR120" t="s">
        <v>81</v>
      </c>
      <c r="AS120" t="s">
        <v>82</v>
      </c>
      <c r="AT120" t="s">
        <v>81</v>
      </c>
      <c r="AU120" t="s">
        <v>87</v>
      </c>
      <c r="AV120" t="s">
        <v>87</v>
      </c>
      <c r="AW120" t="s">
        <v>87</v>
      </c>
      <c r="AX120" t="s">
        <v>87</v>
      </c>
      <c r="AY120" t="s">
        <v>85</v>
      </c>
      <c r="AZ120" t="s">
        <v>85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  <c r="BF120" t="s">
        <v>88</v>
      </c>
      <c r="BG120" t="s">
        <v>82</v>
      </c>
      <c r="BH120" t="s">
        <v>82</v>
      </c>
      <c r="BI120" t="s">
        <v>81</v>
      </c>
      <c r="BJ120" t="s">
        <v>99</v>
      </c>
      <c r="BK120" t="s">
        <v>82</v>
      </c>
      <c r="BL120" t="s">
        <v>82</v>
      </c>
      <c r="BM120">
        <v>3</v>
      </c>
      <c r="BN120" t="s">
        <v>81</v>
      </c>
      <c r="BO120" t="s">
        <v>82</v>
      </c>
      <c r="BP120" t="s">
        <v>81</v>
      </c>
      <c r="BQ120" t="s">
        <v>82</v>
      </c>
      <c r="BR120" t="s">
        <v>82</v>
      </c>
      <c r="BS120" t="s">
        <v>81</v>
      </c>
      <c r="BT120" t="s">
        <v>82</v>
      </c>
      <c r="BU120" t="s">
        <v>82</v>
      </c>
      <c r="BV120" t="s">
        <v>82</v>
      </c>
      <c r="BW120" t="s">
        <v>89</v>
      </c>
      <c r="BX120" t="s">
        <v>182</v>
      </c>
      <c r="BY120" t="s">
        <v>96</v>
      </c>
    </row>
    <row r="121" spans="1:77" x14ac:dyDescent="0.3">
      <c r="A121" t="s">
        <v>258</v>
      </c>
      <c r="B121" s="1">
        <v>44496</v>
      </c>
      <c r="C121">
        <v>4</v>
      </c>
      <c r="D121" s="2">
        <v>0.36806712962962962</v>
      </c>
      <c r="E121" t="s">
        <v>78</v>
      </c>
      <c r="F121" t="s">
        <v>79</v>
      </c>
      <c r="G121" t="s">
        <v>125</v>
      </c>
      <c r="H121" t="s">
        <v>81</v>
      </c>
      <c r="I121" t="s">
        <v>81</v>
      </c>
      <c r="J121" t="s">
        <v>81</v>
      </c>
      <c r="K121" t="s">
        <v>82</v>
      </c>
      <c r="L121" t="s">
        <v>81</v>
      </c>
      <c r="M121" t="s">
        <v>82</v>
      </c>
      <c r="N121" t="s">
        <v>82</v>
      </c>
      <c r="O121" t="s">
        <v>82</v>
      </c>
      <c r="P121" t="s">
        <v>82</v>
      </c>
      <c r="Q121" t="s">
        <v>81</v>
      </c>
      <c r="R121" t="s">
        <v>81</v>
      </c>
      <c r="S121" t="s">
        <v>82</v>
      </c>
      <c r="T121" t="s">
        <v>82</v>
      </c>
      <c r="U121" t="s">
        <v>82</v>
      </c>
      <c r="V121" t="s">
        <v>82</v>
      </c>
      <c r="W121" t="s">
        <v>82</v>
      </c>
      <c r="X121" t="s">
        <v>82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81</v>
      </c>
      <c r="AK121" t="s">
        <v>81</v>
      </c>
      <c r="AL121" t="s">
        <v>82</v>
      </c>
      <c r="AM121" t="s">
        <v>82</v>
      </c>
      <c r="AN121" t="s">
        <v>81</v>
      </c>
      <c r="AO121" t="s">
        <v>82</v>
      </c>
      <c r="AP121" t="s">
        <v>81</v>
      </c>
      <c r="AQ121" t="s">
        <v>81</v>
      </c>
      <c r="AR121" t="s">
        <v>81</v>
      </c>
      <c r="AS121" t="s">
        <v>81</v>
      </c>
      <c r="AT121" t="s">
        <v>82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85</v>
      </c>
      <c r="BA121" t="s">
        <v>85</v>
      </c>
      <c r="BB121" t="s">
        <v>87</v>
      </c>
      <c r="BC121" t="s">
        <v>87</v>
      </c>
      <c r="BD121" t="s">
        <v>87</v>
      </c>
      <c r="BE121" t="s">
        <v>86</v>
      </c>
      <c r="BF121" t="s">
        <v>132</v>
      </c>
      <c r="BG121" t="s">
        <v>82</v>
      </c>
      <c r="BH121" t="s">
        <v>82</v>
      </c>
      <c r="BI121" t="s">
        <v>99</v>
      </c>
      <c r="BJ121" t="s">
        <v>81</v>
      </c>
      <c r="BK121" t="s">
        <v>82</v>
      </c>
      <c r="BL121" t="s">
        <v>99</v>
      </c>
      <c r="BM121">
        <v>3</v>
      </c>
      <c r="BN121" t="s">
        <v>81</v>
      </c>
      <c r="BO121" t="s">
        <v>82</v>
      </c>
      <c r="BP121" t="s">
        <v>82</v>
      </c>
      <c r="BQ121" t="s">
        <v>82</v>
      </c>
      <c r="BR121" t="s">
        <v>81</v>
      </c>
      <c r="BS121" t="s">
        <v>81</v>
      </c>
      <c r="BT121" t="s">
        <v>82</v>
      </c>
      <c r="BU121" t="s">
        <v>82</v>
      </c>
      <c r="BV121" t="s">
        <v>82</v>
      </c>
      <c r="BW121" t="s">
        <v>100</v>
      </c>
      <c r="BX121" t="s">
        <v>168</v>
      </c>
      <c r="BY121" t="s">
        <v>133</v>
      </c>
    </row>
    <row r="122" spans="1:77" x14ac:dyDescent="0.3">
      <c r="A122" t="s">
        <v>259</v>
      </c>
      <c r="B122" s="1">
        <v>44502</v>
      </c>
      <c r="C122">
        <v>3</v>
      </c>
      <c r="D122" s="2">
        <v>0.19689814814814813</v>
      </c>
      <c r="E122" t="s">
        <v>78</v>
      </c>
      <c r="F122" t="s">
        <v>79</v>
      </c>
      <c r="G122" t="s">
        <v>125</v>
      </c>
      <c r="H122" t="s">
        <v>81</v>
      </c>
      <c r="I122" t="s">
        <v>81</v>
      </c>
      <c r="J122" t="s">
        <v>81</v>
      </c>
      <c r="K122" t="s">
        <v>82</v>
      </c>
      <c r="L122" t="s">
        <v>82</v>
      </c>
      <c r="M122" t="s">
        <v>82</v>
      </c>
      <c r="N122" t="s">
        <v>82</v>
      </c>
      <c r="O122" t="s">
        <v>82</v>
      </c>
      <c r="P122" t="s">
        <v>82</v>
      </c>
      <c r="Q122" t="s">
        <v>81</v>
      </c>
      <c r="R122" t="s">
        <v>81</v>
      </c>
      <c r="S122" t="s">
        <v>81</v>
      </c>
      <c r="T122" t="s">
        <v>82</v>
      </c>
      <c r="U122" t="s">
        <v>82</v>
      </c>
      <c r="V122" t="s">
        <v>82</v>
      </c>
      <c r="W122" t="s">
        <v>82</v>
      </c>
      <c r="X122" t="s">
        <v>82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82</v>
      </c>
      <c r="AK122" t="s">
        <v>82</v>
      </c>
      <c r="AL122" t="s">
        <v>82</v>
      </c>
      <c r="AM122" t="s">
        <v>82</v>
      </c>
      <c r="AN122" t="s">
        <v>82</v>
      </c>
      <c r="AO122" t="s">
        <v>82</v>
      </c>
      <c r="AP122" t="s">
        <v>82</v>
      </c>
      <c r="AQ122" t="s">
        <v>82</v>
      </c>
      <c r="AR122" t="s">
        <v>82</v>
      </c>
      <c r="AS122" t="s">
        <v>82</v>
      </c>
      <c r="AT122" t="s">
        <v>81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84</v>
      </c>
      <c r="BD122" t="s">
        <v>87</v>
      </c>
      <c r="BE122" t="s">
        <v>87</v>
      </c>
      <c r="BF122" t="s">
        <v>98</v>
      </c>
      <c r="BG122" t="s">
        <v>99</v>
      </c>
      <c r="BH122" t="s">
        <v>99</v>
      </c>
      <c r="BI122" t="s">
        <v>81</v>
      </c>
      <c r="BJ122" t="s">
        <v>99</v>
      </c>
      <c r="BK122" t="s">
        <v>99</v>
      </c>
      <c r="BL122" t="s">
        <v>99</v>
      </c>
      <c r="BM122">
        <v>2</v>
      </c>
      <c r="BN122" t="s">
        <v>82</v>
      </c>
      <c r="BO122" t="s">
        <v>81</v>
      </c>
      <c r="BP122" t="s">
        <v>82</v>
      </c>
      <c r="BQ122" t="s">
        <v>82</v>
      </c>
      <c r="BR122" t="s">
        <v>82</v>
      </c>
      <c r="BS122" t="s">
        <v>82</v>
      </c>
      <c r="BT122" t="s">
        <v>82</v>
      </c>
      <c r="BU122" t="s">
        <v>82</v>
      </c>
      <c r="BV122" t="s">
        <v>82</v>
      </c>
      <c r="BW122" t="s">
        <v>89</v>
      </c>
      <c r="BX122" t="s">
        <v>105</v>
      </c>
      <c r="BY122" t="s">
        <v>96</v>
      </c>
    </row>
    <row r="123" spans="1:77" x14ac:dyDescent="0.3">
      <c r="A123" t="s">
        <v>260</v>
      </c>
      <c r="B123" s="1">
        <v>44526</v>
      </c>
      <c r="C123">
        <v>6</v>
      </c>
      <c r="D123" s="2">
        <v>0.44943287037037033</v>
      </c>
      <c r="E123" t="s">
        <v>117</v>
      </c>
      <c r="F123" t="s">
        <v>79</v>
      </c>
      <c r="G123" t="s">
        <v>125</v>
      </c>
      <c r="H123" t="s">
        <v>81</v>
      </c>
      <c r="I123" t="s">
        <v>81</v>
      </c>
      <c r="J123" t="s">
        <v>81</v>
      </c>
      <c r="K123" t="s">
        <v>82</v>
      </c>
      <c r="L123" t="s">
        <v>81</v>
      </c>
      <c r="M123" t="s">
        <v>81</v>
      </c>
      <c r="N123" t="s">
        <v>82</v>
      </c>
      <c r="O123" t="s">
        <v>82</v>
      </c>
      <c r="P123" t="s">
        <v>82</v>
      </c>
      <c r="Q123" t="s">
        <v>82</v>
      </c>
      <c r="R123" t="s">
        <v>82</v>
      </c>
      <c r="S123" t="s">
        <v>82</v>
      </c>
      <c r="T123" t="s">
        <v>82</v>
      </c>
      <c r="U123" t="s">
        <v>82</v>
      </c>
      <c r="V123" t="s">
        <v>82</v>
      </c>
      <c r="W123" t="s">
        <v>82</v>
      </c>
      <c r="X123" t="s">
        <v>82</v>
      </c>
      <c r="Y123" t="s">
        <v>87</v>
      </c>
      <c r="Z123" t="s">
        <v>86</v>
      </c>
      <c r="AA123" t="s">
        <v>86</v>
      </c>
      <c r="AB123" t="s">
        <v>86</v>
      </c>
      <c r="AC123" t="s">
        <v>86</v>
      </c>
      <c r="AD123" t="s">
        <v>86</v>
      </c>
      <c r="AE123" t="s">
        <v>86</v>
      </c>
      <c r="AF123" t="s">
        <v>86</v>
      </c>
      <c r="AG123" t="s">
        <v>86</v>
      </c>
      <c r="AH123" t="s">
        <v>87</v>
      </c>
      <c r="AI123" t="s">
        <v>87</v>
      </c>
      <c r="AJ123" t="s">
        <v>81</v>
      </c>
      <c r="AK123" t="s">
        <v>82</v>
      </c>
      <c r="AL123" t="s">
        <v>82</v>
      </c>
      <c r="AM123" t="s">
        <v>82</v>
      </c>
      <c r="AN123" t="s">
        <v>81</v>
      </c>
      <c r="AO123" t="s">
        <v>82</v>
      </c>
      <c r="AP123" t="s">
        <v>81</v>
      </c>
      <c r="AQ123" t="s">
        <v>82</v>
      </c>
      <c r="AR123" t="s">
        <v>82</v>
      </c>
      <c r="AS123" t="s">
        <v>82</v>
      </c>
      <c r="AT123" t="s">
        <v>81</v>
      </c>
      <c r="AU123" t="s">
        <v>87</v>
      </c>
      <c r="AV123" t="s">
        <v>85</v>
      </c>
      <c r="AW123" t="s">
        <v>87</v>
      </c>
      <c r="AX123" t="s">
        <v>85</v>
      </c>
      <c r="AY123" t="s">
        <v>87</v>
      </c>
      <c r="AZ123" t="s">
        <v>87</v>
      </c>
      <c r="BA123" t="s">
        <v>87</v>
      </c>
      <c r="BB123" t="s">
        <v>86</v>
      </c>
      <c r="BC123" t="s">
        <v>86</v>
      </c>
      <c r="BD123" t="s">
        <v>85</v>
      </c>
      <c r="BE123" t="s">
        <v>86</v>
      </c>
      <c r="BF123" t="s">
        <v>132</v>
      </c>
      <c r="BG123" t="s">
        <v>82</v>
      </c>
      <c r="BH123" t="s">
        <v>82</v>
      </c>
      <c r="BI123" t="s">
        <v>81</v>
      </c>
      <c r="BJ123" t="s">
        <v>81</v>
      </c>
      <c r="BK123" t="s">
        <v>82</v>
      </c>
      <c r="BL123" t="s">
        <v>82</v>
      </c>
      <c r="BM123">
        <v>3</v>
      </c>
      <c r="BN123" t="s">
        <v>81</v>
      </c>
      <c r="BO123" t="s">
        <v>81</v>
      </c>
      <c r="BP123" t="s">
        <v>82</v>
      </c>
      <c r="BQ123" t="s">
        <v>81</v>
      </c>
      <c r="BR123" t="s">
        <v>82</v>
      </c>
      <c r="BS123" t="s">
        <v>82</v>
      </c>
      <c r="BT123" t="s">
        <v>82</v>
      </c>
      <c r="BU123" t="s">
        <v>82</v>
      </c>
      <c r="BV123" t="s">
        <v>81</v>
      </c>
      <c r="BW123" t="s">
        <v>89</v>
      </c>
      <c r="BX123" t="s">
        <v>105</v>
      </c>
      <c r="BY123" t="s">
        <v>110</v>
      </c>
    </row>
    <row r="125" spans="1:77" x14ac:dyDescent="0.3">
      <c r="I125" t="s">
        <v>267</v>
      </c>
      <c r="J125">
        <f>COUNTIF(J2:J123,"Yes")</f>
        <v>61</v>
      </c>
      <c r="K125" s="6">
        <f>J125/J$127</f>
        <v>0.5</v>
      </c>
    </row>
    <row r="126" spans="1:77" x14ac:dyDescent="0.3">
      <c r="I126" t="s">
        <v>268</v>
      </c>
      <c r="J126">
        <f>COUNTIF(K2:K123,"Yes")</f>
        <v>17</v>
      </c>
      <c r="K126" s="6">
        <f>J126/J$127</f>
        <v>0.13934426229508196</v>
      </c>
    </row>
    <row r="127" spans="1:77" x14ac:dyDescent="0.3">
      <c r="I127" t="s">
        <v>269</v>
      </c>
      <c r="J127">
        <f>COUNTA(J2:J123)</f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</vt:lpstr>
      <vt:lpstr>Gender</vt:lpstr>
      <vt:lpstr>Race</vt:lpstr>
      <vt:lpstr>CCM Computing Literacy Course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Fattorusso</cp:lastModifiedBy>
  <dcterms:created xsi:type="dcterms:W3CDTF">2022-11-20T13:16:58Z</dcterms:created>
  <dcterms:modified xsi:type="dcterms:W3CDTF">2022-11-20T13:25:24Z</dcterms:modified>
</cp:coreProperties>
</file>