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220" yWindow="600" windowWidth="34140" windowHeight="16620" tabRatio="500" activeTab="1"/>
  </bookViews>
  <sheets>
    <sheet name="Sheet1" sheetId="1" r:id="rId1"/>
    <sheet name="Sheet1 (2)" sheetId="2" r:id="rId2"/>
  </sheets>
  <definedNames>
    <definedName name="_xlnm.Print_Area" localSheetId="0">Sheet1!$C$3:$P$37</definedName>
    <definedName name="_xlnm.Print_Area" localSheetId="1">'Sheet1 (2)'!$B$23:$Y$44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3" i="2" l="1"/>
  <c r="H53" i="2"/>
  <c r="G53" i="2"/>
  <c r="X52" i="2"/>
  <c r="H52" i="2"/>
  <c r="G52" i="2"/>
  <c r="X51" i="2"/>
  <c r="H51" i="2"/>
  <c r="G51" i="2"/>
  <c r="X49" i="2"/>
  <c r="H49" i="2"/>
  <c r="G49" i="2"/>
  <c r="X50" i="2"/>
  <c r="H50" i="2"/>
  <c r="G50" i="2"/>
  <c r="X48" i="2"/>
  <c r="H48" i="2"/>
  <c r="G48" i="2"/>
  <c r="X47" i="2"/>
  <c r="H47" i="2"/>
  <c r="G47" i="2"/>
  <c r="X46" i="2"/>
  <c r="H46" i="2"/>
  <c r="G46" i="2"/>
  <c r="X45" i="2"/>
  <c r="H45" i="2"/>
  <c r="G45" i="2"/>
  <c r="X44" i="2"/>
  <c r="H44" i="2"/>
  <c r="G44" i="2"/>
  <c r="X43" i="2"/>
  <c r="H43" i="2"/>
  <c r="G43" i="2"/>
  <c r="X42" i="2"/>
  <c r="H42" i="2"/>
  <c r="G42" i="2"/>
  <c r="X41" i="2"/>
  <c r="H41" i="2"/>
  <c r="G41" i="2"/>
  <c r="X40" i="2"/>
  <c r="H40" i="2"/>
  <c r="G40" i="2"/>
  <c r="X39" i="2"/>
  <c r="H39" i="2"/>
  <c r="G39" i="2"/>
  <c r="X38" i="2"/>
  <c r="H38" i="2"/>
  <c r="G38" i="2"/>
  <c r="H37" i="2"/>
  <c r="G37" i="2"/>
  <c r="X37" i="2"/>
  <c r="X36" i="2"/>
  <c r="X35" i="2"/>
  <c r="X34" i="2"/>
  <c r="X33" i="2"/>
  <c r="X32" i="2"/>
  <c r="X31" i="2"/>
  <c r="X30" i="2"/>
  <c r="X29" i="2"/>
  <c r="X28" i="2"/>
  <c r="X2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X20" i="2"/>
  <c r="H20" i="2"/>
  <c r="G20" i="2"/>
  <c r="X19" i="2"/>
  <c r="H19" i="2"/>
  <c r="G19" i="2"/>
  <c r="X21" i="2"/>
  <c r="H21" i="2"/>
  <c r="G21" i="2"/>
  <c r="X26" i="2"/>
  <c r="H26" i="2"/>
  <c r="G26" i="2"/>
  <c r="X25" i="2"/>
  <c r="H25" i="2"/>
  <c r="G25" i="2"/>
  <c r="X24" i="2"/>
  <c r="H24" i="2"/>
  <c r="G24" i="2"/>
  <c r="X23" i="2"/>
  <c r="H23" i="2"/>
  <c r="G23" i="2"/>
  <c r="H18" i="2"/>
  <c r="G18" i="2"/>
  <c r="H17" i="2"/>
  <c r="G17" i="2"/>
  <c r="H16" i="2"/>
  <c r="G16" i="2"/>
  <c r="X18" i="2"/>
  <c r="X17" i="2"/>
  <c r="X16" i="2"/>
  <c r="X10" i="2"/>
  <c r="X9" i="2"/>
  <c r="X8" i="2"/>
  <c r="X7" i="2"/>
  <c r="X15" i="2"/>
  <c r="X14" i="2"/>
  <c r="X13" i="2"/>
  <c r="X12" i="2"/>
  <c r="X11" i="2"/>
  <c r="G10" i="2"/>
  <c r="G9" i="2"/>
  <c r="G8" i="2"/>
  <c r="G7" i="2"/>
  <c r="G15" i="2"/>
  <c r="G14" i="2"/>
  <c r="G13" i="2"/>
  <c r="G12" i="2"/>
  <c r="G11" i="2"/>
  <c r="G6" i="2"/>
  <c r="H10" i="2"/>
  <c r="H9" i="2"/>
  <c r="H8" i="2"/>
  <c r="H7" i="2"/>
  <c r="H15" i="2"/>
  <c r="H14" i="2"/>
  <c r="H13" i="2"/>
  <c r="H12" i="2"/>
  <c r="H11" i="2"/>
  <c r="H6" i="2"/>
  <c r="X6" i="2"/>
</calcChain>
</file>

<file path=xl/sharedStrings.xml><?xml version="1.0" encoding="utf-8"?>
<sst xmlns="http://schemas.openxmlformats.org/spreadsheetml/2006/main" count="334" uniqueCount="81">
  <si>
    <t>COMMENT</t>
  </si>
  <si>
    <t>Time 7Hz</t>
  </si>
  <si>
    <t>Time 40Hz</t>
  </si>
  <si>
    <t>np 7Hz</t>
  </si>
  <si>
    <t>np 40Hz</t>
  </si>
  <si>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</si>
  <si>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</si>
  <si>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</si>
  <si>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</si>
  <si>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</si>
  <si>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</si>
  <si>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</si>
  <si>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</si>
  <si>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Source Type</t>
  </si>
  <si>
    <t>rP</t>
  </si>
  <si>
    <t>rSV</t>
  </si>
  <si>
    <t>rSG</t>
  </si>
  <si>
    <t>Depth 1</t>
  </si>
  <si>
    <t>Depth 2</t>
  </si>
  <si>
    <t>Depth 3</t>
  </si>
  <si>
    <t>P:SV:SH</t>
  </si>
  <si>
    <t>model_name</t>
  </si>
  <si>
    <t>1Hz</t>
  </si>
  <si>
    <t>7Hz</t>
  </si>
  <si>
    <t>40Hz</t>
  </si>
  <si>
    <t>Machine</t>
  </si>
  <si>
    <t>s/p</t>
  </si>
  <si>
    <t>num_phonon</t>
  </si>
  <si>
    <t>clusters</t>
  </si>
  <si>
    <t>iter 7Hz</t>
  </si>
  <si>
    <t>iter 40Hz</t>
  </si>
  <si>
    <t>PSPACE</t>
  </si>
  <si>
    <t>Baseline model</t>
  </si>
  <si>
    <t>Baseline model + crust</t>
  </si>
  <si>
    <t>Baseline model + crust + vlvl</t>
  </si>
  <si>
    <t>Baseline model + gradient in crust</t>
  </si>
  <si>
    <t>Baseline model with dQdfStyle = 1</t>
  </si>
  <si>
    <t>Baseline model with dQdfStyle = 2</t>
  </si>
  <si>
    <t>Baseline model with dQdfStyle = 3</t>
  </si>
  <si>
    <t>Thin SL, strong impedance</t>
  </si>
  <si>
    <t>Thick SL, weak impedance</t>
  </si>
  <si>
    <t>Thin SL, weak impedance</t>
  </si>
  <si>
    <t>Thick SL, strong impedance</t>
  </si>
  <si>
    <t>Baseline</t>
  </si>
  <si>
    <t>Baseline model + liquid core (300)</t>
  </si>
  <si>
    <t>Baseline model + solid core (300)</t>
  </si>
  <si>
    <t>Baseline model with Qi = 2000</t>
  </si>
  <si>
    <t>Baseline model with Qi = 6500</t>
  </si>
  <si>
    <t xml:space="preserve"> </t>
  </si>
  <si>
    <t>SCRIPT?</t>
  </si>
  <si>
    <t>x</t>
  </si>
  <si>
    <t>Bgscat = 0.01</t>
  </si>
  <si>
    <t>CSIMPLEMOON_basic</t>
  </si>
  <si>
    <t>CSIMPLEMOON_crust</t>
  </si>
  <si>
    <t>CSIMPLEMOON_vlvl</t>
  </si>
  <si>
    <t>CSIMPLEMOON_score300</t>
  </si>
  <si>
    <t>CSIMPLEMOON_lcore300</t>
  </si>
  <si>
    <t>CSIMPLEMOON_Q2000</t>
  </si>
  <si>
    <t>CSIMPLEMOON_Q6500</t>
  </si>
  <si>
    <t>CVPREM_001</t>
  </si>
  <si>
    <t>cees</t>
  </si>
  <si>
    <t>PSVPREM</t>
  </si>
  <si>
    <t>001b</t>
  </si>
  <si>
    <t>Half of baseline model SL with hafl dsc</t>
  </si>
  <si>
    <t>Thin SL, model A impedance</t>
  </si>
  <si>
    <t>Thick SL, model A impedance</t>
  </si>
  <si>
    <t>Uses CVPREM_001 Qi(z)</t>
  </si>
  <si>
    <t>Uses CVPREM_6000</t>
  </si>
  <si>
    <t>CVPREM_6000</t>
  </si>
  <si>
    <t>Same as 055 but uses dQdfSTYLE 6</t>
  </si>
  <si>
    <t>same as 055 but dsmin and dsmax are half</t>
  </si>
  <si>
    <t>same as 055 but impendance is .9</t>
  </si>
  <si>
    <t>Same as 55 but uses model 001</t>
  </si>
  <si>
    <t>Same as 55 but uses Dq 4</t>
  </si>
  <si>
    <t>Same as 55 but uses model 001, nad dQ 6</t>
  </si>
  <si>
    <t>Same as 56 with SL 30km</t>
  </si>
  <si>
    <t>Same as 61 with SL 30km</t>
  </si>
  <si>
    <t>Same as 56 with SL 40km</t>
  </si>
  <si>
    <t>Same as 61 with SL 40km</t>
  </si>
  <si>
    <t>Same as 361 but n = -0.3</t>
  </si>
  <si>
    <t>Same as 361 but n = -0.6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</si>
</sst>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"/>
  </numFmts>
  <fonts count="6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workbookViewId="0">
      <selection activeCell="C3" sqref="C3:P3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16406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13.5" bestFit="1" customWidth="1"/>
    <col min="26" max="27" width="5" bestFit="1" customWidth="1"/>
    <col min="28" max="28" width="6.3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/>
      <c r="F6" s="1"/>
      <c r="G6" s="1"/>
      <c r="H6" s="1"/>
      <c r="I6" s="1">
        <v>30</v>
      </c>
      <c r="J6" s="1"/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/>
      <c r="R6" s="1"/>
      <c r="S6" s="1"/>
      <c r="T6" s="1"/>
      <c r="X6" s="1"/>
      <c r="Z6" s="1"/>
      <c r="AA6" s="1"/>
      <c r="AB6" s="1"/>
      <c r="AC6" s="1"/>
      <c r="AD6" s="1"/>
      <c r="AE6" s="1"/>
      <c r="AF6" s="1"/>
      <c r="AG6" s="1"/>
    </row>
    <row r="7" spans="1:34">
      <c r="A7" t="s">
        <v>50</v>
      </c>
      <c r="C7" s="8">
        <v>21</v>
      </c>
      <c r="D7" s="2" t="s">
        <v>33</v>
      </c>
      <c r="E7" s="1"/>
      <c r="F7" s="1"/>
      <c r="G7" s="1"/>
      <c r="H7" s="1"/>
      <c r="I7" s="1">
        <v>30</v>
      </c>
      <c r="J7" s="1"/>
      <c r="K7" s="1">
        <v>1</v>
      </c>
      <c r="L7" s="1"/>
      <c r="M7" s="1"/>
      <c r="N7" s="1"/>
      <c r="O7" s="1">
        <v>0.75</v>
      </c>
      <c r="P7" s="1">
        <v>1</v>
      </c>
      <c r="Q7" s="3"/>
      <c r="R7" s="1"/>
      <c r="S7" s="1"/>
      <c r="T7" s="1"/>
      <c r="X7" s="1"/>
      <c r="Z7" s="1"/>
      <c r="AA7" s="1"/>
      <c r="AB7" s="1"/>
      <c r="AC7" s="1"/>
      <c r="AD7" s="1"/>
      <c r="AE7" s="1"/>
      <c r="AF7" s="1"/>
      <c r="AG7" s="1"/>
    </row>
    <row r="8" spans="1:34">
      <c r="A8" t="s">
        <v>50</v>
      </c>
      <c r="C8" s="8">
        <v>22</v>
      </c>
      <c r="D8" s="2" t="s">
        <v>34</v>
      </c>
      <c r="E8" s="1"/>
      <c r="F8" s="1"/>
      <c r="G8" s="1"/>
      <c r="H8" s="1"/>
      <c r="I8" s="1">
        <v>30</v>
      </c>
      <c r="J8" s="1"/>
      <c r="K8" s="1">
        <v>1</v>
      </c>
      <c r="L8" s="1"/>
      <c r="M8" s="1"/>
      <c r="N8" s="1"/>
      <c r="O8" s="1">
        <v>0.75</v>
      </c>
      <c r="P8" s="1">
        <v>1</v>
      </c>
      <c r="Q8" s="3"/>
      <c r="R8" s="1"/>
      <c r="S8" s="1"/>
      <c r="T8" s="1"/>
      <c r="X8" s="1"/>
      <c r="Z8" s="1"/>
      <c r="AA8" s="1"/>
      <c r="AB8" s="1"/>
      <c r="AC8" s="1"/>
      <c r="AD8" s="1"/>
      <c r="AE8" s="1"/>
      <c r="AF8" s="1"/>
      <c r="AG8" s="1"/>
    </row>
    <row r="9" spans="1:34">
      <c r="C9" s="8">
        <v>23</v>
      </c>
      <c r="D9" s="2" t="s">
        <v>35</v>
      </c>
      <c r="E9" s="1"/>
      <c r="F9" s="1"/>
      <c r="G9" s="1"/>
      <c r="H9" s="1"/>
      <c r="I9" s="1">
        <v>30</v>
      </c>
      <c r="J9" s="1"/>
      <c r="K9" s="1">
        <v>1</v>
      </c>
      <c r="L9" s="1"/>
      <c r="M9" s="1"/>
      <c r="N9" s="1"/>
      <c r="O9" s="1">
        <v>0.75</v>
      </c>
      <c r="P9" s="1">
        <v>1</v>
      </c>
      <c r="Q9" s="3"/>
      <c r="R9" s="1"/>
      <c r="S9" s="1"/>
      <c r="T9" s="1"/>
      <c r="X9" s="1"/>
      <c r="Z9" s="1"/>
      <c r="AA9" s="1"/>
      <c r="AB9" s="1"/>
      <c r="AC9" s="1"/>
      <c r="AD9" s="1"/>
      <c r="AE9" s="1"/>
      <c r="AF9" s="1"/>
      <c r="AG9" s="1"/>
    </row>
    <row r="10" spans="1:34">
      <c r="A10" t="s">
        <v>50</v>
      </c>
      <c r="C10" s="8">
        <v>24</v>
      </c>
      <c r="D10" s="2" t="s">
        <v>44</v>
      </c>
      <c r="I10" s="1">
        <v>30</v>
      </c>
      <c r="J10" s="1"/>
      <c r="K10" s="1">
        <v>1</v>
      </c>
      <c r="L10" s="1"/>
      <c r="M10" s="1"/>
      <c r="N10" s="1"/>
      <c r="O10" s="1">
        <v>0.75</v>
      </c>
      <c r="P10" s="1">
        <v>1</v>
      </c>
    </row>
    <row r="11" spans="1:34">
      <c r="A11" t="s">
        <v>50</v>
      </c>
      <c r="C11" s="8">
        <v>25</v>
      </c>
      <c r="D11" s="2" t="s">
        <v>45</v>
      </c>
      <c r="I11" s="1">
        <v>30</v>
      </c>
      <c r="J11" s="1"/>
      <c r="K11" s="1">
        <v>1</v>
      </c>
      <c r="L11" s="1"/>
      <c r="M11" s="1"/>
      <c r="N11" s="1"/>
      <c r="O11" s="1">
        <v>0.75</v>
      </c>
      <c r="P11" s="1">
        <v>1</v>
      </c>
    </row>
    <row r="12" spans="1:34">
      <c r="P12" s="1"/>
    </row>
    <row r="14" spans="1:34">
      <c r="C14" s="8">
        <v>1</v>
      </c>
      <c r="D14" s="2" t="s">
        <v>36</v>
      </c>
      <c r="E14">
        <v>7200</v>
      </c>
      <c r="F14">
        <v>4500</v>
      </c>
      <c r="I14" s="1">
        <v>30</v>
      </c>
      <c r="K14" s="1">
        <v>1</v>
      </c>
      <c r="O14" s="1">
        <v>0.75</v>
      </c>
      <c r="P14">
        <v>1</v>
      </c>
    </row>
    <row r="15" spans="1:34">
      <c r="A15" t="s">
        <v>50</v>
      </c>
      <c r="C15" s="8">
        <v>32</v>
      </c>
      <c r="D15" s="2" t="s">
        <v>37</v>
      </c>
      <c r="E15">
        <v>7200</v>
      </c>
      <c r="F15">
        <v>4500</v>
      </c>
      <c r="I15" s="1">
        <v>30</v>
      </c>
      <c r="K15" s="1">
        <v>1</v>
      </c>
      <c r="O15" s="1">
        <v>0.75</v>
      </c>
      <c r="P15">
        <v>2</v>
      </c>
    </row>
    <row r="16" spans="1:34" s="5" customFormat="1">
      <c r="C16" s="8">
        <v>33</v>
      </c>
      <c r="D16" s="6" t="s">
        <v>38</v>
      </c>
      <c r="E16" s="5">
        <v>7200</v>
      </c>
      <c r="F16" s="5">
        <v>4500</v>
      </c>
      <c r="I16" s="7">
        <v>30</v>
      </c>
      <c r="K16" s="7">
        <v>1</v>
      </c>
      <c r="O16" s="7">
        <v>0.75</v>
      </c>
      <c r="P16" s="5">
        <v>3</v>
      </c>
    </row>
    <row r="19" spans="1:16">
      <c r="C19" s="8">
        <v>1</v>
      </c>
      <c r="D19" s="2" t="s">
        <v>32</v>
      </c>
      <c r="I19" s="1">
        <v>30</v>
      </c>
      <c r="K19" s="1" t="s">
        <v>48</v>
      </c>
      <c r="O19" s="1">
        <v>0.75</v>
      </c>
      <c r="P19">
        <v>1</v>
      </c>
    </row>
    <row r="20" spans="1:16">
      <c r="A20" t="s">
        <v>50</v>
      </c>
      <c r="C20" s="8">
        <v>11</v>
      </c>
      <c r="D20" s="2" t="s">
        <v>39</v>
      </c>
      <c r="I20" s="1">
        <v>5</v>
      </c>
      <c r="K20" s="1">
        <v>1</v>
      </c>
      <c r="O20" s="1">
        <v>0.95</v>
      </c>
      <c r="P20">
        <v>1</v>
      </c>
    </row>
    <row r="21" spans="1:16">
      <c r="A21" t="s">
        <v>50</v>
      </c>
      <c r="C21" s="8">
        <v>12</v>
      </c>
      <c r="D21" s="2" t="s">
        <v>40</v>
      </c>
      <c r="I21" s="1">
        <v>60</v>
      </c>
      <c r="K21" s="1">
        <v>1</v>
      </c>
      <c r="O21" s="1">
        <v>0.25</v>
      </c>
      <c r="P21">
        <v>1</v>
      </c>
    </row>
    <row r="22" spans="1:16">
      <c r="A22" t="s">
        <v>50</v>
      </c>
      <c r="C22" s="8">
        <v>13</v>
      </c>
      <c r="D22" s="2" t="s">
        <v>41</v>
      </c>
      <c r="I22" s="1">
        <v>5</v>
      </c>
      <c r="O22" s="1">
        <v>0.25</v>
      </c>
      <c r="P22">
        <v>1</v>
      </c>
    </row>
    <row r="23" spans="1:16">
      <c r="A23" t="s">
        <v>50</v>
      </c>
      <c r="C23" s="8">
        <v>14</v>
      </c>
      <c r="D23" s="2" t="s">
        <v>42</v>
      </c>
      <c r="I23" s="1">
        <v>60</v>
      </c>
      <c r="O23" s="1">
        <v>0.95</v>
      </c>
      <c r="P23">
        <v>1</v>
      </c>
    </row>
    <row r="26" spans="1:16">
      <c r="C26" s="8">
        <v>1</v>
      </c>
      <c r="D26" s="2" t="s">
        <v>43</v>
      </c>
    </row>
    <row r="27" spans="1:16">
      <c r="A27" t="s">
        <v>50</v>
      </c>
      <c r="C27" s="8">
        <v>41</v>
      </c>
      <c r="D27" s="2" t="s">
        <v>46</v>
      </c>
      <c r="P27">
        <v>1</v>
      </c>
    </row>
    <row r="28" spans="1:16">
      <c r="A28" t="s">
        <v>50</v>
      </c>
      <c r="C28" s="8">
        <v>42</v>
      </c>
      <c r="D28" s="4" t="s">
        <v>47</v>
      </c>
      <c r="P28">
        <v>1</v>
      </c>
    </row>
    <row r="31" spans="1:16">
      <c r="C31" s="8">
        <v>1</v>
      </c>
      <c r="D31" s="2" t="s">
        <v>32</v>
      </c>
    </row>
    <row r="32" spans="1:16">
      <c r="C32" s="8">
        <v>51</v>
      </c>
      <c r="D32" t="s">
        <v>51</v>
      </c>
    </row>
  </sheetData>
  <phoneticPr fontId="5" type="noConversion"/>
  <pageMargins left="0.75000000000000011" right="0.75000000000000011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53"/>
  <sheetViews>
    <sheetView tabSelected="1" workbookViewId="0">
      <pane xSplit="3" ySplit="3" topLeftCell="D21" activePane="bottomRight" state="frozen"/>
      <selection pane="topRight" activeCell="D1" sqref="D1"/>
      <selection pane="bottomLeft" activeCell="A4" sqref="A4"/>
      <selection pane="bottomRight" activeCell="N54" sqref="N54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832031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22.5" customWidth="1"/>
    <col min="26" max="27" width="5" bestFit="1" customWidth="1"/>
    <col min="28" max="28" width="8.8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>
        <v>0</v>
      </c>
      <c r="F6">
        <v>4500</v>
      </c>
      <c r="G6" s="9">
        <f t="shared" ref="G6:G18" si="0">AE6*AF6*AG6</f>
        <v>0</v>
      </c>
      <c r="H6" s="9">
        <f t="shared" ref="H6:H18" si="1">AH6*AF6*AE6</f>
        <v>1600000000</v>
      </c>
      <c r="I6" s="1">
        <v>30</v>
      </c>
      <c r="J6" s="1">
        <v>0</v>
      </c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>
        <v>3</v>
      </c>
      <c r="R6" s="1">
        <v>1</v>
      </c>
      <c r="S6" s="1">
        <v>10</v>
      </c>
      <c r="T6" s="1">
        <v>10</v>
      </c>
      <c r="U6" s="1">
        <v>0.01</v>
      </c>
      <c r="V6" s="1">
        <v>30</v>
      </c>
      <c r="W6" s="1">
        <v>1000</v>
      </c>
      <c r="X6" s="1" t="str">
        <f t="shared" ref="X6:X21" si="2">"1:10:10"</f>
        <v>1:10:10</v>
      </c>
      <c r="Y6" t="s">
        <v>52</v>
      </c>
      <c r="Z6" s="1"/>
      <c r="AA6" s="1"/>
      <c r="AB6" s="9" t="s">
        <v>50</v>
      </c>
      <c r="AC6" s="1"/>
      <c r="AD6" s="1"/>
      <c r="AE6" s="9">
        <v>20000000</v>
      </c>
      <c r="AF6" s="1">
        <v>16</v>
      </c>
      <c r="AG6" s="1"/>
      <c r="AH6">
        <v>5</v>
      </c>
    </row>
    <row r="7" spans="1:34">
      <c r="A7" t="s">
        <v>50</v>
      </c>
      <c r="B7" t="s">
        <v>31</v>
      </c>
      <c r="C7" s="8">
        <v>11</v>
      </c>
      <c r="D7" s="2" t="s">
        <v>39</v>
      </c>
      <c r="E7" s="1">
        <v>0</v>
      </c>
      <c r="F7">
        <v>4500</v>
      </c>
      <c r="G7" s="9">
        <f t="shared" si="0"/>
        <v>0</v>
      </c>
      <c r="H7" s="9">
        <f t="shared" si="1"/>
        <v>1600000000</v>
      </c>
      <c r="I7" s="1">
        <v>5</v>
      </c>
      <c r="J7" s="1">
        <v>0</v>
      </c>
      <c r="K7" s="1">
        <v>1</v>
      </c>
      <c r="L7" s="1">
        <v>0.5</v>
      </c>
      <c r="M7" s="1">
        <v>10</v>
      </c>
      <c r="N7" s="1">
        <v>-0.5</v>
      </c>
      <c r="O7" s="1">
        <v>0.95</v>
      </c>
      <c r="P7" s="1">
        <v>1</v>
      </c>
      <c r="Q7" s="3">
        <v>3</v>
      </c>
      <c r="R7" s="1">
        <v>1</v>
      </c>
      <c r="S7" s="1">
        <v>10</v>
      </c>
      <c r="T7" s="1">
        <v>10</v>
      </c>
      <c r="U7" s="1">
        <v>0.01</v>
      </c>
      <c r="V7" s="1">
        <v>30</v>
      </c>
      <c r="W7" s="1">
        <v>1000</v>
      </c>
      <c r="X7" s="1" t="str">
        <f t="shared" si="2"/>
        <v>1:10:10</v>
      </c>
      <c r="Y7" t="s">
        <v>52</v>
      </c>
      <c r="AB7" s="1" t="s">
        <v>50</v>
      </c>
      <c r="AE7" s="9">
        <v>20000000</v>
      </c>
      <c r="AF7" s="1">
        <v>16</v>
      </c>
      <c r="AG7" s="1"/>
      <c r="AH7">
        <v>5</v>
      </c>
    </row>
    <row r="8" spans="1:34">
      <c r="A8" t="s">
        <v>50</v>
      </c>
      <c r="B8" t="s">
        <v>31</v>
      </c>
      <c r="C8" s="8">
        <v>12</v>
      </c>
      <c r="D8" s="2" t="s">
        <v>40</v>
      </c>
      <c r="E8" s="1">
        <v>0</v>
      </c>
      <c r="F8">
        <v>4500</v>
      </c>
      <c r="G8" s="9">
        <f t="shared" si="0"/>
        <v>0</v>
      </c>
      <c r="H8" s="9">
        <f t="shared" si="1"/>
        <v>1600000000</v>
      </c>
      <c r="I8" s="1">
        <v>60</v>
      </c>
      <c r="J8" s="1">
        <v>0</v>
      </c>
      <c r="K8" s="1">
        <v>1</v>
      </c>
      <c r="L8" s="1">
        <v>0.5</v>
      </c>
      <c r="M8" s="1">
        <v>10</v>
      </c>
      <c r="N8" s="1">
        <v>-0.5</v>
      </c>
      <c r="O8" s="1">
        <v>0.25</v>
      </c>
      <c r="P8" s="1">
        <v>1</v>
      </c>
      <c r="Q8" s="3">
        <v>3</v>
      </c>
      <c r="R8" s="1">
        <v>1</v>
      </c>
      <c r="S8" s="1">
        <v>10</v>
      </c>
      <c r="T8" s="1">
        <v>10</v>
      </c>
      <c r="U8" s="1">
        <v>0.01</v>
      </c>
      <c r="V8" s="1">
        <v>30</v>
      </c>
      <c r="W8" s="1">
        <v>1000</v>
      </c>
      <c r="X8" s="1" t="str">
        <f t="shared" si="2"/>
        <v>1:10:10</v>
      </c>
      <c r="Y8" t="s">
        <v>52</v>
      </c>
      <c r="AB8" s="1" t="s">
        <v>50</v>
      </c>
      <c r="AE8" s="9">
        <v>20000000</v>
      </c>
      <c r="AF8" s="1">
        <v>16</v>
      </c>
      <c r="AG8" s="1"/>
      <c r="AH8">
        <v>5</v>
      </c>
    </row>
    <row r="9" spans="1:34">
      <c r="A9" t="s">
        <v>50</v>
      </c>
      <c r="B9" t="s">
        <v>31</v>
      </c>
      <c r="C9" s="8">
        <v>13</v>
      </c>
      <c r="D9" s="2" t="s">
        <v>41</v>
      </c>
      <c r="E9" s="1">
        <v>0</v>
      </c>
      <c r="F9">
        <v>4500</v>
      </c>
      <c r="G9" s="9">
        <f t="shared" si="0"/>
        <v>0</v>
      </c>
      <c r="H9" s="9">
        <f t="shared" si="1"/>
        <v>1600000000</v>
      </c>
      <c r="I9" s="1">
        <v>5</v>
      </c>
      <c r="J9" s="1">
        <v>0</v>
      </c>
      <c r="K9" s="1">
        <v>1</v>
      </c>
      <c r="L9" s="1">
        <v>0.5</v>
      </c>
      <c r="M9" s="1">
        <v>10</v>
      </c>
      <c r="N9" s="1">
        <v>-0.5</v>
      </c>
      <c r="O9" s="1">
        <v>0.25</v>
      </c>
      <c r="P9" s="1">
        <v>1</v>
      </c>
      <c r="Q9" s="3">
        <v>3</v>
      </c>
      <c r="R9" s="1">
        <v>1</v>
      </c>
      <c r="S9" s="1">
        <v>10</v>
      </c>
      <c r="T9" s="1">
        <v>10</v>
      </c>
      <c r="U9" s="1">
        <v>0.01</v>
      </c>
      <c r="V9" s="1">
        <v>30</v>
      </c>
      <c r="W9" s="1">
        <v>1000</v>
      </c>
      <c r="X9" s="1" t="str">
        <f t="shared" si="2"/>
        <v>1:10:10</v>
      </c>
      <c r="Y9" t="s">
        <v>52</v>
      </c>
      <c r="AB9" s="1" t="s">
        <v>50</v>
      </c>
      <c r="AE9" s="9">
        <v>20000000</v>
      </c>
      <c r="AF9" s="1">
        <v>16</v>
      </c>
      <c r="AG9" s="1"/>
      <c r="AH9">
        <v>5</v>
      </c>
    </row>
    <row r="10" spans="1:34">
      <c r="A10" t="s">
        <v>50</v>
      </c>
      <c r="B10" t="s">
        <v>31</v>
      </c>
      <c r="C10" s="8">
        <v>14</v>
      </c>
      <c r="D10" s="2" t="s">
        <v>42</v>
      </c>
      <c r="E10" s="1">
        <v>0</v>
      </c>
      <c r="F10">
        <v>4500</v>
      </c>
      <c r="G10" s="9">
        <f t="shared" si="0"/>
        <v>0</v>
      </c>
      <c r="H10" s="9">
        <f t="shared" si="1"/>
        <v>1600000000</v>
      </c>
      <c r="I10" s="1">
        <v>60</v>
      </c>
      <c r="J10" s="1">
        <v>0</v>
      </c>
      <c r="K10" s="1">
        <v>1</v>
      </c>
      <c r="L10" s="1">
        <v>0.5</v>
      </c>
      <c r="M10" s="1">
        <v>10</v>
      </c>
      <c r="N10" s="1">
        <v>-0.5</v>
      </c>
      <c r="O10" s="1">
        <v>0.95</v>
      </c>
      <c r="P10" s="1">
        <v>1</v>
      </c>
      <c r="Q10" s="3">
        <v>3</v>
      </c>
      <c r="R10" s="1">
        <v>1</v>
      </c>
      <c r="S10" s="1">
        <v>10</v>
      </c>
      <c r="T10" s="1">
        <v>10</v>
      </c>
      <c r="U10" s="1">
        <v>0.01</v>
      </c>
      <c r="V10" s="1">
        <v>30</v>
      </c>
      <c r="W10" s="1">
        <v>1000</v>
      </c>
      <c r="X10" s="1" t="str">
        <f t="shared" si="2"/>
        <v>1:10:10</v>
      </c>
      <c r="Y10" t="s">
        <v>52</v>
      </c>
      <c r="AB10" s="1" t="s">
        <v>50</v>
      </c>
      <c r="AE10" s="9">
        <v>20000000</v>
      </c>
      <c r="AF10" s="1">
        <v>16</v>
      </c>
      <c r="AG10" s="1"/>
      <c r="AH10">
        <v>5</v>
      </c>
    </row>
    <row r="11" spans="1:34">
      <c r="A11" t="s">
        <v>50</v>
      </c>
      <c r="B11" t="s">
        <v>31</v>
      </c>
      <c r="C11" s="8">
        <v>21</v>
      </c>
      <c r="D11" s="2" t="s">
        <v>33</v>
      </c>
      <c r="E11" s="1">
        <v>0</v>
      </c>
      <c r="F11">
        <v>4500</v>
      </c>
      <c r="G11" s="9">
        <f t="shared" si="0"/>
        <v>0</v>
      </c>
      <c r="H11" s="9">
        <f t="shared" si="1"/>
        <v>1600000000</v>
      </c>
      <c r="I11" s="1">
        <v>30</v>
      </c>
      <c r="J11" s="1">
        <v>0</v>
      </c>
      <c r="K11" s="1">
        <v>1</v>
      </c>
      <c r="L11" s="1">
        <v>0.5</v>
      </c>
      <c r="M11" s="1">
        <v>10</v>
      </c>
      <c r="N11" s="1">
        <v>-0.5</v>
      </c>
      <c r="O11" s="1">
        <v>0.75</v>
      </c>
      <c r="P11" s="1">
        <v>1</v>
      </c>
      <c r="Q11" s="3">
        <v>3</v>
      </c>
      <c r="R11" s="1">
        <v>1</v>
      </c>
      <c r="S11" s="1">
        <v>10</v>
      </c>
      <c r="T11" s="1">
        <v>10</v>
      </c>
      <c r="U11" s="1">
        <v>0.01</v>
      </c>
      <c r="V11" s="1">
        <v>30</v>
      </c>
      <c r="W11" s="1">
        <v>1000</v>
      </c>
      <c r="X11" s="1" t="str">
        <f t="shared" si="2"/>
        <v>1:10:10</v>
      </c>
      <c r="Y11" t="s">
        <v>53</v>
      </c>
      <c r="Z11" s="1"/>
      <c r="AA11" s="1"/>
      <c r="AB11" s="1" t="s">
        <v>50</v>
      </c>
      <c r="AC11" s="1"/>
      <c r="AD11" s="1"/>
      <c r="AE11" s="9">
        <v>20000000</v>
      </c>
      <c r="AF11" s="1">
        <v>16</v>
      </c>
      <c r="AG11" s="1"/>
      <c r="AH11">
        <v>5</v>
      </c>
    </row>
    <row r="12" spans="1:34">
      <c r="A12" t="s">
        <v>50</v>
      </c>
      <c r="B12" t="s">
        <v>31</v>
      </c>
      <c r="C12" s="8">
        <v>22</v>
      </c>
      <c r="D12" s="2" t="s">
        <v>34</v>
      </c>
      <c r="E12" s="1">
        <v>0</v>
      </c>
      <c r="F12">
        <v>4500</v>
      </c>
      <c r="G12" s="9">
        <f t="shared" si="0"/>
        <v>0</v>
      </c>
      <c r="H12" s="9">
        <f t="shared" si="1"/>
        <v>1600000000</v>
      </c>
      <c r="I12" s="1">
        <v>30</v>
      </c>
      <c r="J12" s="1">
        <v>0</v>
      </c>
      <c r="K12" s="1">
        <v>1</v>
      </c>
      <c r="L12" s="1">
        <v>0.5</v>
      </c>
      <c r="M12" s="1">
        <v>10</v>
      </c>
      <c r="N12" s="1">
        <v>-0.5</v>
      </c>
      <c r="O12" s="1">
        <v>0.75</v>
      </c>
      <c r="P12" s="1">
        <v>1</v>
      </c>
      <c r="Q12" s="3">
        <v>3</v>
      </c>
      <c r="R12" s="1">
        <v>1</v>
      </c>
      <c r="S12" s="1">
        <v>10</v>
      </c>
      <c r="T12" s="1">
        <v>10</v>
      </c>
      <c r="U12" s="1">
        <v>0.01</v>
      </c>
      <c r="V12" s="1">
        <v>30</v>
      </c>
      <c r="W12" s="1">
        <v>1000</v>
      </c>
      <c r="X12" s="1" t="str">
        <f t="shared" si="2"/>
        <v>1:10:10</v>
      </c>
      <c r="Y12" t="s">
        <v>54</v>
      </c>
      <c r="Z12" s="1"/>
      <c r="AA12" s="1"/>
      <c r="AB12" s="1" t="s">
        <v>50</v>
      </c>
      <c r="AC12" s="1"/>
      <c r="AD12" s="1"/>
      <c r="AE12" s="9">
        <v>20000000</v>
      </c>
      <c r="AF12" s="1">
        <v>16</v>
      </c>
      <c r="AG12" s="1"/>
      <c r="AH12">
        <v>5</v>
      </c>
    </row>
    <row r="13" spans="1:34">
      <c r="A13" t="s">
        <v>50</v>
      </c>
      <c r="B13" t="s">
        <v>31</v>
      </c>
      <c r="C13" s="8">
        <v>24</v>
      </c>
      <c r="D13" s="2" t="s">
        <v>44</v>
      </c>
      <c r="E13" s="1">
        <v>0</v>
      </c>
      <c r="F13">
        <v>4500</v>
      </c>
      <c r="G13" s="9">
        <f t="shared" si="0"/>
        <v>0</v>
      </c>
      <c r="H13" s="9">
        <f t="shared" si="1"/>
        <v>1600000000</v>
      </c>
      <c r="I13" s="1">
        <v>30</v>
      </c>
      <c r="J13" s="1">
        <v>0</v>
      </c>
      <c r="K13" s="1">
        <v>1</v>
      </c>
      <c r="L13" s="1">
        <v>0.5</v>
      </c>
      <c r="M13" s="1">
        <v>10</v>
      </c>
      <c r="N13" s="1">
        <v>-0.5</v>
      </c>
      <c r="O13" s="1">
        <v>0.75</v>
      </c>
      <c r="P13" s="1">
        <v>1</v>
      </c>
      <c r="Q13" s="3">
        <v>3</v>
      </c>
      <c r="R13" s="1">
        <v>1</v>
      </c>
      <c r="S13" s="1">
        <v>10</v>
      </c>
      <c r="T13" s="1">
        <v>10</v>
      </c>
      <c r="U13" s="1">
        <v>0.01</v>
      </c>
      <c r="V13" s="1">
        <v>30</v>
      </c>
      <c r="W13" s="1">
        <v>1000</v>
      </c>
      <c r="X13" s="1" t="str">
        <f t="shared" si="2"/>
        <v>1:10:10</v>
      </c>
      <c r="Y13" t="s">
        <v>56</v>
      </c>
      <c r="AB13" s="1" t="s">
        <v>50</v>
      </c>
      <c r="AE13" s="9">
        <v>20000000</v>
      </c>
      <c r="AF13" s="1">
        <v>16</v>
      </c>
      <c r="AG13" s="1"/>
      <c r="AH13">
        <v>5</v>
      </c>
    </row>
    <row r="14" spans="1:34">
      <c r="A14" t="s">
        <v>50</v>
      </c>
      <c r="B14" t="s">
        <v>31</v>
      </c>
      <c r="C14" s="8">
        <v>25</v>
      </c>
      <c r="D14" s="2" t="s">
        <v>45</v>
      </c>
      <c r="E14" s="1">
        <v>0</v>
      </c>
      <c r="F14">
        <v>4500</v>
      </c>
      <c r="G14" s="9">
        <f t="shared" si="0"/>
        <v>0</v>
      </c>
      <c r="H14" s="9">
        <f t="shared" si="1"/>
        <v>1600000000</v>
      </c>
      <c r="I14" s="1">
        <v>30</v>
      </c>
      <c r="J14" s="1">
        <v>0</v>
      </c>
      <c r="K14" s="1">
        <v>1</v>
      </c>
      <c r="L14" s="1">
        <v>0.5</v>
      </c>
      <c r="M14" s="1">
        <v>10</v>
      </c>
      <c r="N14" s="1">
        <v>-0.5</v>
      </c>
      <c r="O14" s="1">
        <v>0.75</v>
      </c>
      <c r="P14" s="1">
        <v>1</v>
      </c>
      <c r="Q14" s="3">
        <v>3</v>
      </c>
      <c r="R14" s="1">
        <v>1</v>
      </c>
      <c r="S14" s="1">
        <v>10</v>
      </c>
      <c r="T14" s="1">
        <v>10</v>
      </c>
      <c r="U14" s="1">
        <v>0.01</v>
      </c>
      <c r="V14" s="1">
        <v>30</v>
      </c>
      <c r="W14" s="1">
        <v>1000</v>
      </c>
      <c r="X14" s="1" t="str">
        <f t="shared" si="2"/>
        <v>1:10:10</v>
      </c>
      <c r="Y14" t="s">
        <v>55</v>
      </c>
      <c r="AB14" s="1" t="s">
        <v>50</v>
      </c>
      <c r="AE14" s="9">
        <v>20000000</v>
      </c>
      <c r="AF14" s="1">
        <v>16</v>
      </c>
      <c r="AG14" s="1"/>
      <c r="AH14">
        <v>5</v>
      </c>
    </row>
    <row r="15" spans="1:34">
      <c r="A15" t="s">
        <v>50</v>
      </c>
      <c r="B15" t="s">
        <v>31</v>
      </c>
      <c r="C15" s="8">
        <v>32</v>
      </c>
      <c r="D15" s="2" t="s">
        <v>37</v>
      </c>
      <c r="E15" s="1">
        <v>0</v>
      </c>
      <c r="F15">
        <v>4500</v>
      </c>
      <c r="G15" s="9">
        <f t="shared" si="0"/>
        <v>0</v>
      </c>
      <c r="H15" s="9">
        <f t="shared" si="1"/>
        <v>1600000000</v>
      </c>
      <c r="I15" s="1">
        <v>30</v>
      </c>
      <c r="J15" s="1">
        <v>0</v>
      </c>
      <c r="K15" s="1">
        <v>1</v>
      </c>
      <c r="L15" s="1">
        <v>0.5</v>
      </c>
      <c r="M15" s="1">
        <v>10</v>
      </c>
      <c r="N15" s="1">
        <v>-0.5</v>
      </c>
      <c r="O15" s="1">
        <v>0.75</v>
      </c>
      <c r="P15" s="1">
        <v>2</v>
      </c>
      <c r="Q15" s="3">
        <v>3</v>
      </c>
      <c r="R15" s="1">
        <v>1</v>
      </c>
      <c r="S15" s="1">
        <v>10</v>
      </c>
      <c r="T15" s="1">
        <v>10</v>
      </c>
      <c r="U15" s="1">
        <v>0.01</v>
      </c>
      <c r="V15" s="1">
        <v>30</v>
      </c>
      <c r="W15" s="1">
        <v>1000</v>
      </c>
      <c r="X15" s="1" t="str">
        <f t="shared" si="2"/>
        <v>1:10:10</v>
      </c>
      <c r="Y15" t="s">
        <v>52</v>
      </c>
      <c r="AB15" s="1" t="s">
        <v>50</v>
      </c>
      <c r="AE15" s="9">
        <v>20000000</v>
      </c>
      <c r="AF15" s="1">
        <v>16</v>
      </c>
      <c r="AG15" s="1"/>
      <c r="AH15">
        <v>5</v>
      </c>
    </row>
    <row r="16" spans="1:34">
      <c r="A16" t="s">
        <v>50</v>
      </c>
      <c r="B16" t="s">
        <v>31</v>
      </c>
      <c r="C16" s="8">
        <v>41</v>
      </c>
      <c r="D16" s="2" t="s">
        <v>46</v>
      </c>
      <c r="E16" s="1">
        <v>0</v>
      </c>
      <c r="F16">
        <v>4500</v>
      </c>
      <c r="G16" s="9">
        <f t="shared" si="0"/>
        <v>0</v>
      </c>
      <c r="H16" s="9">
        <f t="shared" si="1"/>
        <v>1600000000</v>
      </c>
      <c r="I16" s="1">
        <v>30</v>
      </c>
      <c r="J16" s="1">
        <v>0</v>
      </c>
      <c r="K16" s="1">
        <v>1</v>
      </c>
      <c r="L16" s="1">
        <v>0.5</v>
      </c>
      <c r="M16" s="1">
        <v>10</v>
      </c>
      <c r="N16" s="1">
        <v>-0.5</v>
      </c>
      <c r="O16" s="1">
        <v>0.75</v>
      </c>
      <c r="P16" s="1">
        <v>1</v>
      </c>
      <c r="Q16" s="3">
        <v>3</v>
      </c>
      <c r="R16" s="1">
        <v>1</v>
      </c>
      <c r="S16" s="1">
        <v>10</v>
      </c>
      <c r="T16" s="1">
        <v>10</v>
      </c>
      <c r="U16" s="1">
        <v>0.01</v>
      </c>
      <c r="V16" s="1">
        <v>30</v>
      </c>
      <c r="W16" s="1">
        <v>1000</v>
      </c>
      <c r="X16" s="1" t="str">
        <f t="shared" si="2"/>
        <v>1:10:10</v>
      </c>
      <c r="Y16" t="s">
        <v>57</v>
      </c>
      <c r="AB16" s="1" t="s">
        <v>50</v>
      </c>
      <c r="AE16" s="9">
        <v>20000000</v>
      </c>
      <c r="AF16" s="1">
        <v>16</v>
      </c>
      <c r="AG16" s="1"/>
      <c r="AH16">
        <v>5</v>
      </c>
    </row>
    <row r="17" spans="1:34">
      <c r="A17" t="s">
        <v>50</v>
      </c>
      <c r="B17" t="s">
        <v>31</v>
      </c>
      <c r="C17" s="8">
        <v>42</v>
      </c>
      <c r="D17" s="4" t="s">
        <v>47</v>
      </c>
      <c r="E17" s="1">
        <v>0</v>
      </c>
      <c r="F17">
        <v>4500</v>
      </c>
      <c r="G17" s="9">
        <f t="shared" si="0"/>
        <v>0</v>
      </c>
      <c r="H17" s="9">
        <f t="shared" si="1"/>
        <v>1600000000</v>
      </c>
      <c r="I17" s="1">
        <v>30</v>
      </c>
      <c r="J17" s="1">
        <v>0</v>
      </c>
      <c r="K17" s="1">
        <v>1</v>
      </c>
      <c r="L17" s="1">
        <v>0.5</v>
      </c>
      <c r="M17" s="1">
        <v>10</v>
      </c>
      <c r="N17" s="1">
        <v>-0.5</v>
      </c>
      <c r="O17" s="1">
        <v>0.75</v>
      </c>
      <c r="P17" s="1">
        <v>1</v>
      </c>
      <c r="Q17" s="3">
        <v>3</v>
      </c>
      <c r="R17" s="1">
        <v>1</v>
      </c>
      <c r="S17" s="1">
        <v>10</v>
      </c>
      <c r="T17" s="1">
        <v>10</v>
      </c>
      <c r="U17" s="1">
        <v>0.01</v>
      </c>
      <c r="V17" s="1">
        <v>30</v>
      </c>
      <c r="W17" s="1">
        <v>1000</v>
      </c>
      <c r="X17" s="1" t="str">
        <f t="shared" si="2"/>
        <v>1:10:10</v>
      </c>
      <c r="Y17" t="s">
        <v>58</v>
      </c>
      <c r="AB17" s="1" t="s">
        <v>50</v>
      </c>
      <c r="AE17" s="9">
        <v>20000000</v>
      </c>
      <c r="AF17" s="1">
        <v>16</v>
      </c>
      <c r="AG17" s="1"/>
      <c r="AH17">
        <v>5</v>
      </c>
    </row>
    <row r="18" spans="1:34">
      <c r="B18" t="s">
        <v>31</v>
      </c>
      <c r="C18" s="8">
        <v>51</v>
      </c>
      <c r="D18" t="s">
        <v>51</v>
      </c>
      <c r="E18" s="1">
        <v>0</v>
      </c>
      <c r="F18">
        <v>4500</v>
      </c>
      <c r="G18" s="9">
        <f t="shared" si="0"/>
        <v>0</v>
      </c>
      <c r="H18" s="9">
        <f t="shared" si="1"/>
        <v>1600000000</v>
      </c>
      <c r="I18" s="1">
        <v>30</v>
      </c>
      <c r="J18" s="1">
        <v>0.01</v>
      </c>
      <c r="K18" s="1">
        <v>1</v>
      </c>
      <c r="L18" s="1">
        <v>0.5</v>
      </c>
      <c r="M18" s="1">
        <v>10</v>
      </c>
      <c r="N18" s="1">
        <v>-0.5</v>
      </c>
      <c r="O18" s="1">
        <v>0.75</v>
      </c>
      <c r="P18" s="1">
        <v>1</v>
      </c>
      <c r="Q18" s="3">
        <v>3</v>
      </c>
      <c r="R18" s="1">
        <v>1</v>
      </c>
      <c r="S18" s="1">
        <v>10</v>
      </c>
      <c r="T18" s="1">
        <v>10</v>
      </c>
      <c r="U18" s="1">
        <v>0.01</v>
      </c>
      <c r="V18" s="1">
        <v>30</v>
      </c>
      <c r="W18" s="1">
        <v>1000</v>
      </c>
      <c r="X18" s="1" t="str">
        <f t="shared" si="2"/>
        <v>1:10:10</v>
      </c>
      <c r="Y18" t="s">
        <v>52</v>
      </c>
      <c r="AB18" s="1" t="s">
        <v>50</v>
      </c>
      <c r="AE18" s="9">
        <v>20000000</v>
      </c>
      <c r="AF18" s="1">
        <v>16</v>
      </c>
      <c r="AG18" s="1"/>
      <c r="AH18">
        <v>5</v>
      </c>
    </row>
    <row r="19" spans="1:34">
      <c r="C19" s="8">
        <v>15</v>
      </c>
      <c r="D19" s="2" t="s">
        <v>64</v>
      </c>
      <c r="E19" s="1">
        <v>0</v>
      </c>
      <c r="F19">
        <v>4500</v>
      </c>
      <c r="G19" s="9">
        <f>AE19*AF19*AG19</f>
        <v>0</v>
      </c>
      <c r="H19" s="9">
        <f>AH19*AF19*AE19</f>
        <v>0</v>
      </c>
      <c r="I19" s="1">
        <v>5</v>
      </c>
      <c r="J19" s="1">
        <v>0</v>
      </c>
      <c r="K19" s="1">
        <v>1</v>
      </c>
      <c r="L19" s="1">
        <v>0.5</v>
      </c>
      <c r="M19" s="1">
        <v>10</v>
      </c>
      <c r="N19" s="1">
        <v>-0.5</v>
      </c>
      <c r="O19" s="1">
        <v>0.75</v>
      </c>
      <c r="P19" s="1">
        <v>1</v>
      </c>
      <c r="Q19" s="3">
        <v>3</v>
      </c>
      <c r="R19" s="1">
        <v>1</v>
      </c>
      <c r="S19" s="1">
        <v>10</v>
      </c>
      <c r="T19" s="1">
        <v>10</v>
      </c>
      <c r="U19" s="1">
        <v>0.01</v>
      </c>
      <c r="V19" s="1">
        <v>30</v>
      </c>
      <c r="W19" s="1">
        <v>1000</v>
      </c>
      <c r="X19" s="1" t="str">
        <f t="shared" si="2"/>
        <v>1:10:10</v>
      </c>
      <c r="Y19" t="s">
        <v>52</v>
      </c>
      <c r="AB19" s="1"/>
      <c r="AE19" s="9"/>
      <c r="AF19" s="1"/>
      <c r="AG19" s="1"/>
    </row>
    <row r="20" spans="1:34">
      <c r="C20" s="8">
        <v>16</v>
      </c>
      <c r="D20" s="2" t="s">
        <v>65</v>
      </c>
      <c r="E20" s="1">
        <v>0</v>
      </c>
      <c r="F20">
        <v>4500</v>
      </c>
      <c r="G20" s="9">
        <f>AE20*AF20*AG20</f>
        <v>0</v>
      </c>
      <c r="H20" s="9">
        <f>AH20*AF20*AE20</f>
        <v>0</v>
      </c>
      <c r="I20" s="1">
        <v>60</v>
      </c>
      <c r="J20" s="1">
        <v>0</v>
      </c>
      <c r="K20" s="1">
        <v>1</v>
      </c>
      <c r="L20" s="1">
        <v>0.5</v>
      </c>
      <c r="M20" s="1">
        <v>10</v>
      </c>
      <c r="N20" s="1">
        <v>-0.5</v>
      </c>
      <c r="O20" s="1">
        <v>0.75</v>
      </c>
      <c r="P20" s="1">
        <v>1</v>
      </c>
      <c r="Q20" s="3">
        <v>3</v>
      </c>
      <c r="R20" s="1">
        <v>1</v>
      </c>
      <c r="S20" s="1">
        <v>10</v>
      </c>
      <c r="T20" s="1">
        <v>10</v>
      </c>
      <c r="U20" s="1">
        <v>0.01</v>
      </c>
      <c r="V20" s="1">
        <v>30</v>
      </c>
      <c r="W20" s="1">
        <v>1000</v>
      </c>
      <c r="X20" s="1" t="str">
        <f t="shared" si="2"/>
        <v>1:10:10</v>
      </c>
      <c r="Y20" t="s">
        <v>52</v>
      </c>
      <c r="AB20" s="1"/>
      <c r="AE20" s="9"/>
      <c r="AF20" s="1"/>
      <c r="AG20" s="1"/>
    </row>
    <row r="21" spans="1:34">
      <c r="A21" t="s">
        <v>50</v>
      </c>
      <c r="B21" t="s">
        <v>31</v>
      </c>
      <c r="C21" s="8">
        <v>61</v>
      </c>
      <c r="D21" s="2" t="s">
        <v>63</v>
      </c>
      <c r="E21" s="1">
        <v>0</v>
      </c>
      <c r="F21">
        <v>4500</v>
      </c>
      <c r="G21" s="9">
        <f>AE21*AF21*AG21</f>
        <v>0</v>
      </c>
      <c r="H21" s="9">
        <f>AH21*AF21*AE21</f>
        <v>1600000000</v>
      </c>
      <c r="I21" s="1">
        <v>15</v>
      </c>
      <c r="J21" s="1">
        <v>0</v>
      </c>
      <c r="K21" s="1">
        <v>1</v>
      </c>
      <c r="L21" s="1">
        <v>0.25</v>
      </c>
      <c r="M21" s="1">
        <v>5</v>
      </c>
      <c r="N21" s="1">
        <v>-0.5</v>
      </c>
      <c r="O21" s="1">
        <v>0.75</v>
      </c>
      <c r="P21" s="1">
        <v>1</v>
      </c>
      <c r="Q21" s="3">
        <v>3</v>
      </c>
      <c r="R21" s="1">
        <v>1</v>
      </c>
      <c r="S21" s="1">
        <v>10</v>
      </c>
      <c r="T21" s="1">
        <v>10</v>
      </c>
      <c r="U21" s="1">
        <v>0.01</v>
      </c>
      <c r="V21" s="1">
        <v>30</v>
      </c>
      <c r="W21" s="1">
        <v>1000</v>
      </c>
      <c r="X21" s="1" t="str">
        <f t="shared" si="2"/>
        <v>1:10:10</v>
      </c>
      <c r="Y21" t="s">
        <v>52</v>
      </c>
      <c r="Z21" s="1"/>
      <c r="AA21" s="1"/>
      <c r="AB21" s="9" t="s">
        <v>50</v>
      </c>
      <c r="AC21" s="1"/>
      <c r="AD21" s="1"/>
      <c r="AE21" s="9">
        <v>20000000</v>
      </c>
      <c r="AF21" s="1">
        <v>16</v>
      </c>
      <c r="AG21" s="1"/>
      <c r="AH21">
        <v>5</v>
      </c>
    </row>
    <row r="23" spans="1:34">
      <c r="B23" t="s">
        <v>61</v>
      </c>
      <c r="C23" s="8">
        <v>1</v>
      </c>
      <c r="E23" s="1">
        <v>7200</v>
      </c>
      <c r="F23" s="1">
        <v>4500</v>
      </c>
      <c r="G23" s="10">
        <f>PRODUCT(AE23:AG23)</f>
        <v>2400000000</v>
      </c>
      <c r="H23" s="10">
        <f>PRODUCT(AE23,AF23,AH23)</f>
        <v>2400000000</v>
      </c>
      <c r="I23" s="1">
        <v>30</v>
      </c>
      <c r="J23" s="1">
        <v>0</v>
      </c>
      <c r="K23" s="1">
        <v>1</v>
      </c>
      <c r="L23" s="1">
        <v>0.05</v>
      </c>
      <c r="M23" s="1">
        <v>10</v>
      </c>
      <c r="N23" s="1">
        <v>-0.5</v>
      </c>
      <c r="O23" s="1">
        <v>0.75</v>
      </c>
      <c r="P23" s="1">
        <v>3</v>
      </c>
      <c r="Q23" s="3">
        <v>3</v>
      </c>
      <c r="R23" s="1">
        <v>1</v>
      </c>
      <c r="S23" s="1">
        <v>10</v>
      </c>
      <c r="T23" s="1">
        <v>10</v>
      </c>
      <c r="U23" s="1">
        <v>0.01</v>
      </c>
      <c r="V23" s="1">
        <v>50</v>
      </c>
      <c r="W23" s="1">
        <v>1000</v>
      </c>
      <c r="X23" s="1" t="str">
        <f>"1:10:10"</f>
        <v>1:10:10</v>
      </c>
      <c r="Y23" t="s">
        <v>59</v>
      </c>
      <c r="Z23" s="1"/>
      <c r="AA23" s="1" t="s">
        <v>50</v>
      </c>
      <c r="AB23" s="1" t="s">
        <v>50</v>
      </c>
      <c r="AC23" s="1" t="s">
        <v>60</v>
      </c>
      <c r="AD23" s="1"/>
      <c r="AE23" s="9">
        <v>30000000</v>
      </c>
      <c r="AF23" s="1">
        <v>16</v>
      </c>
      <c r="AG23" s="1">
        <v>5</v>
      </c>
      <c r="AH23" s="1">
        <v>5</v>
      </c>
    </row>
    <row r="24" spans="1:34">
      <c r="B24" t="s">
        <v>61</v>
      </c>
      <c r="C24" s="11" t="s">
        <v>62</v>
      </c>
      <c r="E24" s="1">
        <v>7200</v>
      </c>
      <c r="F24" s="1">
        <v>4500</v>
      </c>
      <c r="G24" s="10">
        <f>PRODUCT(AE24:AG24)</f>
        <v>2400000000</v>
      </c>
      <c r="H24" s="10">
        <f>PRODUCT(AE24,AF24,AH24)</f>
        <v>2400000000</v>
      </c>
      <c r="I24" s="1">
        <v>30</v>
      </c>
      <c r="J24" s="1">
        <v>0</v>
      </c>
      <c r="K24" s="1">
        <v>1</v>
      </c>
      <c r="L24" s="1">
        <v>0.05</v>
      </c>
      <c r="M24" s="1">
        <v>10</v>
      </c>
      <c r="N24" s="1">
        <v>-0.5</v>
      </c>
      <c r="O24" s="1">
        <v>0.75</v>
      </c>
      <c r="P24" s="1">
        <v>3</v>
      </c>
      <c r="Q24" s="3">
        <v>3</v>
      </c>
      <c r="R24" s="1">
        <v>1</v>
      </c>
      <c r="S24" s="1">
        <v>10</v>
      </c>
      <c r="T24" s="1">
        <v>10</v>
      </c>
      <c r="U24" s="1">
        <v>20</v>
      </c>
      <c r="V24" s="1">
        <v>150</v>
      </c>
      <c r="W24" s="1">
        <v>800</v>
      </c>
      <c r="X24" s="1" t="str">
        <f>"1:10:10"</f>
        <v>1:10:10</v>
      </c>
      <c r="Y24" t="s">
        <v>59</v>
      </c>
      <c r="Z24" s="1"/>
      <c r="AA24" s="1" t="s">
        <v>50</v>
      </c>
      <c r="AB24" s="1" t="s">
        <v>50</v>
      </c>
      <c r="AC24" s="1" t="s">
        <v>60</v>
      </c>
      <c r="AD24" s="1"/>
      <c r="AE24" s="9">
        <v>30000000</v>
      </c>
      <c r="AF24" s="1">
        <v>16</v>
      </c>
      <c r="AG24" s="1">
        <v>5</v>
      </c>
      <c r="AH24" s="1">
        <v>5</v>
      </c>
    </row>
    <row r="25" spans="1:34">
      <c r="B25" t="s">
        <v>61</v>
      </c>
      <c r="C25" s="8">
        <v>2</v>
      </c>
      <c r="E25" s="1">
        <v>7200</v>
      </c>
      <c r="F25" s="1">
        <v>4500</v>
      </c>
      <c r="G25" s="10">
        <f>PRODUCT(AE25:AG25)</f>
        <v>2400000000</v>
      </c>
      <c r="H25" s="10">
        <f>PRODUCT(AE25,AF25,AH25)</f>
        <v>2400000000</v>
      </c>
      <c r="I25" s="1">
        <v>30</v>
      </c>
      <c r="J25" s="1">
        <v>0.01</v>
      </c>
      <c r="K25" s="1">
        <v>1</v>
      </c>
      <c r="L25" s="1">
        <v>0.05</v>
      </c>
      <c r="M25" s="1">
        <v>10</v>
      </c>
      <c r="N25" s="1">
        <v>-0.5</v>
      </c>
      <c r="O25" s="1">
        <v>0.75</v>
      </c>
      <c r="P25" s="1">
        <v>3</v>
      </c>
      <c r="Q25" s="3">
        <v>3</v>
      </c>
      <c r="R25" s="1">
        <v>1</v>
      </c>
      <c r="S25" s="1">
        <v>10</v>
      </c>
      <c r="T25" s="1">
        <v>10</v>
      </c>
      <c r="U25" s="1">
        <v>0.01</v>
      </c>
      <c r="V25" s="1">
        <v>50</v>
      </c>
      <c r="W25" s="1">
        <v>1000</v>
      </c>
      <c r="X25" s="1" t="str">
        <f>"1:10:10"</f>
        <v>1:10:10</v>
      </c>
      <c r="Y25" t="s">
        <v>59</v>
      </c>
      <c r="Z25" s="1"/>
      <c r="AA25" s="1" t="s">
        <v>50</v>
      </c>
      <c r="AB25" s="1" t="s">
        <v>50</v>
      </c>
      <c r="AC25" s="1" t="s">
        <v>60</v>
      </c>
      <c r="AD25" s="1"/>
      <c r="AE25" s="9">
        <v>30000000</v>
      </c>
      <c r="AF25" s="1">
        <v>16</v>
      </c>
      <c r="AG25" s="1">
        <v>5</v>
      </c>
      <c r="AH25" s="1">
        <v>5</v>
      </c>
    </row>
    <row r="26" spans="1:34">
      <c r="B26" t="s">
        <v>61</v>
      </c>
      <c r="C26" s="8">
        <v>3</v>
      </c>
      <c r="E26" s="1">
        <v>7200</v>
      </c>
      <c r="F26" s="1">
        <v>4500</v>
      </c>
      <c r="G26" s="10">
        <f>PRODUCT(AE26:AG26)</f>
        <v>2400000000</v>
      </c>
      <c r="H26" s="10">
        <f>PRODUCT(AE26,AF26,AH26)</f>
        <v>2400000000</v>
      </c>
      <c r="I26" s="1">
        <v>5</v>
      </c>
      <c r="J26" s="1">
        <v>0</v>
      </c>
      <c r="K26" s="1">
        <v>1</v>
      </c>
      <c r="L26" s="1">
        <v>0.05</v>
      </c>
      <c r="M26" s="1">
        <v>10</v>
      </c>
      <c r="N26" s="1">
        <v>-0.5</v>
      </c>
      <c r="O26" s="1">
        <v>0.75</v>
      </c>
      <c r="P26" s="1">
        <v>3</v>
      </c>
      <c r="Q26" s="3">
        <v>3</v>
      </c>
      <c r="R26" s="1">
        <v>1</v>
      </c>
      <c r="S26" s="1">
        <v>10</v>
      </c>
      <c r="T26" s="1">
        <v>10</v>
      </c>
      <c r="U26" s="1">
        <v>0.01</v>
      </c>
      <c r="V26" s="1">
        <v>50</v>
      </c>
      <c r="W26" s="1">
        <v>1000</v>
      </c>
      <c r="X26" s="1" t="str">
        <f>"1:10:10"</f>
        <v>1:10:10</v>
      </c>
      <c r="Y26" t="s">
        <v>59</v>
      </c>
      <c r="Z26" s="1"/>
      <c r="AA26" s="1" t="s">
        <v>50</v>
      </c>
      <c r="AB26" s="1" t="s">
        <v>50</v>
      </c>
      <c r="AC26" s="1" t="s">
        <v>60</v>
      </c>
      <c r="AD26" s="1"/>
      <c r="AE26" s="9">
        <v>30000000</v>
      </c>
      <c r="AF26" s="1">
        <v>16</v>
      </c>
      <c r="AG26" s="1">
        <v>5</v>
      </c>
      <c r="AH26" s="1">
        <v>5</v>
      </c>
    </row>
    <row r="27" spans="1:34">
      <c r="B27" t="s">
        <v>61</v>
      </c>
      <c r="C27" s="8">
        <v>4</v>
      </c>
      <c r="E27" s="1">
        <v>7200</v>
      </c>
      <c r="F27" s="1">
        <v>4500</v>
      </c>
      <c r="G27" s="10">
        <f t="shared" ref="G27:G36" si="3">PRODUCT(AE27:AG27)</f>
        <v>2400000000</v>
      </c>
      <c r="H27" s="10">
        <f t="shared" ref="H27:H36" si="4">PRODUCT(AE27,AF27,AH27)</f>
        <v>2400000000</v>
      </c>
      <c r="I27" s="1">
        <v>30</v>
      </c>
      <c r="J27" s="1">
        <v>0.05</v>
      </c>
      <c r="K27" s="1">
        <v>1</v>
      </c>
      <c r="L27" s="1">
        <v>0.05</v>
      </c>
      <c r="M27" s="1">
        <v>10</v>
      </c>
      <c r="N27" s="1">
        <v>-0.5</v>
      </c>
      <c r="O27" s="1">
        <v>0.75</v>
      </c>
      <c r="P27" s="1">
        <v>4</v>
      </c>
      <c r="Q27" s="3">
        <v>3</v>
      </c>
      <c r="R27" s="1">
        <v>1</v>
      </c>
      <c r="S27" s="1">
        <v>10</v>
      </c>
      <c r="T27" s="1">
        <v>10</v>
      </c>
      <c r="U27" s="1">
        <v>0.01</v>
      </c>
      <c r="V27" s="1">
        <v>50</v>
      </c>
      <c r="W27" s="1">
        <v>1000</v>
      </c>
      <c r="X27" s="1" t="str">
        <f t="shared" ref="X27:X53" si="5">"1:10:10"</f>
        <v>1:10:10</v>
      </c>
      <c r="Y27" t="s">
        <v>59</v>
      </c>
      <c r="Z27" s="1"/>
      <c r="AA27" s="1" t="s">
        <v>50</v>
      </c>
      <c r="AB27" s="1" t="s">
        <v>50</v>
      </c>
      <c r="AC27" s="1" t="s">
        <v>60</v>
      </c>
      <c r="AD27" s="1"/>
      <c r="AE27" s="9">
        <v>30000000</v>
      </c>
      <c r="AF27" s="1">
        <v>16</v>
      </c>
      <c r="AG27" s="1">
        <v>5</v>
      </c>
      <c r="AH27" s="1">
        <v>5</v>
      </c>
    </row>
    <row r="28" spans="1:34">
      <c r="B28" t="s">
        <v>61</v>
      </c>
      <c r="C28" s="8">
        <v>11</v>
      </c>
      <c r="E28" s="1">
        <v>7200</v>
      </c>
      <c r="F28" s="1">
        <v>4500</v>
      </c>
      <c r="G28" s="10">
        <f t="shared" si="3"/>
        <v>2400000000</v>
      </c>
      <c r="H28" s="10">
        <f t="shared" si="4"/>
        <v>2400000000</v>
      </c>
      <c r="I28" s="1">
        <v>15</v>
      </c>
      <c r="J28" s="1">
        <v>0</v>
      </c>
      <c r="K28" s="1">
        <v>1</v>
      </c>
      <c r="L28" s="1">
        <v>0.05</v>
      </c>
      <c r="M28" s="1">
        <v>10</v>
      </c>
      <c r="N28" s="1">
        <v>-0.5</v>
      </c>
      <c r="O28">
        <v>0.95</v>
      </c>
      <c r="P28" s="1">
        <v>4</v>
      </c>
      <c r="Q28" s="3">
        <v>3</v>
      </c>
      <c r="R28" s="1">
        <v>1</v>
      </c>
      <c r="S28" s="1">
        <v>10</v>
      </c>
      <c r="T28" s="1">
        <v>10</v>
      </c>
      <c r="U28" s="1">
        <v>0.01</v>
      </c>
      <c r="V28" s="1">
        <v>50</v>
      </c>
      <c r="W28" s="1">
        <v>1000</v>
      </c>
      <c r="X28" s="1" t="str">
        <f t="shared" si="5"/>
        <v>1:10:10</v>
      </c>
      <c r="Y28" t="s">
        <v>59</v>
      </c>
      <c r="Z28" s="1"/>
      <c r="AA28" s="1" t="s">
        <v>50</v>
      </c>
      <c r="AB28" s="1" t="s">
        <v>50</v>
      </c>
      <c r="AC28" s="1" t="s">
        <v>60</v>
      </c>
      <c r="AD28" s="1"/>
      <c r="AE28" s="9">
        <v>30000000</v>
      </c>
      <c r="AF28" s="1">
        <v>16</v>
      </c>
      <c r="AG28" s="1">
        <v>5</v>
      </c>
      <c r="AH28" s="1">
        <v>5</v>
      </c>
    </row>
    <row r="29" spans="1:34">
      <c r="B29" t="s">
        <v>61</v>
      </c>
      <c r="C29" s="8">
        <v>12</v>
      </c>
      <c r="E29" s="1">
        <v>7200</v>
      </c>
      <c r="F29" s="1">
        <v>4500</v>
      </c>
      <c r="G29" s="10">
        <f t="shared" si="3"/>
        <v>2400000000</v>
      </c>
      <c r="H29" s="10">
        <f t="shared" si="4"/>
        <v>2400000000</v>
      </c>
      <c r="I29" s="1">
        <v>15</v>
      </c>
      <c r="J29" s="1">
        <v>0</v>
      </c>
      <c r="K29" s="1">
        <v>1</v>
      </c>
      <c r="L29" s="1">
        <v>0.05</v>
      </c>
      <c r="M29" s="1">
        <v>10</v>
      </c>
      <c r="N29" s="1">
        <v>-0.5</v>
      </c>
      <c r="O29">
        <v>0.25</v>
      </c>
      <c r="P29" s="1">
        <v>4</v>
      </c>
      <c r="Q29" s="3">
        <v>3</v>
      </c>
      <c r="R29" s="1">
        <v>1</v>
      </c>
      <c r="S29" s="1">
        <v>10</v>
      </c>
      <c r="T29" s="1">
        <v>10</v>
      </c>
      <c r="U29" s="1">
        <v>0.01</v>
      </c>
      <c r="V29" s="1">
        <v>50</v>
      </c>
      <c r="W29" s="1">
        <v>1000</v>
      </c>
      <c r="X29" s="1" t="str">
        <f t="shared" si="5"/>
        <v>1:10:10</v>
      </c>
      <c r="Y29" t="s">
        <v>59</v>
      </c>
      <c r="Z29" s="1"/>
      <c r="AA29" s="1" t="s">
        <v>50</v>
      </c>
      <c r="AB29" s="1" t="s">
        <v>50</v>
      </c>
      <c r="AC29" s="1" t="s">
        <v>60</v>
      </c>
      <c r="AD29" s="1"/>
      <c r="AE29" s="9">
        <v>30000000</v>
      </c>
      <c r="AF29" s="1">
        <v>16</v>
      </c>
      <c r="AG29" s="1">
        <v>5</v>
      </c>
      <c r="AH29" s="1">
        <v>5</v>
      </c>
    </row>
    <row r="30" spans="1:34">
      <c r="B30" t="s">
        <v>61</v>
      </c>
      <c r="C30" s="8">
        <v>13</v>
      </c>
      <c r="E30" s="1">
        <v>7200</v>
      </c>
      <c r="F30" s="1">
        <v>4500</v>
      </c>
      <c r="G30" s="10">
        <f t="shared" si="3"/>
        <v>2400000000</v>
      </c>
      <c r="H30" s="10">
        <f t="shared" si="4"/>
        <v>2400000000</v>
      </c>
      <c r="I30" s="1">
        <v>15</v>
      </c>
      <c r="J30" s="1">
        <v>0</v>
      </c>
      <c r="K30" s="1">
        <v>1</v>
      </c>
      <c r="L30" s="1">
        <v>0.05</v>
      </c>
      <c r="M30" s="1">
        <v>10</v>
      </c>
      <c r="N30" s="1">
        <v>-0.5</v>
      </c>
      <c r="O30">
        <v>0.6</v>
      </c>
      <c r="P30" s="1">
        <v>4</v>
      </c>
      <c r="Q30" s="3">
        <v>3</v>
      </c>
      <c r="R30" s="1">
        <v>1</v>
      </c>
      <c r="S30" s="1">
        <v>10</v>
      </c>
      <c r="T30" s="1">
        <v>10</v>
      </c>
      <c r="U30" s="1">
        <v>0.01</v>
      </c>
      <c r="V30" s="1">
        <v>50</v>
      </c>
      <c r="W30" s="1">
        <v>1000</v>
      </c>
      <c r="X30" s="1" t="str">
        <f t="shared" si="5"/>
        <v>1:10:10</v>
      </c>
      <c r="Y30" t="s">
        <v>59</v>
      </c>
      <c r="Z30" s="1"/>
      <c r="AA30" s="1" t="s">
        <v>50</v>
      </c>
      <c r="AB30" s="1" t="s">
        <v>50</v>
      </c>
      <c r="AC30" s="1" t="s">
        <v>60</v>
      </c>
      <c r="AD30" s="1"/>
      <c r="AE30" s="9">
        <v>30000000</v>
      </c>
      <c r="AF30" s="1">
        <v>16</v>
      </c>
      <c r="AG30" s="1">
        <v>5</v>
      </c>
      <c r="AH30" s="1">
        <v>5</v>
      </c>
    </row>
    <row r="31" spans="1:34">
      <c r="B31" t="s">
        <v>61</v>
      </c>
      <c r="C31" s="8">
        <v>31</v>
      </c>
      <c r="E31" s="1">
        <v>7200</v>
      </c>
      <c r="F31" s="1">
        <v>4500</v>
      </c>
      <c r="G31" s="10">
        <f t="shared" si="3"/>
        <v>2400000000</v>
      </c>
      <c r="H31" s="10">
        <f t="shared" si="4"/>
        <v>2400000000</v>
      </c>
      <c r="I31" s="1">
        <v>30</v>
      </c>
      <c r="J31" s="1">
        <v>0</v>
      </c>
      <c r="K31" s="1">
        <v>1</v>
      </c>
      <c r="L31" s="1">
        <v>0.05</v>
      </c>
      <c r="M31" s="1">
        <v>10</v>
      </c>
      <c r="N31" s="1">
        <v>-0.5</v>
      </c>
      <c r="O31">
        <v>0.95</v>
      </c>
      <c r="P31" s="1">
        <v>4</v>
      </c>
      <c r="Q31" s="3">
        <v>3</v>
      </c>
      <c r="R31" s="1">
        <v>1</v>
      </c>
      <c r="S31" s="1">
        <v>10</v>
      </c>
      <c r="T31" s="1">
        <v>10</v>
      </c>
      <c r="U31" s="1">
        <v>0.01</v>
      </c>
      <c r="V31" s="1">
        <v>50</v>
      </c>
      <c r="W31" s="1">
        <v>1000</v>
      </c>
      <c r="X31" s="1" t="str">
        <f t="shared" si="5"/>
        <v>1:10:10</v>
      </c>
      <c r="Y31" t="s">
        <v>59</v>
      </c>
      <c r="Z31" s="1"/>
      <c r="AA31" s="1" t="s">
        <v>50</v>
      </c>
      <c r="AB31" s="1" t="s">
        <v>50</v>
      </c>
      <c r="AC31" s="1" t="s">
        <v>60</v>
      </c>
      <c r="AD31" s="1"/>
      <c r="AE31" s="9">
        <v>30000000</v>
      </c>
      <c r="AF31" s="1">
        <v>16</v>
      </c>
      <c r="AG31" s="1">
        <v>5</v>
      </c>
      <c r="AH31" s="1">
        <v>5</v>
      </c>
    </row>
    <row r="32" spans="1:34">
      <c r="B32" t="s">
        <v>61</v>
      </c>
      <c r="C32" s="8">
        <v>32</v>
      </c>
      <c r="E32" s="1">
        <v>7200</v>
      </c>
      <c r="F32" s="1">
        <v>4500</v>
      </c>
      <c r="G32" s="10">
        <f t="shared" si="3"/>
        <v>2400000000</v>
      </c>
      <c r="H32" s="10">
        <f t="shared" si="4"/>
        <v>2400000000</v>
      </c>
      <c r="I32" s="1">
        <v>30</v>
      </c>
      <c r="J32" s="1">
        <v>0</v>
      </c>
      <c r="K32" s="1">
        <v>1</v>
      </c>
      <c r="L32" s="1">
        <v>0.05</v>
      </c>
      <c r="M32" s="1">
        <v>10</v>
      </c>
      <c r="N32" s="1">
        <v>-0.5</v>
      </c>
      <c r="O32">
        <v>0.25</v>
      </c>
      <c r="P32" s="1">
        <v>4</v>
      </c>
      <c r="Q32" s="3">
        <v>3</v>
      </c>
      <c r="R32" s="1">
        <v>1</v>
      </c>
      <c r="S32" s="1">
        <v>10</v>
      </c>
      <c r="T32" s="1">
        <v>10</v>
      </c>
      <c r="U32" s="1">
        <v>0.01</v>
      </c>
      <c r="V32" s="1">
        <v>50</v>
      </c>
      <c r="W32" s="1">
        <v>1000</v>
      </c>
      <c r="X32" s="1" t="str">
        <f t="shared" si="5"/>
        <v>1:10:10</v>
      </c>
      <c r="Y32" t="s">
        <v>59</v>
      </c>
      <c r="Z32" s="1"/>
      <c r="AA32" s="1" t="s">
        <v>50</v>
      </c>
      <c r="AB32" s="1" t="s">
        <v>50</v>
      </c>
      <c r="AC32" s="1" t="s">
        <v>60</v>
      </c>
      <c r="AD32" s="1"/>
      <c r="AE32" s="9">
        <v>30000000</v>
      </c>
      <c r="AF32" s="1">
        <v>16</v>
      </c>
      <c r="AG32" s="1">
        <v>5</v>
      </c>
      <c r="AH32" s="1">
        <v>5</v>
      </c>
    </row>
    <row r="33" spans="2:34">
      <c r="B33" t="s">
        <v>61</v>
      </c>
      <c r="C33" s="8">
        <v>33</v>
      </c>
      <c r="E33" s="1">
        <v>7200</v>
      </c>
      <c r="F33" s="1">
        <v>4500</v>
      </c>
      <c r="G33" s="10">
        <f t="shared" si="3"/>
        <v>2400000000</v>
      </c>
      <c r="H33" s="10">
        <f t="shared" si="4"/>
        <v>2400000000</v>
      </c>
      <c r="I33" s="1">
        <v>30</v>
      </c>
      <c r="J33" s="1">
        <v>0</v>
      </c>
      <c r="K33" s="1">
        <v>1</v>
      </c>
      <c r="L33" s="1">
        <v>0.05</v>
      </c>
      <c r="M33" s="1">
        <v>10</v>
      </c>
      <c r="N33" s="1">
        <v>-0.5</v>
      </c>
      <c r="O33">
        <v>0.6</v>
      </c>
      <c r="P33" s="1">
        <v>4</v>
      </c>
      <c r="Q33" s="3">
        <v>3</v>
      </c>
      <c r="R33" s="1">
        <v>1</v>
      </c>
      <c r="S33" s="1">
        <v>10</v>
      </c>
      <c r="T33" s="1">
        <v>10</v>
      </c>
      <c r="U33" s="1">
        <v>0.01</v>
      </c>
      <c r="V33" s="1">
        <v>50</v>
      </c>
      <c r="W33" s="1">
        <v>1000</v>
      </c>
      <c r="X33" s="1" t="str">
        <f t="shared" si="5"/>
        <v>1:10:10</v>
      </c>
      <c r="Y33" t="s">
        <v>59</v>
      </c>
      <c r="Z33" s="1"/>
      <c r="AA33" s="1" t="s">
        <v>50</v>
      </c>
      <c r="AB33" s="1" t="s">
        <v>50</v>
      </c>
      <c r="AC33" s="1" t="s">
        <v>60</v>
      </c>
      <c r="AD33" s="1"/>
      <c r="AE33" s="9">
        <v>30000000</v>
      </c>
      <c r="AF33" s="1">
        <v>16</v>
      </c>
      <c r="AG33" s="1">
        <v>5</v>
      </c>
      <c r="AH33" s="1">
        <v>5</v>
      </c>
    </row>
    <row r="34" spans="2:34">
      <c r="B34" t="s">
        <v>61</v>
      </c>
      <c r="C34" s="8">
        <v>41</v>
      </c>
      <c r="E34" s="1">
        <v>7200</v>
      </c>
      <c r="F34" s="1">
        <v>4500</v>
      </c>
      <c r="G34" s="10">
        <f t="shared" si="3"/>
        <v>2400000000</v>
      </c>
      <c r="H34" s="10">
        <f t="shared" si="4"/>
        <v>2400000000</v>
      </c>
      <c r="I34" s="1">
        <v>40</v>
      </c>
      <c r="J34" s="1">
        <v>0</v>
      </c>
      <c r="K34" s="1">
        <v>1</v>
      </c>
      <c r="L34" s="1">
        <v>0.05</v>
      </c>
      <c r="M34" s="1">
        <v>10</v>
      </c>
      <c r="N34" s="1">
        <v>-0.5</v>
      </c>
      <c r="O34">
        <v>0.95</v>
      </c>
      <c r="P34" s="1">
        <v>4</v>
      </c>
      <c r="Q34" s="3">
        <v>3</v>
      </c>
      <c r="R34" s="1">
        <v>1</v>
      </c>
      <c r="S34" s="1">
        <v>10</v>
      </c>
      <c r="T34" s="1">
        <v>10</v>
      </c>
      <c r="U34" s="1">
        <v>0.01</v>
      </c>
      <c r="V34" s="1">
        <v>50</v>
      </c>
      <c r="W34" s="1">
        <v>1000</v>
      </c>
      <c r="X34" s="1" t="str">
        <f t="shared" si="5"/>
        <v>1:10:10</v>
      </c>
      <c r="Y34" t="s">
        <v>59</v>
      </c>
      <c r="Z34" s="1"/>
      <c r="AA34" s="1" t="s">
        <v>50</v>
      </c>
      <c r="AB34" s="1" t="s">
        <v>50</v>
      </c>
      <c r="AC34" s="1" t="s">
        <v>60</v>
      </c>
      <c r="AD34" s="1"/>
      <c r="AE34" s="9">
        <v>30000000</v>
      </c>
      <c r="AF34" s="1">
        <v>16</v>
      </c>
      <c r="AG34" s="1">
        <v>5</v>
      </c>
      <c r="AH34" s="1">
        <v>5</v>
      </c>
    </row>
    <row r="35" spans="2:34">
      <c r="B35" t="s">
        <v>61</v>
      </c>
      <c r="C35" s="8">
        <v>42</v>
      </c>
      <c r="E35" s="1">
        <v>7200</v>
      </c>
      <c r="F35" s="1">
        <v>4500</v>
      </c>
      <c r="G35" s="10">
        <f t="shared" si="3"/>
        <v>2400000000</v>
      </c>
      <c r="H35" s="10">
        <f t="shared" si="4"/>
        <v>2400000000</v>
      </c>
      <c r="I35" s="1">
        <v>40</v>
      </c>
      <c r="J35" s="1">
        <v>0</v>
      </c>
      <c r="K35" s="1">
        <v>1</v>
      </c>
      <c r="L35" s="1">
        <v>0.05</v>
      </c>
      <c r="M35" s="1">
        <v>10</v>
      </c>
      <c r="N35" s="1">
        <v>-0.5</v>
      </c>
      <c r="O35">
        <v>0.25</v>
      </c>
      <c r="P35" s="1">
        <v>4</v>
      </c>
      <c r="Q35" s="3">
        <v>3</v>
      </c>
      <c r="R35" s="1">
        <v>1</v>
      </c>
      <c r="S35" s="1">
        <v>10</v>
      </c>
      <c r="T35" s="1">
        <v>10</v>
      </c>
      <c r="U35" s="1">
        <v>0.01</v>
      </c>
      <c r="V35" s="1">
        <v>50</v>
      </c>
      <c r="W35" s="1">
        <v>1000</v>
      </c>
      <c r="X35" s="1" t="str">
        <f t="shared" si="5"/>
        <v>1:10:10</v>
      </c>
      <c r="Y35" t="s">
        <v>59</v>
      </c>
      <c r="Z35" s="1"/>
      <c r="AA35" s="1" t="s">
        <v>50</v>
      </c>
      <c r="AB35" s="1" t="s">
        <v>50</v>
      </c>
      <c r="AC35" s="1" t="s">
        <v>60</v>
      </c>
      <c r="AD35" s="1"/>
      <c r="AE35" s="9">
        <v>30000000</v>
      </c>
      <c r="AF35" s="1">
        <v>16</v>
      </c>
      <c r="AG35" s="1">
        <v>5</v>
      </c>
      <c r="AH35" s="1">
        <v>5</v>
      </c>
    </row>
    <row r="36" spans="2:34">
      <c r="B36" t="s">
        <v>61</v>
      </c>
      <c r="C36" s="8">
        <v>43</v>
      </c>
      <c r="E36" s="1">
        <v>7200</v>
      </c>
      <c r="F36" s="1">
        <v>4500</v>
      </c>
      <c r="G36" s="10">
        <f t="shared" si="3"/>
        <v>2400000000</v>
      </c>
      <c r="H36" s="10">
        <f t="shared" si="4"/>
        <v>2400000000</v>
      </c>
      <c r="I36" s="1">
        <v>40</v>
      </c>
      <c r="J36" s="1">
        <v>0</v>
      </c>
      <c r="K36" s="1">
        <v>1</v>
      </c>
      <c r="L36" s="1">
        <v>0.05</v>
      </c>
      <c r="M36" s="1">
        <v>10</v>
      </c>
      <c r="N36" s="1">
        <v>-0.5</v>
      </c>
      <c r="O36">
        <v>0.6</v>
      </c>
      <c r="P36" s="1">
        <v>4</v>
      </c>
      <c r="Q36" s="3">
        <v>3</v>
      </c>
      <c r="R36" s="1">
        <v>1</v>
      </c>
      <c r="S36" s="1">
        <v>10</v>
      </c>
      <c r="T36" s="1">
        <v>10</v>
      </c>
      <c r="U36" s="1">
        <v>0.01</v>
      </c>
      <c r="V36" s="1">
        <v>50</v>
      </c>
      <c r="W36" s="1">
        <v>1000</v>
      </c>
      <c r="X36" s="1" t="str">
        <f t="shared" si="5"/>
        <v>1:10:10</v>
      </c>
      <c r="Y36" t="s">
        <v>59</v>
      </c>
      <c r="Z36" s="1"/>
      <c r="AA36" s="1" t="s">
        <v>50</v>
      </c>
      <c r="AB36" s="1" t="s">
        <v>50</v>
      </c>
      <c r="AC36" s="1" t="s">
        <v>60</v>
      </c>
      <c r="AD36" s="1"/>
      <c r="AE36" s="9">
        <v>30000000</v>
      </c>
      <c r="AF36" s="1">
        <v>16</v>
      </c>
      <c r="AG36" s="1">
        <v>5</v>
      </c>
      <c r="AH36" s="1">
        <v>5</v>
      </c>
    </row>
    <row r="37" spans="2:34">
      <c r="B37" t="s">
        <v>61</v>
      </c>
      <c r="C37" s="8">
        <v>51</v>
      </c>
      <c r="E37" s="1">
        <v>7200</v>
      </c>
      <c r="F37" s="1">
        <v>4500</v>
      </c>
      <c r="G37" s="10">
        <f t="shared" ref="G37:G47" si="6">PRODUCT(AE37:AG37)</f>
        <v>2400000000</v>
      </c>
      <c r="H37" s="10">
        <f t="shared" ref="H37:H47" si="7">PRODUCT(AE37,AF37,AH37)</f>
        <v>2400000000</v>
      </c>
      <c r="I37" s="1">
        <v>20</v>
      </c>
      <c r="J37" s="1">
        <v>0</v>
      </c>
      <c r="K37" s="1">
        <v>1</v>
      </c>
      <c r="L37" s="1">
        <v>0.05</v>
      </c>
      <c r="M37" s="1">
        <v>10</v>
      </c>
      <c r="N37" s="1">
        <v>-0.5</v>
      </c>
      <c r="O37" s="1">
        <v>0.6</v>
      </c>
      <c r="P37" s="1">
        <v>5</v>
      </c>
      <c r="Q37" s="3">
        <v>3</v>
      </c>
      <c r="R37" s="1">
        <v>1</v>
      </c>
      <c r="S37" s="1">
        <v>10</v>
      </c>
      <c r="T37" s="1">
        <v>10</v>
      </c>
      <c r="U37" s="1">
        <v>0.01</v>
      </c>
      <c r="V37" s="1">
        <v>10</v>
      </c>
      <c r="W37" s="1">
        <v>20</v>
      </c>
      <c r="X37" s="1" t="str">
        <f t="shared" si="5"/>
        <v>1:10:10</v>
      </c>
      <c r="Y37" t="s">
        <v>59</v>
      </c>
      <c r="Z37" s="1"/>
      <c r="AA37" s="1" t="s">
        <v>50</v>
      </c>
      <c r="AB37" s="1" t="s">
        <v>50</v>
      </c>
      <c r="AC37" s="1" t="s">
        <v>60</v>
      </c>
      <c r="AD37" s="1"/>
      <c r="AE37" s="9">
        <v>30000000</v>
      </c>
      <c r="AF37" s="1">
        <v>16</v>
      </c>
      <c r="AG37" s="1">
        <v>5</v>
      </c>
      <c r="AH37" s="1">
        <v>5</v>
      </c>
    </row>
    <row r="38" spans="2:34">
      <c r="B38" t="s">
        <v>61</v>
      </c>
      <c r="C38" s="11">
        <v>52</v>
      </c>
      <c r="D38" t="s">
        <v>66</v>
      </c>
      <c r="E38" s="1">
        <v>7200</v>
      </c>
      <c r="F38" s="1">
        <v>4500</v>
      </c>
      <c r="G38" s="10">
        <f t="shared" si="6"/>
        <v>2400000000</v>
      </c>
      <c r="H38" s="10">
        <f t="shared" si="7"/>
        <v>2400000000</v>
      </c>
      <c r="I38" s="1">
        <v>20</v>
      </c>
      <c r="J38" s="1">
        <v>5.0000000000000001E-3</v>
      </c>
      <c r="K38" s="1">
        <v>1</v>
      </c>
      <c r="L38" s="1">
        <v>0.05</v>
      </c>
      <c r="M38" s="1">
        <v>10</v>
      </c>
      <c r="N38" s="1">
        <v>-0.5</v>
      </c>
      <c r="O38" s="1">
        <v>0.6</v>
      </c>
      <c r="P38" s="1">
        <v>5</v>
      </c>
      <c r="Q38" s="3">
        <v>3</v>
      </c>
      <c r="R38" s="1">
        <v>1</v>
      </c>
      <c r="S38" s="1">
        <v>10</v>
      </c>
      <c r="T38" s="1">
        <v>10</v>
      </c>
      <c r="U38" s="1">
        <v>0.01</v>
      </c>
      <c r="V38" s="1">
        <v>10</v>
      </c>
      <c r="W38" s="1">
        <v>20</v>
      </c>
      <c r="X38" s="1" t="str">
        <f t="shared" si="5"/>
        <v>1:10:10</v>
      </c>
      <c r="Y38" t="s">
        <v>59</v>
      </c>
      <c r="Z38" s="1"/>
      <c r="AA38" s="1" t="s">
        <v>50</v>
      </c>
      <c r="AB38" s="1" t="s">
        <v>50</v>
      </c>
      <c r="AC38" s="1" t="s">
        <v>60</v>
      </c>
      <c r="AD38" s="1"/>
      <c r="AE38" s="9">
        <v>30000000</v>
      </c>
      <c r="AF38" s="1">
        <v>16</v>
      </c>
      <c r="AG38" s="1">
        <v>5</v>
      </c>
      <c r="AH38" s="1">
        <v>5</v>
      </c>
    </row>
    <row r="39" spans="2:34">
      <c r="B39" t="s">
        <v>61</v>
      </c>
      <c r="C39" s="11">
        <v>53</v>
      </c>
      <c r="D39" t="s">
        <v>67</v>
      </c>
      <c r="E39" s="1">
        <v>7200</v>
      </c>
      <c r="F39" s="1">
        <v>4500</v>
      </c>
      <c r="G39" s="10">
        <f t="shared" si="6"/>
        <v>2400000000</v>
      </c>
      <c r="H39" s="10">
        <f t="shared" si="7"/>
        <v>2400000000</v>
      </c>
      <c r="I39" s="1">
        <v>20</v>
      </c>
      <c r="J39" s="1">
        <v>0</v>
      </c>
      <c r="K39" s="1">
        <v>1</v>
      </c>
      <c r="L39" s="1">
        <v>0.05</v>
      </c>
      <c r="M39" s="1">
        <v>10</v>
      </c>
      <c r="N39" s="1">
        <v>-0.5</v>
      </c>
      <c r="O39" s="1">
        <v>0.6</v>
      </c>
      <c r="P39" s="1">
        <v>5</v>
      </c>
      <c r="Q39" s="3">
        <v>3</v>
      </c>
      <c r="R39" s="1">
        <v>1</v>
      </c>
      <c r="S39" s="1">
        <v>10</v>
      </c>
      <c r="T39" s="1">
        <v>10</v>
      </c>
      <c r="U39" s="1">
        <v>0.01</v>
      </c>
      <c r="V39" s="1">
        <v>10</v>
      </c>
      <c r="W39" s="1">
        <v>20</v>
      </c>
      <c r="X39" s="1" t="str">
        <f t="shared" si="5"/>
        <v>1:10:10</v>
      </c>
      <c r="Y39" t="s">
        <v>68</v>
      </c>
      <c r="Z39" s="1"/>
      <c r="AA39" s="1" t="s">
        <v>50</v>
      </c>
      <c r="AB39" s="1" t="s">
        <v>50</v>
      </c>
      <c r="AC39" s="1" t="s">
        <v>60</v>
      </c>
      <c r="AD39" s="1"/>
      <c r="AE39" s="9">
        <v>30000000</v>
      </c>
      <c r="AF39" s="1">
        <v>16</v>
      </c>
      <c r="AG39" s="1">
        <v>5</v>
      </c>
      <c r="AH39" s="1">
        <v>5</v>
      </c>
    </row>
    <row r="40" spans="2:34">
      <c r="B40" t="s">
        <v>61</v>
      </c>
      <c r="C40" s="11">
        <v>54</v>
      </c>
      <c r="E40" s="1">
        <v>7200</v>
      </c>
      <c r="F40" s="1">
        <v>4500</v>
      </c>
      <c r="G40" s="10">
        <f t="shared" si="6"/>
        <v>2400000000</v>
      </c>
      <c r="H40" s="10">
        <f t="shared" si="7"/>
        <v>2400000000</v>
      </c>
      <c r="I40" s="1">
        <v>20</v>
      </c>
      <c r="J40" s="1">
        <v>5.0000000000000001E-3</v>
      </c>
      <c r="K40" s="1">
        <v>1</v>
      </c>
      <c r="L40" s="1">
        <v>0.05</v>
      </c>
      <c r="M40" s="1">
        <v>10</v>
      </c>
      <c r="N40" s="1">
        <v>-0.5</v>
      </c>
      <c r="O40" s="1">
        <v>0.6</v>
      </c>
      <c r="P40" s="1">
        <v>5</v>
      </c>
      <c r="Q40" s="3">
        <v>3</v>
      </c>
      <c r="R40" s="1">
        <v>1</v>
      </c>
      <c r="S40" s="1">
        <v>10</v>
      </c>
      <c r="T40" s="1">
        <v>10</v>
      </c>
      <c r="U40" s="1">
        <v>0.01</v>
      </c>
      <c r="V40" s="1">
        <v>10</v>
      </c>
      <c r="W40" s="1">
        <v>20</v>
      </c>
      <c r="X40" s="1" t="str">
        <f t="shared" si="5"/>
        <v>1:10:10</v>
      </c>
      <c r="Y40" t="s">
        <v>68</v>
      </c>
      <c r="Z40" s="1"/>
      <c r="AA40" s="1" t="s">
        <v>50</v>
      </c>
      <c r="AB40" s="1" t="s">
        <v>50</v>
      </c>
      <c r="AC40" s="1" t="s">
        <v>60</v>
      </c>
      <c r="AD40" s="1"/>
      <c r="AE40" s="9">
        <v>30000000</v>
      </c>
      <c r="AF40" s="1">
        <v>16</v>
      </c>
      <c r="AG40" s="1">
        <v>5</v>
      </c>
      <c r="AH40" s="1">
        <v>5</v>
      </c>
    </row>
    <row r="41" spans="2:34">
      <c r="B41" t="s">
        <v>61</v>
      </c>
      <c r="C41" s="11">
        <v>55</v>
      </c>
      <c r="E41" s="1">
        <v>7200</v>
      </c>
      <c r="F41" s="1">
        <v>4500</v>
      </c>
      <c r="G41" s="10">
        <f t="shared" si="6"/>
        <v>2400000000</v>
      </c>
      <c r="H41" s="10">
        <f t="shared" si="7"/>
        <v>2400000000</v>
      </c>
      <c r="I41" s="1">
        <v>20</v>
      </c>
      <c r="J41" s="1">
        <v>2.5000000000000001E-3</v>
      </c>
      <c r="K41" s="1">
        <v>1</v>
      </c>
      <c r="L41" s="1">
        <v>0.05</v>
      </c>
      <c r="M41" s="1">
        <v>10</v>
      </c>
      <c r="N41" s="1">
        <v>-0.5</v>
      </c>
      <c r="O41" s="1">
        <v>0.6</v>
      </c>
      <c r="P41" s="1">
        <v>5</v>
      </c>
      <c r="Q41" s="3">
        <v>3</v>
      </c>
      <c r="R41" s="1">
        <v>1</v>
      </c>
      <c r="S41" s="1">
        <v>10</v>
      </c>
      <c r="T41" s="1">
        <v>10</v>
      </c>
      <c r="U41" s="1">
        <v>0.01</v>
      </c>
      <c r="V41" s="1">
        <v>10</v>
      </c>
      <c r="W41" s="1">
        <v>20</v>
      </c>
      <c r="X41" s="1" t="str">
        <f t="shared" si="5"/>
        <v>1:10:10</v>
      </c>
      <c r="Y41" t="s">
        <v>68</v>
      </c>
      <c r="Z41" s="1"/>
      <c r="AA41" s="1" t="s">
        <v>50</v>
      </c>
      <c r="AB41" s="1" t="s">
        <v>50</v>
      </c>
      <c r="AC41" s="1" t="s">
        <v>60</v>
      </c>
      <c r="AD41" s="1"/>
      <c r="AE41" s="9">
        <v>30000000</v>
      </c>
      <c r="AF41" s="1">
        <v>16</v>
      </c>
      <c r="AG41" s="1">
        <v>5</v>
      </c>
      <c r="AH41" s="1">
        <v>5</v>
      </c>
    </row>
    <row r="42" spans="2:34">
      <c r="B42" t="s">
        <v>61</v>
      </c>
      <c r="C42" s="8">
        <v>56</v>
      </c>
      <c r="D42" t="s">
        <v>69</v>
      </c>
      <c r="E42" s="1">
        <v>7200</v>
      </c>
      <c r="F42" s="1">
        <v>4500</v>
      </c>
      <c r="G42" s="10">
        <f t="shared" si="6"/>
        <v>2400000000</v>
      </c>
      <c r="H42" s="10">
        <f t="shared" si="7"/>
        <v>2400000000</v>
      </c>
      <c r="I42" s="1">
        <v>20</v>
      </c>
      <c r="J42" s="1">
        <v>2.5000000000000001E-3</v>
      </c>
      <c r="K42" s="1">
        <v>1</v>
      </c>
      <c r="L42" s="1">
        <v>0.05</v>
      </c>
      <c r="M42" s="1">
        <v>10</v>
      </c>
      <c r="N42" s="1">
        <v>-0.5</v>
      </c>
      <c r="O42" s="1">
        <v>0.6</v>
      </c>
      <c r="P42" s="1">
        <v>6</v>
      </c>
      <c r="Q42" s="3">
        <v>3</v>
      </c>
      <c r="R42" s="1">
        <v>1</v>
      </c>
      <c r="S42" s="1">
        <v>10</v>
      </c>
      <c r="T42" s="1">
        <v>10</v>
      </c>
      <c r="U42" s="1">
        <v>0.01</v>
      </c>
      <c r="V42" s="1">
        <v>10</v>
      </c>
      <c r="W42" s="1">
        <v>20</v>
      </c>
      <c r="X42" s="1" t="str">
        <f t="shared" si="5"/>
        <v>1:10:10</v>
      </c>
      <c r="Y42" t="s">
        <v>68</v>
      </c>
      <c r="Z42" s="1"/>
      <c r="AA42" s="1" t="s">
        <v>50</v>
      </c>
      <c r="AB42" s="1" t="s">
        <v>50</v>
      </c>
      <c r="AC42" s="1" t="s">
        <v>60</v>
      </c>
      <c r="AD42" s="1"/>
      <c r="AE42" s="9">
        <v>30000000</v>
      </c>
      <c r="AF42" s="1">
        <v>16</v>
      </c>
      <c r="AG42" s="1">
        <v>5</v>
      </c>
      <c r="AH42" s="1">
        <v>5</v>
      </c>
    </row>
    <row r="43" spans="2:34">
      <c r="B43" t="s">
        <v>61</v>
      </c>
      <c r="C43" s="8">
        <v>57</v>
      </c>
      <c r="D43" t="s">
        <v>70</v>
      </c>
      <c r="E43" s="1">
        <v>7200</v>
      </c>
      <c r="F43" s="1">
        <v>4500</v>
      </c>
      <c r="G43" s="10">
        <f t="shared" si="6"/>
        <v>2400000000</v>
      </c>
      <c r="H43" s="10">
        <f t="shared" si="7"/>
        <v>2400000000</v>
      </c>
      <c r="I43" s="1">
        <v>20</v>
      </c>
      <c r="J43" s="1">
        <v>2.5000000000000001E-3</v>
      </c>
      <c r="K43" s="1">
        <v>1</v>
      </c>
      <c r="L43" s="1">
        <v>2.5000000000000001E-2</v>
      </c>
      <c r="M43" s="1">
        <v>5</v>
      </c>
      <c r="N43" s="1">
        <v>-0.5</v>
      </c>
      <c r="O43" s="1">
        <v>0.6</v>
      </c>
      <c r="P43" s="1">
        <v>5</v>
      </c>
      <c r="Q43" s="3">
        <v>3</v>
      </c>
      <c r="R43" s="1">
        <v>1</v>
      </c>
      <c r="S43" s="1">
        <v>10</v>
      </c>
      <c r="T43" s="1">
        <v>10</v>
      </c>
      <c r="U43" s="1">
        <v>0.01</v>
      </c>
      <c r="V43" s="1">
        <v>10</v>
      </c>
      <c r="W43" s="1">
        <v>20</v>
      </c>
      <c r="X43" s="1" t="str">
        <f t="shared" si="5"/>
        <v>1:10:10</v>
      </c>
      <c r="Y43" t="s">
        <v>68</v>
      </c>
      <c r="Z43" s="1"/>
      <c r="AA43" s="1" t="s">
        <v>50</v>
      </c>
      <c r="AB43" s="1" t="s">
        <v>50</v>
      </c>
      <c r="AC43" s="1" t="s">
        <v>60</v>
      </c>
      <c r="AD43" s="1"/>
      <c r="AE43" s="9">
        <v>30000000</v>
      </c>
      <c r="AF43" s="1">
        <v>16</v>
      </c>
      <c r="AG43" s="1">
        <v>5</v>
      </c>
      <c r="AH43" s="1">
        <v>5</v>
      </c>
    </row>
    <row r="44" spans="2:34">
      <c r="B44" t="s">
        <v>61</v>
      </c>
      <c r="C44" s="8">
        <v>58</v>
      </c>
      <c r="D44" t="s">
        <v>71</v>
      </c>
      <c r="E44" s="1">
        <v>7200</v>
      </c>
      <c r="F44" s="1">
        <v>4500</v>
      </c>
      <c r="G44" s="10">
        <f t="shared" si="6"/>
        <v>2400000000</v>
      </c>
      <c r="H44" s="10">
        <f t="shared" si="7"/>
        <v>2400000000</v>
      </c>
      <c r="I44" s="1">
        <v>20</v>
      </c>
      <c r="J44" s="1">
        <v>2.5000000000000001E-3</v>
      </c>
      <c r="K44" s="1">
        <v>1</v>
      </c>
      <c r="L44" s="1">
        <v>0.05</v>
      </c>
      <c r="M44" s="1">
        <v>10</v>
      </c>
      <c r="N44" s="1">
        <v>-0.5</v>
      </c>
      <c r="O44" s="1">
        <v>0.9</v>
      </c>
      <c r="P44" s="1">
        <v>5</v>
      </c>
      <c r="Q44" s="3">
        <v>3</v>
      </c>
      <c r="R44" s="1">
        <v>1</v>
      </c>
      <c r="S44" s="1">
        <v>10</v>
      </c>
      <c r="T44" s="1">
        <v>10</v>
      </c>
      <c r="U44" s="1">
        <v>0.01</v>
      </c>
      <c r="V44" s="1">
        <v>10</v>
      </c>
      <c r="W44" s="1">
        <v>20</v>
      </c>
      <c r="X44" s="1" t="str">
        <f t="shared" si="5"/>
        <v>1:10:10</v>
      </c>
      <c r="Y44" t="s">
        <v>68</v>
      </c>
      <c r="Z44" s="1"/>
      <c r="AA44" s="1" t="s">
        <v>50</v>
      </c>
      <c r="AB44" s="1" t="s">
        <v>50</v>
      </c>
      <c r="AC44" s="1" t="s">
        <v>60</v>
      </c>
      <c r="AD44" s="1"/>
      <c r="AE44" s="9">
        <v>30000000</v>
      </c>
      <c r="AF44" s="1">
        <v>16</v>
      </c>
      <c r="AG44" s="1">
        <v>5</v>
      </c>
      <c r="AH44" s="1">
        <v>5</v>
      </c>
    </row>
    <row r="45" spans="2:34">
      <c r="B45" t="s">
        <v>61</v>
      </c>
      <c r="C45" s="11">
        <v>59</v>
      </c>
      <c r="D45" t="s">
        <v>72</v>
      </c>
      <c r="E45" s="1">
        <v>7200</v>
      </c>
      <c r="F45" s="1">
        <v>4500</v>
      </c>
      <c r="G45" s="10">
        <f t="shared" si="6"/>
        <v>2400000000</v>
      </c>
      <c r="H45" s="10">
        <f t="shared" si="7"/>
        <v>2400000000</v>
      </c>
      <c r="I45" s="1">
        <v>20</v>
      </c>
      <c r="J45" s="1">
        <v>2.5000000000000001E-3</v>
      </c>
      <c r="K45" s="1">
        <v>1</v>
      </c>
      <c r="L45" s="1">
        <v>0.05</v>
      </c>
      <c r="M45" s="1">
        <v>10</v>
      </c>
      <c r="N45" s="1">
        <v>-0.5</v>
      </c>
      <c r="O45" s="1">
        <v>0.6</v>
      </c>
      <c r="P45" s="1">
        <v>5</v>
      </c>
      <c r="Q45" s="3">
        <v>3</v>
      </c>
      <c r="R45" s="1">
        <v>1</v>
      </c>
      <c r="S45" s="1">
        <v>10</v>
      </c>
      <c r="T45" s="1">
        <v>10</v>
      </c>
      <c r="U45" s="1">
        <v>0.01</v>
      </c>
      <c r="V45" s="1">
        <v>10</v>
      </c>
      <c r="W45" s="1">
        <v>20</v>
      </c>
      <c r="X45" s="1" t="str">
        <f t="shared" si="5"/>
        <v>1:10:10</v>
      </c>
      <c r="Y45" t="s">
        <v>59</v>
      </c>
      <c r="Z45" s="1"/>
      <c r="AA45" s="1" t="s">
        <v>50</v>
      </c>
      <c r="AB45" s="1" t="s">
        <v>50</v>
      </c>
      <c r="AC45" s="1" t="s">
        <v>60</v>
      </c>
      <c r="AD45" s="1"/>
      <c r="AE45" s="9">
        <v>30000000</v>
      </c>
      <c r="AF45" s="1">
        <v>16</v>
      </c>
      <c r="AG45" s="1">
        <v>5</v>
      </c>
      <c r="AH45" s="1">
        <v>5</v>
      </c>
    </row>
    <row r="46" spans="2:34">
      <c r="B46" t="s">
        <v>61</v>
      </c>
      <c r="C46" s="11">
        <v>60</v>
      </c>
      <c r="D46" t="s">
        <v>73</v>
      </c>
      <c r="E46" s="1">
        <v>7200</v>
      </c>
      <c r="F46" s="1">
        <v>4500</v>
      </c>
      <c r="G46" s="10">
        <f t="shared" si="6"/>
        <v>2400000000</v>
      </c>
      <c r="H46" s="10">
        <f t="shared" si="7"/>
        <v>2400000000</v>
      </c>
      <c r="I46" s="1">
        <v>20</v>
      </c>
      <c r="J46" s="1">
        <v>2.5000000000000001E-3</v>
      </c>
      <c r="K46" s="1">
        <v>1</v>
      </c>
      <c r="L46" s="1">
        <v>0.05</v>
      </c>
      <c r="M46" s="1">
        <v>10</v>
      </c>
      <c r="N46" s="1">
        <v>-0.5</v>
      </c>
      <c r="O46" s="1">
        <v>0.6</v>
      </c>
      <c r="P46" s="1">
        <v>4</v>
      </c>
      <c r="Q46" s="3">
        <v>3</v>
      </c>
      <c r="R46" s="1">
        <v>1</v>
      </c>
      <c r="S46" s="1">
        <v>10</v>
      </c>
      <c r="T46" s="1">
        <v>10</v>
      </c>
      <c r="U46" s="1">
        <v>0.01</v>
      </c>
      <c r="V46" s="1">
        <v>10</v>
      </c>
      <c r="W46" s="1">
        <v>20</v>
      </c>
      <c r="X46" s="1" t="str">
        <f t="shared" si="5"/>
        <v>1:10:10</v>
      </c>
      <c r="Y46" t="s">
        <v>68</v>
      </c>
      <c r="Z46" s="1"/>
      <c r="AA46" s="1" t="s">
        <v>50</v>
      </c>
      <c r="AB46" s="1" t="s">
        <v>50</v>
      </c>
      <c r="AC46" s="1" t="s">
        <v>60</v>
      </c>
      <c r="AD46" s="1"/>
      <c r="AE46" s="9">
        <v>30000000</v>
      </c>
      <c r="AF46" s="1">
        <v>16</v>
      </c>
      <c r="AG46" s="1">
        <v>5</v>
      </c>
      <c r="AH46" s="1">
        <v>5</v>
      </c>
    </row>
    <row r="47" spans="2:34">
      <c r="B47" t="s">
        <v>61</v>
      </c>
      <c r="C47" s="11">
        <v>61</v>
      </c>
      <c r="D47" t="s">
        <v>74</v>
      </c>
      <c r="E47" s="1">
        <v>7200</v>
      </c>
      <c r="F47" s="1">
        <v>4500</v>
      </c>
      <c r="G47" s="10">
        <f t="shared" si="6"/>
        <v>2400000000</v>
      </c>
      <c r="H47" s="10">
        <f t="shared" si="7"/>
        <v>2400000000</v>
      </c>
      <c r="I47" s="1">
        <v>20</v>
      </c>
      <c r="J47" s="1">
        <v>2.5000000000000001E-3</v>
      </c>
      <c r="K47" s="1">
        <v>1</v>
      </c>
      <c r="L47" s="1">
        <v>0.05</v>
      </c>
      <c r="M47" s="1">
        <v>10</v>
      </c>
      <c r="N47" s="1">
        <v>-0.5</v>
      </c>
      <c r="O47" s="1">
        <v>0.6</v>
      </c>
      <c r="P47" s="1">
        <v>6</v>
      </c>
      <c r="Q47" s="3">
        <v>3</v>
      </c>
      <c r="R47" s="1">
        <v>1</v>
      </c>
      <c r="S47" s="1">
        <v>10</v>
      </c>
      <c r="T47" s="1">
        <v>10</v>
      </c>
      <c r="U47" s="1">
        <v>0.01</v>
      </c>
      <c r="V47" s="1">
        <v>10</v>
      </c>
      <c r="W47" s="1">
        <v>20</v>
      </c>
      <c r="X47" s="1" t="str">
        <f t="shared" si="5"/>
        <v>1:10:10</v>
      </c>
      <c r="Y47" t="s">
        <v>59</v>
      </c>
      <c r="Z47" s="1"/>
      <c r="AA47" s="1" t="s">
        <v>50</v>
      </c>
      <c r="AB47" s="1" t="s">
        <v>50</v>
      </c>
      <c r="AC47" s="1" t="s">
        <v>60</v>
      </c>
      <c r="AD47" s="1"/>
      <c r="AE47" s="9">
        <v>30000000</v>
      </c>
      <c r="AF47" s="1">
        <v>16</v>
      </c>
      <c r="AG47" s="1">
        <v>5</v>
      </c>
      <c r="AH47" s="1">
        <v>5</v>
      </c>
    </row>
    <row r="48" spans="2:34">
      <c r="C48" s="8">
        <v>356</v>
      </c>
      <c r="D48" t="s">
        <v>75</v>
      </c>
      <c r="E48" s="1">
        <v>7200</v>
      </c>
      <c r="F48" s="1">
        <v>4500</v>
      </c>
      <c r="G48" s="10">
        <f t="shared" ref="G48:G49" si="8">PRODUCT(AE48:AG48)</f>
        <v>2400000000</v>
      </c>
      <c r="H48" s="10">
        <f t="shared" ref="H48:H49" si="9">PRODUCT(AE48,AF48,AH48)</f>
        <v>2400000000</v>
      </c>
      <c r="I48" s="1">
        <v>30</v>
      </c>
      <c r="J48" s="1">
        <v>2.5000000000000001E-3</v>
      </c>
      <c r="K48" s="1">
        <v>1</v>
      </c>
      <c r="L48" s="1">
        <v>0.05</v>
      </c>
      <c r="M48" s="1">
        <v>10</v>
      </c>
      <c r="N48" s="1">
        <v>-0.5</v>
      </c>
      <c r="O48" s="1">
        <v>0.6</v>
      </c>
      <c r="P48" s="1">
        <v>6</v>
      </c>
      <c r="Q48" s="3">
        <v>3</v>
      </c>
      <c r="R48" s="1">
        <v>1</v>
      </c>
      <c r="S48" s="1">
        <v>10</v>
      </c>
      <c r="T48" s="1">
        <v>10</v>
      </c>
      <c r="U48" s="1">
        <v>0.01</v>
      </c>
      <c r="V48" s="1">
        <v>10</v>
      </c>
      <c r="W48" s="1">
        <v>20</v>
      </c>
      <c r="X48" s="1" t="str">
        <f t="shared" si="5"/>
        <v>1:10:10</v>
      </c>
      <c r="Y48" t="s">
        <v>68</v>
      </c>
      <c r="Z48" s="1"/>
      <c r="AA48" s="1" t="s">
        <v>50</v>
      </c>
      <c r="AB48" s="1" t="s">
        <v>50</v>
      </c>
      <c r="AC48" s="1" t="s">
        <v>60</v>
      </c>
      <c r="AD48" s="1"/>
      <c r="AE48" s="9">
        <v>30000000</v>
      </c>
      <c r="AF48" s="1">
        <v>16</v>
      </c>
      <c r="AG48" s="1">
        <v>5</v>
      </c>
      <c r="AH48" s="1">
        <v>5</v>
      </c>
    </row>
    <row r="49" spans="3:34">
      <c r="C49" s="8">
        <v>361</v>
      </c>
      <c r="D49" t="s">
        <v>76</v>
      </c>
      <c r="E49" s="1">
        <v>7200</v>
      </c>
      <c r="F49" s="1">
        <v>4500</v>
      </c>
      <c r="G49" s="10">
        <f t="shared" si="8"/>
        <v>2400000000</v>
      </c>
      <c r="H49" s="10">
        <f t="shared" si="9"/>
        <v>2400000000</v>
      </c>
      <c r="I49" s="1">
        <v>30</v>
      </c>
      <c r="J49" s="1">
        <v>2.5000000000000001E-3</v>
      </c>
      <c r="K49" s="1">
        <v>1</v>
      </c>
      <c r="L49" s="1">
        <v>0.05</v>
      </c>
      <c r="M49" s="1">
        <v>10</v>
      </c>
      <c r="N49" s="1">
        <v>-0.5</v>
      </c>
      <c r="O49" s="1">
        <v>0.6</v>
      </c>
      <c r="P49" s="1">
        <v>6</v>
      </c>
      <c r="Q49" s="3">
        <v>3</v>
      </c>
      <c r="R49" s="1">
        <v>1</v>
      </c>
      <c r="S49" s="1">
        <v>10</v>
      </c>
      <c r="T49" s="1">
        <v>10</v>
      </c>
      <c r="U49" s="1">
        <v>0.01</v>
      </c>
      <c r="V49" s="1">
        <v>10</v>
      </c>
      <c r="W49" s="1">
        <v>20</v>
      </c>
      <c r="X49" s="1" t="str">
        <f t="shared" si="5"/>
        <v>1:10:10</v>
      </c>
      <c r="Y49" t="s">
        <v>59</v>
      </c>
      <c r="Z49" s="1"/>
      <c r="AA49" s="1" t="s">
        <v>50</v>
      </c>
      <c r="AB49" s="1" t="s">
        <v>50</v>
      </c>
      <c r="AC49" s="1" t="s">
        <v>60</v>
      </c>
      <c r="AD49" s="1"/>
      <c r="AE49" s="9">
        <v>30000000</v>
      </c>
      <c r="AF49" s="1">
        <v>16</v>
      </c>
      <c r="AG49" s="1">
        <v>5</v>
      </c>
      <c r="AH49" s="1">
        <v>5</v>
      </c>
    </row>
    <row r="50" spans="3:34">
      <c r="C50" s="8">
        <v>456</v>
      </c>
      <c r="D50" t="s">
        <v>77</v>
      </c>
      <c r="E50" s="1">
        <v>7200</v>
      </c>
      <c r="F50" s="1">
        <v>4500</v>
      </c>
      <c r="G50" s="10">
        <f t="shared" ref="G50:G51" si="10">PRODUCT(AE50:AG50)</f>
        <v>2400000000</v>
      </c>
      <c r="H50" s="10">
        <f t="shared" ref="H50:H51" si="11">PRODUCT(AE50,AF50,AH50)</f>
        <v>2400000000</v>
      </c>
      <c r="I50" s="1">
        <v>40</v>
      </c>
      <c r="J50" s="1">
        <v>2.5000000000000001E-3</v>
      </c>
      <c r="K50" s="1">
        <v>1</v>
      </c>
      <c r="L50" s="1">
        <v>0.05</v>
      </c>
      <c r="M50" s="1">
        <v>10</v>
      </c>
      <c r="N50" s="1">
        <v>-0.5</v>
      </c>
      <c r="O50" s="1">
        <v>0.6</v>
      </c>
      <c r="P50" s="1">
        <v>6</v>
      </c>
      <c r="Q50" s="3">
        <v>3</v>
      </c>
      <c r="R50" s="1">
        <v>1</v>
      </c>
      <c r="S50" s="1">
        <v>10</v>
      </c>
      <c r="T50" s="1">
        <v>10</v>
      </c>
      <c r="U50" s="1">
        <v>0.01</v>
      </c>
      <c r="V50" s="1">
        <v>10</v>
      </c>
      <c r="W50" s="1">
        <v>20</v>
      </c>
      <c r="X50" s="1" t="str">
        <f t="shared" si="5"/>
        <v>1:10:10</v>
      </c>
      <c r="Y50" t="s">
        <v>68</v>
      </c>
      <c r="Z50" s="1"/>
      <c r="AA50" s="1" t="s">
        <v>50</v>
      </c>
      <c r="AB50" s="1" t="s">
        <v>50</v>
      </c>
      <c r="AC50" s="1" t="s">
        <v>60</v>
      </c>
      <c r="AD50" s="1"/>
      <c r="AE50" s="9">
        <v>30000000</v>
      </c>
      <c r="AF50" s="1">
        <v>16</v>
      </c>
      <c r="AG50" s="1">
        <v>5</v>
      </c>
      <c r="AH50" s="1">
        <v>5</v>
      </c>
    </row>
    <row r="51" spans="3:34">
      <c r="C51" s="8">
        <v>461</v>
      </c>
      <c r="D51" t="s">
        <v>78</v>
      </c>
      <c r="E51" s="1">
        <v>7200</v>
      </c>
      <c r="F51" s="1">
        <v>4500</v>
      </c>
      <c r="G51" s="10">
        <f t="shared" si="10"/>
        <v>2400000000</v>
      </c>
      <c r="H51" s="10">
        <f t="shared" si="11"/>
        <v>2400000000</v>
      </c>
      <c r="I51" s="1">
        <v>40</v>
      </c>
      <c r="J51" s="1">
        <v>2.5000000000000001E-3</v>
      </c>
      <c r="K51" s="1">
        <v>1</v>
      </c>
      <c r="L51" s="1">
        <v>0.05</v>
      </c>
      <c r="M51" s="1">
        <v>10</v>
      </c>
      <c r="N51" s="1">
        <v>-0.5</v>
      </c>
      <c r="O51" s="1">
        <v>0.6</v>
      </c>
      <c r="P51" s="1">
        <v>6</v>
      </c>
      <c r="Q51" s="3">
        <v>3</v>
      </c>
      <c r="R51" s="1">
        <v>1</v>
      </c>
      <c r="S51" s="1">
        <v>10</v>
      </c>
      <c r="T51" s="1">
        <v>10</v>
      </c>
      <c r="U51" s="1">
        <v>0.01</v>
      </c>
      <c r="V51" s="1">
        <v>10</v>
      </c>
      <c r="W51" s="1">
        <v>20</v>
      </c>
      <c r="X51" s="1" t="str">
        <f t="shared" si="5"/>
        <v>1:10:10</v>
      </c>
      <c r="Y51" t="s">
        <v>59</v>
      </c>
      <c r="Z51" s="1"/>
      <c r="AA51" s="1" t="s">
        <v>50</v>
      </c>
      <c r="AB51" s="1" t="s">
        <v>50</v>
      </c>
      <c r="AC51" s="1" t="s">
        <v>60</v>
      </c>
      <c r="AD51" s="1"/>
      <c r="AE51" s="9">
        <v>30000000</v>
      </c>
      <c r="AF51" s="1">
        <v>16</v>
      </c>
      <c r="AG51" s="1">
        <v>5</v>
      </c>
      <c r="AH51" s="1">
        <v>5</v>
      </c>
    </row>
    <row r="52" spans="3:34">
      <c r="C52" s="8">
        <v>62</v>
      </c>
      <c r="D52" t="s">
        <v>79</v>
      </c>
      <c r="E52" s="1">
        <v>7200</v>
      </c>
      <c r="F52" s="1">
        <v>4500</v>
      </c>
      <c r="G52" s="10">
        <f t="shared" ref="G52" si="12">PRODUCT(AE52:AG52)</f>
        <v>2400000000</v>
      </c>
      <c r="H52" s="10">
        <f t="shared" ref="H52" si="13">PRODUCT(AE52,AF52,AH52)</f>
        <v>2400000000</v>
      </c>
      <c r="I52" s="1">
        <v>30</v>
      </c>
      <c r="J52" s="1">
        <v>2.5000000000000001E-3</v>
      </c>
      <c r="K52" s="1">
        <v>1</v>
      </c>
      <c r="L52" s="1">
        <v>0.05</v>
      </c>
      <c r="M52" s="1">
        <v>10</v>
      </c>
      <c r="N52" s="1">
        <v>-0.5</v>
      </c>
      <c r="O52" s="1">
        <v>0.6</v>
      </c>
      <c r="P52" s="1">
        <v>6</v>
      </c>
      <c r="Q52" s="3">
        <v>3</v>
      </c>
      <c r="R52" s="1">
        <v>1</v>
      </c>
      <c r="S52" s="1">
        <v>10</v>
      </c>
      <c r="T52" s="1">
        <v>10</v>
      </c>
      <c r="U52" s="1">
        <v>0.01</v>
      </c>
      <c r="V52" s="1">
        <v>10</v>
      </c>
      <c r="W52" s="1">
        <v>20</v>
      </c>
      <c r="X52" s="1" t="str">
        <f t="shared" si="5"/>
        <v>1:10:10</v>
      </c>
      <c r="Y52" t="s">
        <v>59</v>
      </c>
      <c r="Z52" s="1"/>
      <c r="AA52" s="1" t="s">
        <v>50</v>
      </c>
      <c r="AB52" s="1" t="s">
        <v>50</v>
      </c>
      <c r="AC52" s="1" t="s">
        <v>60</v>
      </c>
      <c r="AD52" s="1"/>
      <c r="AE52" s="9">
        <v>30000000</v>
      </c>
      <c r="AF52" s="1">
        <v>16</v>
      </c>
      <c r="AG52" s="1">
        <v>5</v>
      </c>
      <c r="AH52" s="1">
        <v>5</v>
      </c>
    </row>
    <row r="53" spans="3:34">
      <c r="C53" s="8">
        <v>62</v>
      </c>
      <c r="D53" t="s">
        <v>80</v>
      </c>
      <c r="E53" s="1">
        <v>7200</v>
      </c>
      <c r="F53" s="1">
        <v>4500</v>
      </c>
      <c r="G53" s="10">
        <f t="shared" ref="G53" si="14">PRODUCT(AE53:AG53)</f>
        <v>2400000000</v>
      </c>
      <c r="H53" s="10">
        <f t="shared" ref="H53" si="15">PRODUCT(AE53,AF53,AH53)</f>
        <v>2400000000</v>
      </c>
      <c r="I53" s="1">
        <v>30</v>
      </c>
      <c r="J53" s="1">
        <v>2.5000000000000001E-3</v>
      </c>
      <c r="K53" s="1">
        <v>1</v>
      </c>
      <c r="L53" s="1">
        <v>0.05</v>
      </c>
      <c r="M53" s="1">
        <v>10</v>
      </c>
      <c r="N53" s="1">
        <v>-0.6</v>
      </c>
      <c r="O53" s="1">
        <v>0.6</v>
      </c>
      <c r="P53" s="1">
        <v>6</v>
      </c>
      <c r="Q53" s="3">
        <v>3</v>
      </c>
      <c r="R53" s="1">
        <v>1</v>
      </c>
      <c r="S53" s="1">
        <v>10</v>
      </c>
      <c r="T53" s="1">
        <v>10</v>
      </c>
      <c r="U53" s="1">
        <v>0.01</v>
      </c>
      <c r="V53" s="1">
        <v>10</v>
      </c>
      <c r="W53" s="1">
        <v>20</v>
      </c>
      <c r="X53" s="1" t="str">
        <f t="shared" si="5"/>
        <v>1:10:10</v>
      </c>
      <c r="Y53" t="s">
        <v>59</v>
      </c>
      <c r="Z53" s="1"/>
      <c r="AA53" s="1" t="s">
        <v>50</v>
      </c>
      <c r="AB53" s="1" t="s">
        <v>50</v>
      </c>
      <c r="AC53" s="1" t="s">
        <v>60</v>
      </c>
      <c r="AD53" s="1"/>
      <c r="AE53" s="9">
        <v>30000000</v>
      </c>
      <c r="AF53" s="1">
        <v>16</v>
      </c>
      <c r="AG53" s="1">
        <v>5</v>
      </c>
      <c r="AH53" s="1">
        <v>5</v>
      </c>
    </row>
  </sheetData>
  <sortState ref="A6:AH18">
    <sortCondition ref="C6:C18"/>
  </sortState>
  <phoneticPr fontId="5" type="noConversion"/>
  <pageMargins left="0.75000000000000011" right="0.75000000000000011" top="1" bottom="1" header="0.5" footer="0.5"/>
  <pageSetup scale="4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cp:lastPrinted>2014-04-02T20:14:13Z</cp:lastPrinted>
  <dcterms:created xsi:type="dcterms:W3CDTF">2013-12-17T19:50:33Z</dcterms:created>
  <dcterms:modified xsi:type="dcterms:W3CDTF">2014-04-20T18:14:27Z</dcterms:modified>
</cp:coreProperties>
</file>