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3400" windowHeight="18520" tabRatio="500" activeTab="1"/>
  </bookViews>
  <sheets>
    <sheet name="Sheet1" sheetId="1" r:id="rId1"/>
    <sheet name="Sheet1 (2)" sheetId="2" r:id="rId2"/>
  </sheets>
  <definedNames>
    <definedName name="_xlnm.Print_Area" localSheetId="0">Sheet1!$C$3:$P$37</definedName>
    <definedName name="_xlnm.Print_Area" localSheetId="1">'Sheet1 (2)'!$C$35:$Z$56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8" i="2" l="1"/>
  <c r="I28" i="2"/>
  <c r="H28" i="2"/>
  <c r="Y27" i="2"/>
  <c r="I27" i="2"/>
  <c r="H27" i="2"/>
  <c r="Y26" i="2"/>
  <c r="I26" i="2"/>
  <c r="H26" i="2"/>
  <c r="Y25" i="2"/>
  <c r="I25" i="2"/>
  <c r="H25" i="2"/>
  <c r="Y87" i="2"/>
  <c r="I87" i="2"/>
  <c r="H87" i="2"/>
  <c r="Y84" i="2"/>
  <c r="I84" i="2"/>
  <c r="H84" i="2"/>
  <c r="Y83" i="2"/>
  <c r="I83" i="2"/>
  <c r="H83" i="2"/>
  <c r="Y82" i="2"/>
  <c r="I82" i="2"/>
  <c r="H82" i="2"/>
  <c r="Y81" i="2"/>
  <c r="I81" i="2"/>
  <c r="H81" i="2"/>
  <c r="Y80" i="2"/>
  <c r="I80" i="2"/>
  <c r="H80" i="2"/>
  <c r="Y79" i="2"/>
  <c r="I79" i="2"/>
  <c r="H79" i="2"/>
  <c r="Y77" i="2"/>
  <c r="I77" i="2"/>
  <c r="H77" i="2"/>
  <c r="Y76" i="2"/>
  <c r="I76" i="2"/>
  <c r="H76" i="2"/>
  <c r="Y75" i="2"/>
  <c r="I75" i="2"/>
  <c r="H75" i="2"/>
  <c r="Y74" i="2"/>
  <c r="I74" i="2"/>
  <c r="H74" i="2"/>
  <c r="Y73" i="2"/>
  <c r="I73" i="2"/>
  <c r="H73" i="2"/>
  <c r="Y72" i="2"/>
  <c r="I72" i="2"/>
  <c r="H72" i="2"/>
  <c r="Y70" i="2"/>
  <c r="I70" i="2"/>
  <c r="H70" i="2"/>
  <c r="Y69" i="2"/>
  <c r="I69" i="2"/>
  <c r="H69" i="2"/>
  <c r="Y68" i="2"/>
  <c r="I68" i="2"/>
  <c r="H68" i="2"/>
  <c r="Y67" i="2"/>
  <c r="I67" i="2"/>
  <c r="H67" i="2"/>
  <c r="Y66" i="2"/>
  <c r="I66" i="2"/>
  <c r="H66" i="2"/>
  <c r="Y65" i="2"/>
  <c r="I65" i="2"/>
  <c r="H65" i="2"/>
  <c r="Y64" i="2"/>
  <c r="I64" i="2"/>
  <c r="H64" i="2"/>
  <c r="Y63" i="2"/>
  <c r="I63" i="2"/>
  <c r="H63" i="2"/>
  <c r="Y61" i="2"/>
  <c r="I61" i="2"/>
  <c r="H61" i="2"/>
  <c r="Y62" i="2"/>
  <c r="I62" i="2"/>
  <c r="H62" i="2"/>
  <c r="Y60" i="2"/>
  <c r="I60" i="2"/>
  <c r="H60" i="2"/>
  <c r="Y59" i="2"/>
  <c r="I59" i="2"/>
  <c r="H59" i="2"/>
  <c r="Y58" i="2"/>
  <c r="I58" i="2"/>
  <c r="H58" i="2"/>
  <c r="Y57" i="2"/>
  <c r="I57" i="2"/>
  <c r="H57" i="2"/>
  <c r="Y56" i="2"/>
  <c r="I56" i="2"/>
  <c r="H56" i="2"/>
  <c r="Y55" i="2"/>
  <c r="I55" i="2"/>
  <c r="H55" i="2"/>
  <c r="Y54" i="2"/>
  <c r="I54" i="2"/>
  <c r="H54" i="2"/>
  <c r="Y53" i="2"/>
  <c r="I53" i="2"/>
  <c r="H53" i="2"/>
  <c r="Y52" i="2"/>
  <c r="I52" i="2"/>
  <c r="H52" i="2"/>
  <c r="Y51" i="2"/>
  <c r="I51" i="2"/>
  <c r="H51" i="2"/>
  <c r="Y50" i="2"/>
  <c r="I50" i="2"/>
  <c r="H50" i="2"/>
  <c r="I49" i="2"/>
  <c r="H49" i="2"/>
  <c r="Y49" i="2"/>
  <c r="Y48" i="2"/>
  <c r="Y47" i="2"/>
  <c r="Y46" i="2"/>
  <c r="Y45" i="2"/>
  <c r="Y44" i="2"/>
  <c r="Y43" i="2"/>
  <c r="Y42" i="2"/>
  <c r="Y41" i="2"/>
  <c r="Y40" i="2"/>
  <c r="Y3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Y20" i="2"/>
  <c r="I20" i="2"/>
  <c r="H20" i="2"/>
  <c r="Y19" i="2"/>
  <c r="I19" i="2"/>
  <c r="H19" i="2"/>
  <c r="Y21" i="2"/>
  <c r="I21" i="2"/>
  <c r="H21" i="2"/>
  <c r="Y38" i="2"/>
  <c r="I38" i="2"/>
  <c r="H38" i="2"/>
  <c r="Y37" i="2"/>
  <c r="I37" i="2"/>
  <c r="H37" i="2"/>
  <c r="Y36" i="2"/>
  <c r="I36" i="2"/>
  <c r="H36" i="2"/>
  <c r="Y35" i="2"/>
  <c r="I35" i="2"/>
  <c r="H35" i="2"/>
  <c r="I18" i="2"/>
  <c r="H18" i="2"/>
  <c r="I17" i="2"/>
  <c r="H17" i="2"/>
  <c r="I16" i="2"/>
  <c r="H16" i="2"/>
  <c r="Y18" i="2"/>
  <c r="Y17" i="2"/>
  <c r="Y16" i="2"/>
  <c r="Y10" i="2"/>
  <c r="Y9" i="2"/>
  <c r="Y8" i="2"/>
  <c r="Y7" i="2"/>
  <c r="Y15" i="2"/>
  <c r="Y14" i="2"/>
  <c r="Y13" i="2"/>
  <c r="Y12" i="2"/>
  <c r="Y11" i="2"/>
  <c r="H10" i="2"/>
  <c r="H9" i="2"/>
  <c r="H8" i="2"/>
  <c r="H7" i="2"/>
  <c r="H15" i="2"/>
  <c r="H14" i="2"/>
  <c r="H13" i="2"/>
  <c r="H12" i="2"/>
  <c r="H11" i="2"/>
  <c r="H6" i="2"/>
  <c r="I10" i="2"/>
  <c r="I9" i="2"/>
  <c r="I8" i="2"/>
  <c r="I7" i="2"/>
  <c r="I15" i="2"/>
  <c r="I14" i="2"/>
  <c r="I13" i="2"/>
  <c r="I12" i="2"/>
  <c r="I11" i="2"/>
  <c r="I6" i="2"/>
  <c r="Y6" i="2"/>
</calcChain>
</file>

<file path=xl/sharedStrings.xml><?xml version="1.0" encoding="utf-8"?>
<sst xmlns="http://schemas.openxmlformats.org/spreadsheetml/2006/main" count="479" uniqueCount="129">
  <si>
    <t>COMMENT</t>
  </si>
  <si>
    <t>Time 7Hz</t>
  </si>
  <si>
    <t>Time 40Hz</t>
  </si>
  <si>
    <t>np 7Hz</t>
  </si>
  <si>
    <t>np 40Hz</t>
  </si>
  <si>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</si>
  <si>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</si>
  <si>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</si>
  <si>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</si>
  <si>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</si>
  <si>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</si>
  <si>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</si>
  <si>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</si>
  <si>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Source Type</t>
  </si>
  <si>
    <t>rP</t>
  </si>
  <si>
    <t>rSV</t>
  </si>
  <si>
    <t>rSG</t>
  </si>
  <si>
    <t>Depth 1</t>
  </si>
  <si>
    <t>Depth 2</t>
  </si>
  <si>
    <t>Depth 3</t>
  </si>
  <si>
    <t>P:SV:SH</t>
  </si>
  <si>
    <t>model_name</t>
  </si>
  <si>
    <t>1Hz</t>
  </si>
  <si>
    <t>7Hz</t>
  </si>
  <si>
    <t>40Hz</t>
  </si>
  <si>
    <t>Machine</t>
  </si>
  <si>
    <t>s/p</t>
  </si>
  <si>
    <t>num_phonon</t>
  </si>
  <si>
    <t>clusters</t>
  </si>
  <si>
    <t>iter 7Hz</t>
  </si>
  <si>
    <t>iter 40Hz</t>
  </si>
  <si>
    <t>PSPACE</t>
  </si>
  <si>
    <t>Baseline model</t>
  </si>
  <si>
    <t>Baseline model + crust</t>
  </si>
  <si>
    <t>Baseline model + crust + vlvl</t>
  </si>
  <si>
    <t>Baseline model + gradient in crust</t>
  </si>
  <si>
    <t>Baseline model with dQdfStyle = 1</t>
  </si>
  <si>
    <t>Baseline model with dQdfStyle = 2</t>
  </si>
  <si>
    <t>Baseline model with dQdfStyle = 3</t>
  </si>
  <si>
    <t>Thin SL, strong impedance</t>
  </si>
  <si>
    <t>Thick SL, weak impedance</t>
  </si>
  <si>
    <t>Thin SL, weak impedance</t>
  </si>
  <si>
    <t>Thick SL, strong impedance</t>
  </si>
  <si>
    <t>Baseline</t>
  </si>
  <si>
    <t>Baseline model + liquid core (300)</t>
  </si>
  <si>
    <t>Baseline model + solid core (300)</t>
  </si>
  <si>
    <t>Baseline model with Qi = 2000</t>
  </si>
  <si>
    <t>Baseline model with Qi = 6500</t>
  </si>
  <si>
    <t xml:space="preserve"> </t>
  </si>
  <si>
    <t>SCRIPT?</t>
  </si>
  <si>
    <t>x</t>
  </si>
  <si>
    <t>Bgscat = 0.01</t>
  </si>
  <si>
    <t>CSIMPLEMOON_basic</t>
  </si>
  <si>
    <t>CSIMPLEMOON_crust</t>
  </si>
  <si>
    <t>CSIMPLEMOON_vlvl</t>
  </si>
  <si>
    <t>CSIMPLEMOON_score300</t>
  </si>
  <si>
    <t>CSIMPLEMOON_lcore300</t>
  </si>
  <si>
    <t>CSIMPLEMOON_Q2000</t>
  </si>
  <si>
    <t>CSIMPLEMOON_Q6500</t>
  </si>
  <si>
    <t>CVPREM_001</t>
  </si>
  <si>
    <t>cees</t>
  </si>
  <si>
    <t>PSVPREM</t>
  </si>
  <si>
    <t>001b</t>
  </si>
  <si>
    <t>Half of baseline model SL with hafl dsc</t>
  </si>
  <si>
    <t>Thin SL, model A impedance</t>
  </si>
  <si>
    <t>Thick SL, model A impedance</t>
  </si>
  <si>
    <t>Uses CVPREM_001 Qi(z)</t>
  </si>
  <si>
    <t>Uses CVPREM_6000</t>
  </si>
  <si>
    <t>CVPREM_6000</t>
  </si>
  <si>
    <t>Same as 055 but uses dQdfSTYLE 6</t>
  </si>
  <si>
    <t>same as 055 but dsmin and dsmax are half</t>
  </si>
  <si>
    <t>same as 055 but impendance is .9</t>
  </si>
  <si>
    <t>Same as 55 but uses model 001</t>
  </si>
  <si>
    <t>Same as 55 but uses Dq 4</t>
  </si>
  <si>
    <t>Same as 55 but uses model 001, nad dQ 6</t>
  </si>
  <si>
    <t>Same as 56 with SL 30km</t>
  </si>
  <si>
    <t>Same as 61 with SL 30km</t>
  </si>
  <si>
    <t>Same as 56 with SL 40km</t>
  </si>
  <si>
    <t>Same as 61 with SL 40km</t>
  </si>
  <si>
    <t>Same as 361 but n = -0.3</t>
  </si>
  <si>
    <t>Same as 361 but n = -0.6</t>
  </si>
  <si>
    <t>Same as 361 but Qi is doubled from cvprem001</t>
  </si>
  <si>
    <t>CVPREM_001b</t>
  </si>
  <si>
    <t>064b</t>
  </si>
  <si>
    <t>Same as 064 but bgscat = 0.005</t>
  </si>
  <si>
    <t>Same as 361 but uses CVPREM9000</t>
  </si>
  <si>
    <t>CVPREM_9000</t>
  </si>
  <si>
    <t>Same as 361 but dsmax is 2.5</t>
  </si>
  <si>
    <t>Same as 072 but uses CVPREM_6000</t>
  </si>
  <si>
    <t>064c</t>
  </si>
  <si>
    <t>064_4</t>
  </si>
  <si>
    <t>064_5</t>
  </si>
  <si>
    <t>064_005</t>
  </si>
  <si>
    <t>064_060</t>
  </si>
  <si>
    <t>064_100</t>
  </si>
  <si>
    <t>065c</t>
  </si>
  <si>
    <t>065_4</t>
  </si>
  <si>
    <t>065_5</t>
  </si>
  <si>
    <t>065_005</t>
  </si>
  <si>
    <t>065_060</t>
  </si>
  <si>
    <t>065_100</t>
  </si>
  <si>
    <t>WEBER</t>
  </si>
  <si>
    <t>Same as 064 but with WEBER model</t>
  </si>
  <si>
    <t>WEBER_001</t>
  </si>
  <si>
    <t>A</t>
  </si>
  <si>
    <t>B</t>
  </si>
  <si>
    <t>C1</t>
  </si>
  <si>
    <t>C2</t>
  </si>
  <si>
    <t>C3</t>
  </si>
  <si>
    <t>Model Paper Names</t>
  </si>
  <si>
    <t>D1</t>
  </si>
  <si>
    <t>D2</t>
  </si>
  <si>
    <t>D3</t>
  </si>
  <si>
    <t>D4</t>
  </si>
  <si>
    <t>D5</t>
  </si>
  <si>
    <t>D6</t>
  </si>
  <si>
    <t>E</t>
  </si>
  <si>
    <t>F</t>
  </si>
  <si>
    <t>G1</t>
  </si>
  <si>
    <t>G2</t>
  </si>
  <si>
    <t>H</t>
  </si>
  <si>
    <t>021_rd050</t>
  </si>
  <si>
    <t>Baseline model + crust, dreceiver is 0.25km</t>
  </si>
  <si>
    <t>021_rd100</t>
  </si>
  <si>
    <t>021_rd025</t>
  </si>
  <si>
    <t>021_rd125</t>
  </si>
  <si>
    <t>Baseline model + crust, dreceiver is 0.50km</t>
  </si>
  <si>
    <t>Baseline model + crust, dreceiver is 1.00km</t>
  </si>
  <si>
    <t>Baseline model + crust, dreceiver is 1.25km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</si>
</sst>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64" fontId="0" fillId="2" borderId="0" xfId="0" applyNumberFormat="1" applyFill="1"/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topLeftCell="A13" workbookViewId="0">
      <selection activeCell="C3" sqref="C3:P3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16406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13.5" bestFit="1" customWidth="1"/>
    <col min="26" max="27" width="5" bestFit="1" customWidth="1"/>
    <col min="28" max="28" width="6.3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/>
      <c r="F6" s="1"/>
      <c r="G6" s="1"/>
      <c r="H6" s="1"/>
      <c r="I6" s="1">
        <v>30</v>
      </c>
      <c r="J6" s="1"/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/>
      <c r="R6" s="1"/>
      <c r="S6" s="1"/>
      <c r="T6" s="1"/>
      <c r="X6" s="1"/>
      <c r="Z6" s="1"/>
      <c r="AA6" s="1"/>
      <c r="AB6" s="1"/>
      <c r="AC6" s="1"/>
      <c r="AD6" s="1"/>
      <c r="AE6" s="1"/>
      <c r="AF6" s="1"/>
      <c r="AG6" s="1"/>
    </row>
    <row r="7" spans="1:34">
      <c r="A7" t="s">
        <v>50</v>
      </c>
      <c r="C7" s="8">
        <v>21</v>
      </c>
      <c r="D7" s="2" t="s">
        <v>33</v>
      </c>
      <c r="E7" s="1"/>
      <c r="F7" s="1"/>
      <c r="G7" s="1"/>
      <c r="H7" s="1"/>
      <c r="I7" s="1">
        <v>30</v>
      </c>
      <c r="J7" s="1"/>
      <c r="K7" s="1">
        <v>1</v>
      </c>
      <c r="L7" s="1"/>
      <c r="M7" s="1"/>
      <c r="N7" s="1"/>
      <c r="O7" s="1">
        <v>0.75</v>
      </c>
      <c r="P7" s="1">
        <v>1</v>
      </c>
      <c r="Q7" s="3"/>
      <c r="R7" s="1"/>
      <c r="S7" s="1"/>
      <c r="T7" s="1"/>
      <c r="X7" s="1"/>
      <c r="Z7" s="1"/>
      <c r="AA7" s="1"/>
      <c r="AB7" s="1"/>
      <c r="AC7" s="1"/>
      <c r="AD7" s="1"/>
      <c r="AE7" s="1"/>
      <c r="AF7" s="1"/>
      <c r="AG7" s="1"/>
    </row>
    <row r="8" spans="1:34">
      <c r="A8" t="s">
        <v>50</v>
      </c>
      <c r="C8" s="8">
        <v>22</v>
      </c>
      <c r="D8" s="2" t="s">
        <v>34</v>
      </c>
      <c r="E8" s="1"/>
      <c r="F8" s="1"/>
      <c r="G8" s="1"/>
      <c r="H8" s="1"/>
      <c r="I8" s="1">
        <v>30</v>
      </c>
      <c r="J8" s="1"/>
      <c r="K8" s="1">
        <v>1</v>
      </c>
      <c r="L8" s="1"/>
      <c r="M8" s="1"/>
      <c r="N8" s="1"/>
      <c r="O8" s="1">
        <v>0.75</v>
      </c>
      <c r="P8" s="1">
        <v>1</v>
      </c>
      <c r="Q8" s="3"/>
      <c r="R8" s="1"/>
      <c r="S8" s="1"/>
      <c r="T8" s="1"/>
      <c r="X8" s="1"/>
      <c r="Z8" s="1"/>
      <c r="AA8" s="1"/>
      <c r="AB8" s="1"/>
      <c r="AC8" s="1"/>
      <c r="AD8" s="1"/>
      <c r="AE8" s="1"/>
      <c r="AF8" s="1"/>
      <c r="AG8" s="1"/>
    </row>
    <row r="9" spans="1:34">
      <c r="C9" s="8">
        <v>23</v>
      </c>
      <c r="D9" s="2" t="s">
        <v>35</v>
      </c>
      <c r="E9" s="1"/>
      <c r="F9" s="1"/>
      <c r="G9" s="1"/>
      <c r="H9" s="1"/>
      <c r="I9" s="1">
        <v>30</v>
      </c>
      <c r="J9" s="1"/>
      <c r="K9" s="1">
        <v>1</v>
      </c>
      <c r="L9" s="1"/>
      <c r="M9" s="1"/>
      <c r="N9" s="1"/>
      <c r="O9" s="1">
        <v>0.75</v>
      </c>
      <c r="P9" s="1">
        <v>1</v>
      </c>
      <c r="Q9" s="3"/>
      <c r="R9" s="1"/>
      <c r="S9" s="1"/>
      <c r="T9" s="1"/>
      <c r="X9" s="1"/>
      <c r="Z9" s="1"/>
      <c r="AA9" s="1"/>
      <c r="AB9" s="1"/>
      <c r="AC9" s="1"/>
      <c r="AD9" s="1"/>
      <c r="AE9" s="1"/>
      <c r="AF9" s="1"/>
      <c r="AG9" s="1"/>
    </row>
    <row r="10" spans="1:34">
      <c r="A10" t="s">
        <v>50</v>
      </c>
      <c r="C10" s="8">
        <v>24</v>
      </c>
      <c r="D10" s="2" t="s">
        <v>44</v>
      </c>
      <c r="I10" s="1">
        <v>30</v>
      </c>
      <c r="J10" s="1"/>
      <c r="K10" s="1">
        <v>1</v>
      </c>
      <c r="L10" s="1"/>
      <c r="M10" s="1"/>
      <c r="N10" s="1"/>
      <c r="O10" s="1">
        <v>0.75</v>
      </c>
      <c r="P10" s="1">
        <v>1</v>
      </c>
    </row>
    <row r="11" spans="1:34">
      <c r="A11" t="s">
        <v>50</v>
      </c>
      <c r="C11" s="8">
        <v>25</v>
      </c>
      <c r="D11" s="2" t="s">
        <v>45</v>
      </c>
      <c r="I11" s="1">
        <v>30</v>
      </c>
      <c r="J11" s="1"/>
      <c r="K11" s="1">
        <v>1</v>
      </c>
      <c r="L11" s="1"/>
      <c r="M11" s="1"/>
      <c r="N11" s="1"/>
      <c r="O11" s="1">
        <v>0.75</v>
      </c>
      <c r="P11" s="1">
        <v>1</v>
      </c>
    </row>
    <row r="12" spans="1:34">
      <c r="P12" s="1"/>
    </row>
    <row r="14" spans="1:34">
      <c r="C14" s="8">
        <v>1</v>
      </c>
      <c r="D14" s="2" t="s">
        <v>36</v>
      </c>
      <c r="E14">
        <v>7200</v>
      </c>
      <c r="F14">
        <v>4500</v>
      </c>
      <c r="I14" s="1">
        <v>30</v>
      </c>
      <c r="K14" s="1">
        <v>1</v>
      </c>
      <c r="O14" s="1">
        <v>0.75</v>
      </c>
      <c r="P14">
        <v>1</v>
      </c>
    </row>
    <row r="15" spans="1:34">
      <c r="A15" t="s">
        <v>50</v>
      </c>
      <c r="C15" s="8">
        <v>32</v>
      </c>
      <c r="D15" s="2" t="s">
        <v>37</v>
      </c>
      <c r="E15">
        <v>7200</v>
      </c>
      <c r="F15">
        <v>4500</v>
      </c>
      <c r="I15" s="1">
        <v>30</v>
      </c>
      <c r="K15" s="1">
        <v>1</v>
      </c>
      <c r="O15" s="1">
        <v>0.75</v>
      </c>
      <c r="P15">
        <v>2</v>
      </c>
    </row>
    <row r="16" spans="1:34" s="5" customFormat="1">
      <c r="C16" s="8">
        <v>33</v>
      </c>
      <c r="D16" s="6" t="s">
        <v>38</v>
      </c>
      <c r="E16" s="5">
        <v>7200</v>
      </c>
      <c r="F16" s="5">
        <v>4500</v>
      </c>
      <c r="I16" s="7">
        <v>30</v>
      </c>
      <c r="K16" s="7">
        <v>1</v>
      </c>
      <c r="O16" s="7">
        <v>0.75</v>
      </c>
      <c r="P16" s="5">
        <v>3</v>
      </c>
    </row>
    <row r="19" spans="1:16">
      <c r="C19" s="8">
        <v>1</v>
      </c>
      <c r="D19" s="2" t="s">
        <v>32</v>
      </c>
      <c r="I19" s="1">
        <v>30</v>
      </c>
      <c r="K19" s="1" t="s">
        <v>48</v>
      </c>
      <c r="O19" s="1">
        <v>0.75</v>
      </c>
      <c r="P19">
        <v>1</v>
      </c>
    </row>
    <row r="20" spans="1:16">
      <c r="A20" t="s">
        <v>50</v>
      </c>
      <c r="C20" s="8">
        <v>11</v>
      </c>
      <c r="D20" s="2" t="s">
        <v>39</v>
      </c>
      <c r="I20" s="1">
        <v>5</v>
      </c>
      <c r="K20" s="1">
        <v>1</v>
      </c>
      <c r="O20" s="1">
        <v>0.95</v>
      </c>
      <c r="P20">
        <v>1</v>
      </c>
    </row>
    <row r="21" spans="1:16">
      <c r="A21" t="s">
        <v>50</v>
      </c>
      <c r="C21" s="8">
        <v>12</v>
      </c>
      <c r="D21" s="2" t="s">
        <v>40</v>
      </c>
      <c r="I21" s="1">
        <v>60</v>
      </c>
      <c r="K21" s="1">
        <v>1</v>
      </c>
      <c r="O21" s="1">
        <v>0.25</v>
      </c>
      <c r="P21">
        <v>1</v>
      </c>
    </row>
    <row r="22" spans="1:16">
      <c r="A22" t="s">
        <v>50</v>
      </c>
      <c r="C22" s="8">
        <v>13</v>
      </c>
      <c r="D22" s="2" t="s">
        <v>41</v>
      </c>
      <c r="I22" s="1">
        <v>5</v>
      </c>
      <c r="O22" s="1">
        <v>0.25</v>
      </c>
      <c r="P22">
        <v>1</v>
      </c>
    </row>
    <row r="23" spans="1:16">
      <c r="A23" t="s">
        <v>50</v>
      </c>
      <c r="C23" s="8">
        <v>14</v>
      </c>
      <c r="D23" s="2" t="s">
        <v>42</v>
      </c>
      <c r="I23" s="1">
        <v>60</v>
      </c>
      <c r="O23" s="1">
        <v>0.95</v>
      </c>
      <c r="P23">
        <v>1</v>
      </c>
    </row>
    <row r="26" spans="1:16">
      <c r="C26" s="8">
        <v>1</v>
      </c>
      <c r="D26" s="2" t="s">
        <v>43</v>
      </c>
    </row>
    <row r="27" spans="1:16">
      <c r="A27" t="s">
        <v>50</v>
      </c>
      <c r="C27" s="8">
        <v>41</v>
      </c>
      <c r="D27" s="2" t="s">
        <v>46</v>
      </c>
      <c r="P27">
        <v>1</v>
      </c>
    </row>
    <row r="28" spans="1:16">
      <c r="A28" t="s">
        <v>50</v>
      </c>
      <c r="C28" s="8">
        <v>42</v>
      </c>
      <c r="D28" s="4" t="s">
        <v>47</v>
      </c>
      <c r="P28">
        <v>1</v>
      </c>
    </row>
    <row r="31" spans="1:16">
      <c r="C31" s="8">
        <v>1</v>
      </c>
      <c r="D31" s="2" t="s">
        <v>32</v>
      </c>
    </row>
    <row r="32" spans="1:16">
      <c r="C32" s="8">
        <v>51</v>
      </c>
      <c r="D32" t="s">
        <v>51</v>
      </c>
    </row>
  </sheetData>
  <phoneticPr fontId="5" type="noConversion"/>
  <pageMargins left="0.75000000000000011" right="0.75000000000000011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I87"/>
  <sheetViews>
    <sheetView tabSelected="1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E28" sqref="E28"/>
    </sheetView>
  </sheetViews>
  <sheetFormatPr baseColWidth="10" defaultRowHeight="15" x14ac:dyDescent="0"/>
  <cols>
    <col min="4" max="4" width="10.83203125" style="8"/>
    <col min="5" max="5" width="43.5" customWidth="1"/>
    <col min="6" max="6" width="10.33203125" bestFit="1" customWidth="1"/>
    <col min="7" max="7" width="11.6640625" bestFit="1" customWidth="1"/>
    <col min="8" max="8" width="8.83203125" bestFit="1" customWidth="1"/>
    <col min="9" max="9" width="9.33203125" bestFit="1" customWidth="1"/>
    <col min="10" max="10" width="13.33203125" bestFit="1" customWidth="1"/>
    <col min="11" max="11" width="9.1640625" bestFit="1" customWidth="1"/>
    <col min="12" max="12" width="11.1640625" bestFit="1" customWidth="1"/>
    <col min="13" max="13" width="7" bestFit="1" customWidth="1"/>
    <col min="14" max="14" width="7.5" bestFit="1" customWidth="1"/>
    <col min="15" max="15" width="6.33203125" bestFit="1" customWidth="1"/>
    <col min="16" max="16" width="12.5" style="1" bestFit="1" customWidth="1"/>
    <col min="17" max="17" width="10.5" bestFit="1" customWidth="1"/>
    <col min="18" max="18" width="13.33203125" bestFit="1" customWidth="1"/>
    <col min="19" max="19" width="3.1640625" bestFit="1" customWidth="1"/>
    <col min="20" max="21" width="4.6640625" bestFit="1" customWidth="1"/>
    <col min="22" max="24" width="9" bestFit="1" customWidth="1"/>
    <col min="25" max="25" width="8.83203125" bestFit="1" customWidth="1"/>
    <col min="26" max="26" width="22.5" customWidth="1"/>
    <col min="27" max="28" width="5" bestFit="1" customWidth="1"/>
    <col min="29" max="29" width="8.83203125" bestFit="1" customWidth="1"/>
    <col min="30" max="30" width="9" bestFit="1" customWidth="1"/>
    <col min="31" max="31" width="4.5" bestFit="1" customWidth="1"/>
    <col min="32" max="32" width="13.83203125" bestFit="1" customWidth="1"/>
    <col min="33" max="33" width="8.83203125" bestFit="1" customWidth="1"/>
    <col min="34" max="34" width="9" bestFit="1" customWidth="1"/>
    <col min="35" max="35" width="10.33203125" bestFit="1" customWidth="1"/>
  </cols>
  <sheetData>
    <row r="1" spans="1:35">
      <c r="E1" s="2"/>
      <c r="F1" s="1"/>
      <c r="G1" s="1"/>
      <c r="H1" s="1"/>
      <c r="I1" s="1"/>
      <c r="J1" s="1"/>
      <c r="K1" s="1"/>
      <c r="L1" s="1"/>
      <c r="M1" s="1"/>
      <c r="N1" s="1"/>
      <c r="O1" s="1"/>
      <c r="Q1" s="1"/>
      <c r="R1" s="3"/>
      <c r="S1" s="1"/>
      <c r="T1" s="1"/>
      <c r="U1" s="1"/>
      <c r="Y1" s="1"/>
      <c r="AA1" s="1"/>
      <c r="AB1" s="1"/>
      <c r="AC1" s="1"/>
      <c r="AD1" s="1"/>
      <c r="AE1" s="1"/>
      <c r="AF1" s="1"/>
      <c r="AG1" s="1"/>
      <c r="AH1" s="1"/>
    </row>
    <row r="2" spans="1:35">
      <c r="E2" s="2"/>
      <c r="F2" s="1"/>
      <c r="G2" s="1"/>
      <c r="H2" s="1"/>
      <c r="I2" s="1"/>
      <c r="J2" s="1"/>
      <c r="K2" s="1"/>
      <c r="L2" s="1"/>
      <c r="M2" s="1"/>
      <c r="N2" s="1"/>
      <c r="O2" s="1"/>
      <c r="Q2" s="1"/>
      <c r="R2" s="3"/>
      <c r="S2" s="1"/>
      <c r="T2" s="1"/>
      <c r="U2" s="1"/>
      <c r="Y2" s="1"/>
      <c r="AA2" s="1"/>
      <c r="AB2" s="1"/>
      <c r="AC2" s="1"/>
      <c r="AD2" s="1"/>
      <c r="AE2" s="1"/>
      <c r="AF2" s="1"/>
      <c r="AG2" s="1"/>
      <c r="AH2" s="1"/>
    </row>
    <row r="3" spans="1:35">
      <c r="A3" t="s">
        <v>49</v>
      </c>
      <c r="B3" t="s">
        <v>109</v>
      </c>
      <c r="E3" s="2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3" t="s">
        <v>13</v>
      </c>
      <c r="S3" s="1" t="s">
        <v>14</v>
      </c>
      <c r="T3" s="1" t="s">
        <v>15</v>
      </c>
      <c r="U3" s="1" t="s">
        <v>16</v>
      </c>
      <c r="V3" t="s">
        <v>17</v>
      </c>
      <c r="W3" s="1" t="s">
        <v>18</v>
      </c>
      <c r="X3" s="1" t="s">
        <v>19</v>
      </c>
      <c r="Y3" s="1" t="s">
        <v>20</v>
      </c>
      <c r="Z3" t="s">
        <v>21</v>
      </c>
      <c r="AA3" s="1" t="s">
        <v>22</v>
      </c>
      <c r="AB3" s="1" t="s">
        <v>23</v>
      </c>
      <c r="AC3" s="1" t="s">
        <v>24</v>
      </c>
      <c r="AD3" s="1" t="s">
        <v>25</v>
      </c>
      <c r="AE3" s="1" t="s">
        <v>26</v>
      </c>
      <c r="AF3" s="1" t="s">
        <v>27</v>
      </c>
      <c r="AG3" s="1" t="s">
        <v>28</v>
      </c>
      <c r="AH3" s="1" t="s">
        <v>29</v>
      </c>
      <c r="AI3" s="1" t="s">
        <v>30</v>
      </c>
    </row>
    <row r="4" spans="1:35">
      <c r="E4" s="2"/>
      <c r="F4" s="1"/>
      <c r="G4" s="1"/>
      <c r="H4" s="1"/>
      <c r="I4" s="1"/>
      <c r="J4" s="1"/>
      <c r="K4" s="1"/>
      <c r="L4" s="1"/>
      <c r="M4" s="1"/>
      <c r="N4" s="1"/>
      <c r="O4" s="1"/>
      <c r="Q4" s="1"/>
      <c r="R4" s="3"/>
      <c r="S4" s="1"/>
      <c r="T4" s="1"/>
      <c r="U4" s="1"/>
      <c r="Y4" s="1"/>
      <c r="AA4" s="1"/>
      <c r="AB4" s="1"/>
      <c r="AC4" s="1"/>
      <c r="AD4" s="1"/>
      <c r="AE4" s="1"/>
      <c r="AF4" s="1"/>
      <c r="AG4" s="1"/>
      <c r="AH4" s="1"/>
    </row>
    <row r="5" spans="1:35">
      <c r="E5" s="2"/>
      <c r="F5" s="1"/>
      <c r="G5" s="1"/>
      <c r="H5" s="1"/>
      <c r="I5" s="1"/>
      <c r="J5" s="1"/>
      <c r="K5" s="1"/>
      <c r="L5" s="1"/>
      <c r="M5" s="1"/>
      <c r="N5" s="1"/>
      <c r="O5" s="1"/>
      <c r="Q5" s="1"/>
      <c r="R5" s="3"/>
      <c r="S5" s="1"/>
      <c r="T5" s="1"/>
      <c r="U5" s="1"/>
      <c r="Y5" s="1"/>
      <c r="AA5" s="1"/>
      <c r="AB5" s="1"/>
      <c r="AC5" s="1"/>
      <c r="AD5" s="1"/>
      <c r="AE5" s="1"/>
      <c r="AF5" s="1"/>
      <c r="AG5" s="1"/>
      <c r="AH5" s="1"/>
    </row>
    <row r="6" spans="1:35">
      <c r="A6" t="s">
        <v>50</v>
      </c>
      <c r="B6" t="s">
        <v>104</v>
      </c>
      <c r="C6" t="s">
        <v>31</v>
      </c>
      <c r="D6" s="8">
        <v>1</v>
      </c>
      <c r="E6" s="2" t="s">
        <v>32</v>
      </c>
      <c r="F6" s="1">
        <v>0</v>
      </c>
      <c r="G6">
        <v>4500</v>
      </c>
      <c r="H6" s="9">
        <f t="shared" ref="H6:H18" si="0">AF6*AG6*AH6</f>
        <v>0</v>
      </c>
      <c r="I6" s="9">
        <f t="shared" ref="I6:I18" si="1">AI6*AG6*AF6</f>
        <v>1600000000</v>
      </c>
      <c r="J6" s="1">
        <v>30</v>
      </c>
      <c r="K6" s="1">
        <v>0</v>
      </c>
      <c r="L6" s="1">
        <v>1</v>
      </c>
      <c r="M6" s="1">
        <v>0.5</v>
      </c>
      <c r="N6" s="1">
        <v>10</v>
      </c>
      <c r="O6" s="1">
        <v>-0.5</v>
      </c>
      <c r="P6" s="1">
        <v>0.75</v>
      </c>
      <c r="Q6" s="1">
        <v>1</v>
      </c>
      <c r="R6" s="3">
        <v>3</v>
      </c>
      <c r="S6" s="1">
        <v>1</v>
      </c>
      <c r="T6" s="1">
        <v>10</v>
      </c>
      <c r="U6" s="1">
        <v>10</v>
      </c>
      <c r="V6" s="1">
        <v>0.01</v>
      </c>
      <c r="W6" s="1">
        <v>30</v>
      </c>
      <c r="X6" s="1">
        <v>1000</v>
      </c>
      <c r="Y6" s="1" t="str">
        <f t="shared" ref="Y6:Y21" si="2">"1:10:10"</f>
        <v>1:10:10</v>
      </c>
      <c r="Z6" t="s">
        <v>52</v>
      </c>
      <c r="AA6" s="1"/>
      <c r="AB6" s="1"/>
      <c r="AC6" s="9" t="s">
        <v>50</v>
      </c>
      <c r="AD6" s="1"/>
      <c r="AE6" s="1"/>
      <c r="AF6" s="9">
        <v>20000000</v>
      </c>
      <c r="AG6" s="1">
        <v>16</v>
      </c>
      <c r="AH6" s="1"/>
      <c r="AI6">
        <v>5</v>
      </c>
    </row>
    <row r="7" spans="1:35">
      <c r="A7" t="s">
        <v>50</v>
      </c>
      <c r="B7" t="s">
        <v>112</v>
      </c>
      <c r="C7" t="s">
        <v>31</v>
      </c>
      <c r="D7" s="8">
        <v>11</v>
      </c>
      <c r="E7" s="2" t="s">
        <v>39</v>
      </c>
      <c r="F7" s="1">
        <v>0</v>
      </c>
      <c r="G7">
        <v>4500</v>
      </c>
      <c r="H7" s="9">
        <f t="shared" si="0"/>
        <v>0</v>
      </c>
      <c r="I7" s="9">
        <f t="shared" si="1"/>
        <v>1600000000</v>
      </c>
      <c r="J7" s="1">
        <v>5</v>
      </c>
      <c r="K7" s="1">
        <v>0</v>
      </c>
      <c r="L7" s="1">
        <v>1</v>
      </c>
      <c r="M7" s="1">
        <v>0.5</v>
      </c>
      <c r="N7" s="1">
        <v>10</v>
      </c>
      <c r="O7" s="1">
        <v>-0.5</v>
      </c>
      <c r="P7" s="1">
        <v>0.95</v>
      </c>
      <c r="Q7" s="1">
        <v>1</v>
      </c>
      <c r="R7" s="3">
        <v>3</v>
      </c>
      <c r="S7" s="1">
        <v>1</v>
      </c>
      <c r="T7" s="1">
        <v>10</v>
      </c>
      <c r="U7" s="1">
        <v>10</v>
      </c>
      <c r="V7" s="1">
        <v>0.01</v>
      </c>
      <c r="W7" s="1">
        <v>30</v>
      </c>
      <c r="X7" s="1">
        <v>1000</v>
      </c>
      <c r="Y7" s="1" t="str">
        <f t="shared" si="2"/>
        <v>1:10:10</v>
      </c>
      <c r="Z7" t="s">
        <v>52</v>
      </c>
      <c r="AC7" s="1" t="s">
        <v>50</v>
      </c>
      <c r="AF7" s="9">
        <v>20000000</v>
      </c>
      <c r="AG7" s="1">
        <v>16</v>
      </c>
      <c r="AH7" s="1"/>
      <c r="AI7">
        <v>5</v>
      </c>
    </row>
    <row r="8" spans="1:35">
      <c r="A8" t="s">
        <v>50</v>
      </c>
      <c r="B8" t="s">
        <v>113</v>
      </c>
      <c r="C8" t="s">
        <v>31</v>
      </c>
      <c r="D8" s="12">
        <v>12</v>
      </c>
      <c r="E8" s="2" t="s">
        <v>40</v>
      </c>
      <c r="F8" s="1">
        <v>0</v>
      </c>
      <c r="G8">
        <v>4500</v>
      </c>
      <c r="H8" s="9">
        <f t="shared" si="0"/>
        <v>0</v>
      </c>
      <c r="I8" s="9">
        <f t="shared" si="1"/>
        <v>1600000000</v>
      </c>
      <c r="J8" s="1">
        <v>60</v>
      </c>
      <c r="K8" s="1">
        <v>0</v>
      </c>
      <c r="L8" s="1">
        <v>1</v>
      </c>
      <c r="M8" s="1">
        <v>0.5</v>
      </c>
      <c r="N8" s="1">
        <v>10</v>
      </c>
      <c r="O8" s="1">
        <v>-0.5</v>
      </c>
      <c r="P8" s="1">
        <v>0.25</v>
      </c>
      <c r="Q8" s="1">
        <v>1</v>
      </c>
      <c r="R8" s="3">
        <v>3</v>
      </c>
      <c r="S8" s="1">
        <v>1</v>
      </c>
      <c r="T8" s="1">
        <v>10</v>
      </c>
      <c r="U8" s="1">
        <v>10</v>
      </c>
      <c r="V8" s="1">
        <v>0.01</v>
      </c>
      <c r="W8" s="1">
        <v>30</v>
      </c>
      <c r="X8" s="1">
        <v>1000</v>
      </c>
      <c r="Y8" s="1" t="str">
        <f t="shared" si="2"/>
        <v>1:10:10</v>
      </c>
      <c r="Z8" t="s">
        <v>52</v>
      </c>
      <c r="AC8" s="1" t="s">
        <v>50</v>
      </c>
      <c r="AF8" s="9">
        <v>20000000</v>
      </c>
      <c r="AG8" s="1">
        <v>16</v>
      </c>
      <c r="AH8" s="1"/>
      <c r="AI8">
        <v>5</v>
      </c>
    </row>
    <row r="9" spans="1:35">
      <c r="A9" t="s">
        <v>50</v>
      </c>
      <c r="B9" t="s">
        <v>110</v>
      </c>
      <c r="C9" t="s">
        <v>31</v>
      </c>
      <c r="D9" s="8">
        <v>13</v>
      </c>
      <c r="E9" s="2" t="s">
        <v>41</v>
      </c>
      <c r="F9" s="1">
        <v>0</v>
      </c>
      <c r="G9">
        <v>4500</v>
      </c>
      <c r="H9" s="9">
        <f t="shared" si="0"/>
        <v>0</v>
      </c>
      <c r="I9" s="9">
        <f t="shared" si="1"/>
        <v>1600000000</v>
      </c>
      <c r="J9" s="1">
        <v>5</v>
      </c>
      <c r="K9" s="1">
        <v>0</v>
      </c>
      <c r="L9" s="1">
        <v>1</v>
      </c>
      <c r="M9" s="1">
        <v>0.5</v>
      </c>
      <c r="N9" s="1">
        <v>10</v>
      </c>
      <c r="O9" s="1">
        <v>-0.5</v>
      </c>
      <c r="P9" s="1">
        <v>0.25</v>
      </c>
      <c r="Q9" s="1">
        <v>1</v>
      </c>
      <c r="R9" s="3">
        <v>3</v>
      </c>
      <c r="S9" s="1">
        <v>1</v>
      </c>
      <c r="T9" s="1">
        <v>10</v>
      </c>
      <c r="U9" s="1">
        <v>10</v>
      </c>
      <c r="V9" s="1">
        <v>0.01</v>
      </c>
      <c r="W9" s="1">
        <v>30</v>
      </c>
      <c r="X9" s="1">
        <v>1000</v>
      </c>
      <c r="Y9" s="1" t="str">
        <f t="shared" si="2"/>
        <v>1:10:10</v>
      </c>
      <c r="Z9" t="s">
        <v>52</v>
      </c>
      <c r="AC9" s="1" t="s">
        <v>50</v>
      </c>
      <c r="AF9" s="9">
        <v>20000000</v>
      </c>
      <c r="AG9" s="1">
        <v>16</v>
      </c>
      <c r="AH9" s="1"/>
      <c r="AI9">
        <v>5</v>
      </c>
    </row>
    <row r="10" spans="1:35">
      <c r="A10" t="s">
        <v>50</v>
      </c>
      <c r="B10" t="s">
        <v>115</v>
      </c>
      <c r="C10" t="s">
        <v>31</v>
      </c>
      <c r="D10" s="8">
        <v>14</v>
      </c>
      <c r="E10" s="2" t="s">
        <v>42</v>
      </c>
      <c r="F10" s="1">
        <v>0</v>
      </c>
      <c r="G10">
        <v>4500</v>
      </c>
      <c r="H10" s="9">
        <f t="shared" si="0"/>
        <v>0</v>
      </c>
      <c r="I10" s="9">
        <f t="shared" si="1"/>
        <v>1600000000</v>
      </c>
      <c r="J10" s="1">
        <v>60</v>
      </c>
      <c r="K10" s="1">
        <v>0</v>
      </c>
      <c r="L10" s="1">
        <v>1</v>
      </c>
      <c r="M10" s="1">
        <v>0.5</v>
      </c>
      <c r="N10" s="1">
        <v>10</v>
      </c>
      <c r="O10" s="1">
        <v>-0.5</v>
      </c>
      <c r="P10" s="1">
        <v>0.95</v>
      </c>
      <c r="Q10" s="1">
        <v>1</v>
      </c>
      <c r="R10" s="3">
        <v>3</v>
      </c>
      <c r="S10" s="1">
        <v>1</v>
      </c>
      <c r="T10" s="1">
        <v>10</v>
      </c>
      <c r="U10" s="1">
        <v>10</v>
      </c>
      <c r="V10" s="1">
        <v>0.01</v>
      </c>
      <c r="W10" s="1">
        <v>30</v>
      </c>
      <c r="X10" s="1">
        <v>1000</v>
      </c>
      <c r="Y10" s="1" t="str">
        <f t="shared" si="2"/>
        <v>1:10:10</v>
      </c>
      <c r="Z10" t="s">
        <v>52</v>
      </c>
      <c r="AC10" s="1" t="s">
        <v>50</v>
      </c>
      <c r="AF10" s="9">
        <v>20000000</v>
      </c>
      <c r="AG10" s="1">
        <v>16</v>
      </c>
      <c r="AH10" s="1"/>
      <c r="AI10">
        <v>5</v>
      </c>
    </row>
    <row r="11" spans="1:35">
      <c r="A11" t="s">
        <v>50</v>
      </c>
      <c r="B11" t="s">
        <v>106</v>
      </c>
      <c r="C11" t="s">
        <v>31</v>
      </c>
      <c r="D11" s="8">
        <v>21</v>
      </c>
      <c r="E11" s="2" t="s">
        <v>33</v>
      </c>
      <c r="F11" s="1">
        <v>0</v>
      </c>
      <c r="G11">
        <v>4500</v>
      </c>
      <c r="H11" s="9">
        <f t="shared" si="0"/>
        <v>0</v>
      </c>
      <c r="I11" s="9">
        <f t="shared" si="1"/>
        <v>1600000000</v>
      </c>
      <c r="J11" s="1">
        <v>30</v>
      </c>
      <c r="K11" s="1">
        <v>0</v>
      </c>
      <c r="L11" s="1">
        <v>1</v>
      </c>
      <c r="M11" s="1">
        <v>0.5</v>
      </c>
      <c r="N11" s="1">
        <v>10</v>
      </c>
      <c r="O11" s="1">
        <v>-0.5</v>
      </c>
      <c r="P11" s="1">
        <v>0.75</v>
      </c>
      <c r="Q11" s="1">
        <v>1</v>
      </c>
      <c r="R11" s="3">
        <v>3</v>
      </c>
      <c r="S11" s="1">
        <v>1</v>
      </c>
      <c r="T11" s="1">
        <v>10</v>
      </c>
      <c r="U11" s="1">
        <v>10</v>
      </c>
      <c r="V11" s="1">
        <v>0.01</v>
      </c>
      <c r="W11" s="1">
        <v>30</v>
      </c>
      <c r="X11" s="1">
        <v>1000</v>
      </c>
      <c r="Y11" s="1" t="str">
        <f t="shared" si="2"/>
        <v>1:10:10</v>
      </c>
      <c r="Z11" t="s">
        <v>53</v>
      </c>
      <c r="AA11" s="1"/>
      <c r="AB11" s="1"/>
      <c r="AC11" s="1" t="s">
        <v>50</v>
      </c>
      <c r="AD11" s="1"/>
      <c r="AE11" s="1"/>
      <c r="AF11" s="9">
        <v>20000000</v>
      </c>
      <c r="AG11" s="1">
        <v>16</v>
      </c>
      <c r="AH11" s="1"/>
      <c r="AI11">
        <v>5</v>
      </c>
    </row>
    <row r="12" spans="1:35">
      <c r="A12" t="s">
        <v>50</v>
      </c>
      <c r="B12" t="s">
        <v>107</v>
      </c>
      <c r="C12" t="s">
        <v>31</v>
      </c>
      <c r="D12" s="8">
        <v>22</v>
      </c>
      <c r="E12" s="2" t="s">
        <v>34</v>
      </c>
      <c r="F12" s="1">
        <v>0</v>
      </c>
      <c r="G12">
        <v>4500</v>
      </c>
      <c r="H12" s="9">
        <f t="shared" si="0"/>
        <v>0</v>
      </c>
      <c r="I12" s="9">
        <f t="shared" si="1"/>
        <v>1600000000</v>
      </c>
      <c r="J12" s="1">
        <v>30</v>
      </c>
      <c r="K12" s="1">
        <v>0</v>
      </c>
      <c r="L12" s="1">
        <v>1</v>
      </c>
      <c r="M12" s="1">
        <v>0.5</v>
      </c>
      <c r="N12" s="1">
        <v>10</v>
      </c>
      <c r="O12" s="1">
        <v>-0.5</v>
      </c>
      <c r="P12" s="1">
        <v>0.75</v>
      </c>
      <c r="Q12" s="1">
        <v>1</v>
      </c>
      <c r="R12" s="3">
        <v>3</v>
      </c>
      <c r="S12" s="1">
        <v>1</v>
      </c>
      <c r="T12" s="1">
        <v>10</v>
      </c>
      <c r="U12" s="1">
        <v>10</v>
      </c>
      <c r="V12" s="1">
        <v>0.01</v>
      </c>
      <c r="W12" s="1">
        <v>30</v>
      </c>
      <c r="X12" s="1">
        <v>1000</v>
      </c>
      <c r="Y12" s="1" t="str">
        <f t="shared" si="2"/>
        <v>1:10:10</v>
      </c>
      <c r="Z12" t="s">
        <v>54</v>
      </c>
      <c r="AA12" s="1"/>
      <c r="AB12" s="1"/>
      <c r="AC12" s="1" t="s">
        <v>50</v>
      </c>
      <c r="AD12" s="1"/>
      <c r="AE12" s="1"/>
      <c r="AF12" s="9">
        <v>20000000</v>
      </c>
      <c r="AG12" s="1">
        <v>16</v>
      </c>
      <c r="AH12" s="1"/>
      <c r="AI12">
        <v>5</v>
      </c>
    </row>
    <row r="13" spans="1:35">
      <c r="A13" t="s">
        <v>50</v>
      </c>
      <c r="C13" t="s">
        <v>31</v>
      </c>
      <c r="D13" s="8">
        <v>24</v>
      </c>
      <c r="E13" s="2" t="s">
        <v>44</v>
      </c>
      <c r="F13" s="1">
        <v>0</v>
      </c>
      <c r="G13">
        <v>4500</v>
      </c>
      <c r="H13" s="9">
        <f t="shared" si="0"/>
        <v>0</v>
      </c>
      <c r="I13" s="9">
        <f t="shared" si="1"/>
        <v>1600000000</v>
      </c>
      <c r="J13" s="1">
        <v>30</v>
      </c>
      <c r="K13" s="1">
        <v>0</v>
      </c>
      <c r="L13" s="1">
        <v>1</v>
      </c>
      <c r="M13" s="1">
        <v>0.5</v>
      </c>
      <c r="N13" s="1">
        <v>10</v>
      </c>
      <c r="O13" s="1">
        <v>-0.5</v>
      </c>
      <c r="P13" s="1">
        <v>0.75</v>
      </c>
      <c r="Q13" s="1">
        <v>1</v>
      </c>
      <c r="R13" s="3">
        <v>3</v>
      </c>
      <c r="S13" s="1">
        <v>1</v>
      </c>
      <c r="T13" s="1">
        <v>10</v>
      </c>
      <c r="U13" s="1">
        <v>10</v>
      </c>
      <c r="V13" s="1">
        <v>0.01</v>
      </c>
      <c r="W13" s="1">
        <v>30</v>
      </c>
      <c r="X13" s="1">
        <v>1000</v>
      </c>
      <c r="Y13" s="1" t="str">
        <f t="shared" si="2"/>
        <v>1:10:10</v>
      </c>
      <c r="Z13" t="s">
        <v>56</v>
      </c>
      <c r="AC13" s="1" t="s">
        <v>50</v>
      </c>
      <c r="AF13" s="9">
        <v>20000000</v>
      </c>
      <c r="AG13" s="1">
        <v>16</v>
      </c>
      <c r="AH13" s="1"/>
      <c r="AI13">
        <v>5</v>
      </c>
    </row>
    <row r="14" spans="1:35">
      <c r="A14" t="s">
        <v>50</v>
      </c>
      <c r="B14" t="s">
        <v>116</v>
      </c>
      <c r="C14" t="s">
        <v>31</v>
      </c>
      <c r="D14" s="12">
        <v>25</v>
      </c>
      <c r="E14" s="2" t="s">
        <v>45</v>
      </c>
      <c r="F14" s="1">
        <v>0</v>
      </c>
      <c r="G14">
        <v>4500</v>
      </c>
      <c r="H14" s="9">
        <f t="shared" si="0"/>
        <v>0</v>
      </c>
      <c r="I14" s="9">
        <f t="shared" si="1"/>
        <v>1600000000</v>
      </c>
      <c r="J14" s="1">
        <v>30</v>
      </c>
      <c r="K14" s="1">
        <v>0</v>
      </c>
      <c r="L14" s="1">
        <v>1</v>
      </c>
      <c r="M14" s="1">
        <v>0.5</v>
      </c>
      <c r="N14" s="1">
        <v>10</v>
      </c>
      <c r="O14" s="1">
        <v>-0.5</v>
      </c>
      <c r="P14" s="1">
        <v>0.75</v>
      </c>
      <c r="Q14" s="1">
        <v>1</v>
      </c>
      <c r="R14" s="3">
        <v>3</v>
      </c>
      <c r="S14" s="1">
        <v>1</v>
      </c>
      <c r="T14" s="1">
        <v>10</v>
      </c>
      <c r="U14" s="1">
        <v>10</v>
      </c>
      <c r="V14" s="1">
        <v>0.01</v>
      </c>
      <c r="W14" s="1">
        <v>30</v>
      </c>
      <c r="X14" s="1">
        <v>1000</v>
      </c>
      <c r="Y14" s="1" t="str">
        <f t="shared" si="2"/>
        <v>1:10:10</v>
      </c>
      <c r="Z14" t="s">
        <v>55</v>
      </c>
      <c r="AC14" s="1" t="s">
        <v>50</v>
      </c>
      <c r="AF14" s="9">
        <v>20000000</v>
      </c>
      <c r="AG14" s="1">
        <v>16</v>
      </c>
      <c r="AH14" s="1"/>
      <c r="AI14">
        <v>5</v>
      </c>
    </row>
    <row r="15" spans="1:35">
      <c r="A15" t="s">
        <v>50</v>
      </c>
      <c r="B15" t="s">
        <v>117</v>
      </c>
      <c r="C15" t="s">
        <v>31</v>
      </c>
      <c r="D15" s="8">
        <v>32</v>
      </c>
      <c r="E15" s="2" t="s">
        <v>37</v>
      </c>
      <c r="F15" s="1">
        <v>0</v>
      </c>
      <c r="G15">
        <v>4500</v>
      </c>
      <c r="H15" s="9">
        <f t="shared" si="0"/>
        <v>0</v>
      </c>
      <c r="I15" s="9">
        <f t="shared" si="1"/>
        <v>1600000000</v>
      </c>
      <c r="J15" s="1">
        <v>30</v>
      </c>
      <c r="K15" s="1">
        <v>0</v>
      </c>
      <c r="L15" s="1">
        <v>1</v>
      </c>
      <c r="M15" s="1">
        <v>0.5</v>
      </c>
      <c r="N15" s="1">
        <v>10</v>
      </c>
      <c r="O15" s="1">
        <v>-0.5</v>
      </c>
      <c r="P15" s="1">
        <v>0.75</v>
      </c>
      <c r="Q15" s="1">
        <v>2</v>
      </c>
      <c r="R15" s="3">
        <v>3</v>
      </c>
      <c r="S15" s="1">
        <v>1</v>
      </c>
      <c r="T15" s="1">
        <v>10</v>
      </c>
      <c r="U15" s="1">
        <v>10</v>
      </c>
      <c r="V15" s="1">
        <v>0.01</v>
      </c>
      <c r="W15" s="1">
        <v>30</v>
      </c>
      <c r="X15" s="1">
        <v>1000</v>
      </c>
      <c r="Y15" s="1" t="str">
        <f t="shared" si="2"/>
        <v>1:10:10</v>
      </c>
      <c r="Z15" t="s">
        <v>52</v>
      </c>
      <c r="AC15" s="1" t="s">
        <v>50</v>
      </c>
      <c r="AF15" s="9">
        <v>20000000</v>
      </c>
      <c r="AG15" s="1">
        <v>16</v>
      </c>
      <c r="AH15" s="1"/>
      <c r="AI15">
        <v>5</v>
      </c>
    </row>
    <row r="16" spans="1:35">
      <c r="A16" t="s">
        <v>50</v>
      </c>
      <c r="B16" t="s">
        <v>118</v>
      </c>
      <c r="C16" t="s">
        <v>31</v>
      </c>
      <c r="D16" s="8">
        <v>41</v>
      </c>
      <c r="E16" s="2" t="s">
        <v>46</v>
      </c>
      <c r="F16" s="1">
        <v>0</v>
      </c>
      <c r="G16">
        <v>4500</v>
      </c>
      <c r="H16" s="9">
        <f t="shared" si="0"/>
        <v>0</v>
      </c>
      <c r="I16" s="9">
        <f t="shared" si="1"/>
        <v>1600000000</v>
      </c>
      <c r="J16" s="1">
        <v>30</v>
      </c>
      <c r="K16" s="1">
        <v>0</v>
      </c>
      <c r="L16" s="1">
        <v>1</v>
      </c>
      <c r="M16" s="1">
        <v>0.5</v>
      </c>
      <c r="N16" s="1">
        <v>10</v>
      </c>
      <c r="O16" s="1">
        <v>-0.5</v>
      </c>
      <c r="P16" s="1">
        <v>0.75</v>
      </c>
      <c r="Q16" s="1">
        <v>1</v>
      </c>
      <c r="R16" s="3">
        <v>3</v>
      </c>
      <c r="S16" s="1">
        <v>1</v>
      </c>
      <c r="T16" s="1">
        <v>10</v>
      </c>
      <c r="U16" s="1">
        <v>10</v>
      </c>
      <c r="V16" s="1">
        <v>0.01</v>
      </c>
      <c r="W16" s="1">
        <v>30</v>
      </c>
      <c r="X16" s="1">
        <v>1000</v>
      </c>
      <c r="Y16" s="1" t="str">
        <f t="shared" si="2"/>
        <v>1:10:10</v>
      </c>
      <c r="Z16" t="s">
        <v>57</v>
      </c>
      <c r="AC16" s="1" t="s">
        <v>50</v>
      </c>
      <c r="AF16" s="9">
        <v>20000000</v>
      </c>
      <c r="AG16" s="1">
        <v>16</v>
      </c>
      <c r="AH16" s="1"/>
      <c r="AI16">
        <v>5</v>
      </c>
    </row>
    <row r="17" spans="1:35">
      <c r="A17" t="s">
        <v>50</v>
      </c>
      <c r="B17" t="s">
        <v>119</v>
      </c>
      <c r="C17" t="s">
        <v>31</v>
      </c>
      <c r="D17" s="8">
        <v>42</v>
      </c>
      <c r="E17" s="4" t="s">
        <v>47</v>
      </c>
      <c r="F17" s="1">
        <v>0</v>
      </c>
      <c r="G17">
        <v>4500</v>
      </c>
      <c r="H17" s="9">
        <f t="shared" si="0"/>
        <v>0</v>
      </c>
      <c r="I17" s="9">
        <f t="shared" si="1"/>
        <v>1600000000</v>
      </c>
      <c r="J17" s="1">
        <v>30</v>
      </c>
      <c r="K17" s="1">
        <v>0</v>
      </c>
      <c r="L17" s="1">
        <v>1</v>
      </c>
      <c r="M17" s="1">
        <v>0.5</v>
      </c>
      <c r="N17" s="1">
        <v>10</v>
      </c>
      <c r="O17" s="1">
        <v>-0.5</v>
      </c>
      <c r="P17" s="1">
        <v>0.75</v>
      </c>
      <c r="Q17" s="1">
        <v>1</v>
      </c>
      <c r="R17" s="3">
        <v>3</v>
      </c>
      <c r="S17" s="1">
        <v>1</v>
      </c>
      <c r="T17" s="1">
        <v>10</v>
      </c>
      <c r="U17" s="1">
        <v>10</v>
      </c>
      <c r="V17" s="1">
        <v>0.01</v>
      </c>
      <c r="W17" s="1">
        <v>30</v>
      </c>
      <c r="X17" s="1">
        <v>1000</v>
      </c>
      <c r="Y17" s="1" t="str">
        <f t="shared" si="2"/>
        <v>1:10:10</v>
      </c>
      <c r="Z17" t="s">
        <v>58</v>
      </c>
      <c r="AC17" s="1" t="s">
        <v>50</v>
      </c>
      <c r="AF17" s="9">
        <v>20000000</v>
      </c>
      <c r="AG17" s="1">
        <v>16</v>
      </c>
      <c r="AH17" s="1"/>
      <c r="AI17">
        <v>5</v>
      </c>
    </row>
    <row r="18" spans="1:35">
      <c r="B18" t="s">
        <v>120</v>
      </c>
      <c r="C18" t="s">
        <v>31</v>
      </c>
      <c r="D18" s="8">
        <v>51</v>
      </c>
      <c r="E18" t="s">
        <v>51</v>
      </c>
      <c r="F18" s="1">
        <v>0</v>
      </c>
      <c r="G18">
        <v>4500</v>
      </c>
      <c r="H18" s="9">
        <f t="shared" si="0"/>
        <v>0</v>
      </c>
      <c r="I18" s="9">
        <f t="shared" si="1"/>
        <v>1600000000</v>
      </c>
      <c r="J18" s="1">
        <v>30</v>
      </c>
      <c r="K18" s="1">
        <v>0.01</v>
      </c>
      <c r="L18" s="1">
        <v>1</v>
      </c>
      <c r="M18" s="1">
        <v>0.5</v>
      </c>
      <c r="N18" s="1">
        <v>10</v>
      </c>
      <c r="O18" s="1">
        <v>-0.5</v>
      </c>
      <c r="P18" s="1">
        <v>0.75</v>
      </c>
      <c r="Q18" s="1">
        <v>1</v>
      </c>
      <c r="R18" s="3">
        <v>3</v>
      </c>
      <c r="S18" s="1">
        <v>1</v>
      </c>
      <c r="T18" s="1">
        <v>10</v>
      </c>
      <c r="U18" s="1">
        <v>10</v>
      </c>
      <c r="V18" s="1">
        <v>0.01</v>
      </c>
      <c r="W18" s="1">
        <v>30</v>
      </c>
      <c r="X18" s="1">
        <v>1000</v>
      </c>
      <c r="Y18" s="1" t="str">
        <f t="shared" si="2"/>
        <v>1:10:10</v>
      </c>
      <c r="Z18" t="s">
        <v>52</v>
      </c>
      <c r="AC18" s="1" t="s">
        <v>50</v>
      </c>
      <c r="AF18" s="9">
        <v>20000000</v>
      </c>
      <c r="AG18" s="1">
        <v>16</v>
      </c>
      <c r="AH18" s="1"/>
      <c r="AI18">
        <v>5</v>
      </c>
    </row>
    <row r="19" spans="1:35">
      <c r="B19" t="s">
        <v>111</v>
      </c>
      <c r="C19" t="s">
        <v>31</v>
      </c>
      <c r="D19" s="8">
        <v>15</v>
      </c>
      <c r="E19" s="2" t="s">
        <v>64</v>
      </c>
      <c r="F19" s="1">
        <v>0</v>
      </c>
      <c r="G19">
        <v>4500</v>
      </c>
      <c r="H19" s="9">
        <f>AF19*AG19*AH19</f>
        <v>0</v>
      </c>
      <c r="I19" s="9">
        <f>AI19*AG19*AF19</f>
        <v>0</v>
      </c>
      <c r="J19" s="1">
        <v>5</v>
      </c>
      <c r="K19" s="1">
        <v>0</v>
      </c>
      <c r="L19" s="1">
        <v>1</v>
      </c>
      <c r="M19" s="1">
        <v>0.5</v>
      </c>
      <c r="N19" s="1">
        <v>10</v>
      </c>
      <c r="O19" s="1">
        <v>-0.5</v>
      </c>
      <c r="P19" s="1">
        <v>0.75</v>
      </c>
      <c r="Q19" s="1">
        <v>1</v>
      </c>
      <c r="R19" s="3">
        <v>3</v>
      </c>
      <c r="S19" s="1">
        <v>1</v>
      </c>
      <c r="T19" s="1">
        <v>10</v>
      </c>
      <c r="U19" s="1">
        <v>10</v>
      </c>
      <c r="V19" s="1">
        <v>0.01</v>
      </c>
      <c r="W19" s="1">
        <v>30</v>
      </c>
      <c r="X19" s="1">
        <v>1000</v>
      </c>
      <c r="Y19" s="1" t="str">
        <f t="shared" si="2"/>
        <v>1:10:10</v>
      </c>
      <c r="Z19" t="s">
        <v>52</v>
      </c>
      <c r="AC19" s="1"/>
      <c r="AF19" s="9"/>
      <c r="AG19" s="1"/>
      <c r="AH19" s="1"/>
    </row>
    <row r="20" spans="1:35">
      <c r="B20" t="s">
        <v>114</v>
      </c>
      <c r="C20" t="s">
        <v>31</v>
      </c>
      <c r="D20" s="8">
        <v>16</v>
      </c>
      <c r="E20" s="2" t="s">
        <v>65</v>
      </c>
      <c r="F20" s="1">
        <v>0</v>
      </c>
      <c r="G20">
        <v>4500</v>
      </c>
      <c r="H20" s="9">
        <f>AF20*AG20*AH20</f>
        <v>0</v>
      </c>
      <c r="I20" s="9">
        <f>AI20*AG20*AF20</f>
        <v>0</v>
      </c>
      <c r="J20" s="1">
        <v>60</v>
      </c>
      <c r="K20" s="1">
        <v>0</v>
      </c>
      <c r="L20" s="1">
        <v>1</v>
      </c>
      <c r="M20" s="1">
        <v>0.5</v>
      </c>
      <c r="N20" s="1">
        <v>10</v>
      </c>
      <c r="O20" s="1">
        <v>-0.5</v>
      </c>
      <c r="P20" s="1">
        <v>0.75</v>
      </c>
      <c r="Q20" s="1">
        <v>1</v>
      </c>
      <c r="R20" s="3">
        <v>3</v>
      </c>
      <c r="S20" s="1">
        <v>1</v>
      </c>
      <c r="T20" s="1">
        <v>10</v>
      </c>
      <c r="U20" s="1">
        <v>10</v>
      </c>
      <c r="V20" s="1">
        <v>0.01</v>
      </c>
      <c r="W20" s="1">
        <v>30</v>
      </c>
      <c r="X20" s="1">
        <v>1000</v>
      </c>
      <c r="Y20" s="1" t="str">
        <f t="shared" si="2"/>
        <v>1:10:10</v>
      </c>
      <c r="Z20" t="s">
        <v>52</v>
      </c>
      <c r="AC20" s="1"/>
      <c r="AF20" s="9"/>
      <c r="AG20" s="1"/>
      <c r="AH20" s="1"/>
    </row>
    <row r="21" spans="1:35">
      <c r="A21" t="s">
        <v>50</v>
      </c>
      <c r="B21" t="s">
        <v>105</v>
      </c>
      <c r="C21" t="s">
        <v>31</v>
      </c>
      <c r="D21" s="8">
        <v>61</v>
      </c>
      <c r="E21" s="2" t="s">
        <v>63</v>
      </c>
      <c r="F21" s="1">
        <v>0</v>
      </c>
      <c r="G21">
        <v>4500</v>
      </c>
      <c r="H21" s="9">
        <f>AF21*AG21*AH21</f>
        <v>0</v>
      </c>
      <c r="I21" s="9">
        <f>AI21*AG21*AF21</f>
        <v>1600000000</v>
      </c>
      <c r="J21" s="1">
        <v>15</v>
      </c>
      <c r="K21" s="1">
        <v>0</v>
      </c>
      <c r="L21" s="1">
        <v>1</v>
      </c>
      <c r="M21" s="1">
        <v>0.25</v>
      </c>
      <c r="N21" s="1">
        <v>5</v>
      </c>
      <c r="O21" s="1">
        <v>-0.5</v>
      </c>
      <c r="P21" s="1">
        <v>0.75</v>
      </c>
      <c r="Q21" s="1">
        <v>1</v>
      </c>
      <c r="R21" s="3">
        <v>3</v>
      </c>
      <c r="S21" s="1">
        <v>1</v>
      </c>
      <c r="T21" s="1">
        <v>10</v>
      </c>
      <c r="U21" s="1">
        <v>10</v>
      </c>
      <c r="V21" s="1">
        <v>0.01</v>
      </c>
      <c r="W21" s="1">
        <v>30</v>
      </c>
      <c r="X21" s="1">
        <v>1000</v>
      </c>
      <c r="Y21" s="1" t="str">
        <f t="shared" si="2"/>
        <v>1:10:10</v>
      </c>
      <c r="Z21" t="s">
        <v>52</v>
      </c>
      <c r="AA21" s="1"/>
      <c r="AB21" s="1"/>
      <c r="AC21" s="9" t="s">
        <v>50</v>
      </c>
      <c r="AD21" s="1"/>
      <c r="AE21" s="1"/>
      <c r="AF21" s="9">
        <v>20000000</v>
      </c>
      <c r="AG21" s="1">
        <v>16</v>
      </c>
      <c r="AH21" s="1"/>
      <c r="AI21">
        <v>5</v>
      </c>
    </row>
    <row r="25" spans="1:35">
      <c r="A25" t="s">
        <v>50</v>
      </c>
      <c r="B25" t="s">
        <v>106</v>
      </c>
      <c r="C25" t="s">
        <v>31</v>
      </c>
      <c r="D25" s="8" t="s">
        <v>124</v>
      </c>
      <c r="E25" s="2" t="s">
        <v>122</v>
      </c>
      <c r="F25" s="1">
        <v>0</v>
      </c>
      <c r="G25">
        <v>4500</v>
      </c>
      <c r="H25" s="9">
        <f t="shared" ref="H25" si="3">AF25*AG25*AH25</f>
        <v>0</v>
      </c>
      <c r="I25" s="9">
        <f t="shared" ref="I25" si="4">AI25*AG25*AF25</f>
        <v>1600000000</v>
      </c>
      <c r="J25" s="1">
        <v>30</v>
      </c>
      <c r="K25" s="1">
        <v>0</v>
      </c>
      <c r="L25" s="1">
        <v>1</v>
      </c>
      <c r="M25" s="1">
        <v>0.5</v>
      </c>
      <c r="N25" s="1">
        <v>10</v>
      </c>
      <c r="O25" s="1">
        <v>-0.5</v>
      </c>
      <c r="P25" s="1">
        <v>0.75</v>
      </c>
      <c r="Q25" s="1">
        <v>1</v>
      </c>
      <c r="R25" s="3">
        <v>3</v>
      </c>
      <c r="S25" s="1">
        <v>1</v>
      </c>
      <c r="T25" s="1">
        <v>10</v>
      </c>
      <c r="U25" s="1">
        <v>10</v>
      </c>
      <c r="V25" s="1">
        <v>0.01</v>
      </c>
      <c r="W25" s="1">
        <v>30</v>
      </c>
      <c r="X25" s="1">
        <v>1000</v>
      </c>
      <c r="Y25" s="1" t="str">
        <f t="shared" ref="Y25:Y28" si="5">"1:10:10"</f>
        <v>1:10:10</v>
      </c>
      <c r="Z25" t="s">
        <v>53</v>
      </c>
      <c r="AA25" s="1"/>
      <c r="AB25" s="1"/>
      <c r="AC25" s="1" t="s">
        <v>50</v>
      </c>
      <c r="AD25" s="1"/>
      <c r="AE25" s="1"/>
      <c r="AF25" s="9">
        <v>20000000</v>
      </c>
      <c r="AG25" s="1">
        <v>16</v>
      </c>
      <c r="AH25" s="1"/>
      <c r="AI25">
        <v>5</v>
      </c>
    </row>
    <row r="26" spans="1:35">
      <c r="A26" t="s">
        <v>50</v>
      </c>
      <c r="B26" t="s">
        <v>106</v>
      </c>
      <c r="C26" t="s">
        <v>31</v>
      </c>
      <c r="D26" s="8" t="s">
        <v>121</v>
      </c>
      <c r="E26" s="2" t="s">
        <v>126</v>
      </c>
      <c r="F26" s="1">
        <v>0</v>
      </c>
      <c r="G26">
        <v>4500</v>
      </c>
      <c r="H26" s="9">
        <f t="shared" ref="H26:H27" si="6">AF26*AG26*AH26</f>
        <v>0</v>
      </c>
      <c r="I26" s="9">
        <f t="shared" ref="I26:I27" si="7">AI26*AG26*AF26</f>
        <v>1600000000</v>
      </c>
      <c r="J26" s="1">
        <v>30</v>
      </c>
      <c r="K26" s="1">
        <v>0</v>
      </c>
      <c r="L26" s="1">
        <v>1</v>
      </c>
      <c r="M26" s="1">
        <v>0.5</v>
      </c>
      <c r="N26" s="1">
        <v>10</v>
      </c>
      <c r="O26" s="1">
        <v>-0.5</v>
      </c>
      <c r="P26" s="1">
        <v>0.75</v>
      </c>
      <c r="Q26" s="1">
        <v>1</v>
      </c>
      <c r="R26" s="3">
        <v>3</v>
      </c>
      <c r="S26" s="1">
        <v>1</v>
      </c>
      <c r="T26" s="1">
        <v>10</v>
      </c>
      <c r="U26" s="1">
        <v>10</v>
      </c>
      <c r="V26" s="1">
        <v>0.01</v>
      </c>
      <c r="W26" s="1">
        <v>30</v>
      </c>
      <c r="X26" s="1">
        <v>1000</v>
      </c>
      <c r="Y26" s="1" t="str">
        <f t="shared" si="5"/>
        <v>1:10:10</v>
      </c>
      <c r="Z26" t="s">
        <v>53</v>
      </c>
      <c r="AA26" s="1"/>
      <c r="AB26" s="1"/>
      <c r="AC26" s="1" t="s">
        <v>50</v>
      </c>
      <c r="AD26" s="1"/>
      <c r="AE26" s="1"/>
      <c r="AF26" s="9">
        <v>20000000</v>
      </c>
      <c r="AG26" s="1">
        <v>16</v>
      </c>
      <c r="AH26" s="1"/>
      <c r="AI26">
        <v>5</v>
      </c>
    </row>
    <row r="27" spans="1:35">
      <c r="A27" t="s">
        <v>50</v>
      </c>
      <c r="B27" t="s">
        <v>106</v>
      </c>
      <c r="C27" t="s">
        <v>31</v>
      </c>
      <c r="D27" s="8" t="s">
        <v>123</v>
      </c>
      <c r="E27" s="2" t="s">
        <v>127</v>
      </c>
      <c r="F27" s="1">
        <v>0</v>
      </c>
      <c r="G27">
        <v>4500</v>
      </c>
      <c r="H27" s="9">
        <f t="shared" si="6"/>
        <v>0</v>
      </c>
      <c r="I27" s="9">
        <f t="shared" si="7"/>
        <v>1600000000</v>
      </c>
      <c r="J27" s="1">
        <v>30</v>
      </c>
      <c r="K27" s="1">
        <v>0</v>
      </c>
      <c r="L27" s="1">
        <v>1</v>
      </c>
      <c r="M27" s="1">
        <v>0.5</v>
      </c>
      <c r="N27" s="1">
        <v>10</v>
      </c>
      <c r="O27" s="1">
        <v>-0.5</v>
      </c>
      <c r="P27" s="1">
        <v>0.75</v>
      </c>
      <c r="Q27" s="1">
        <v>1</v>
      </c>
      <c r="R27" s="3">
        <v>3</v>
      </c>
      <c r="S27" s="1">
        <v>1</v>
      </c>
      <c r="T27" s="1">
        <v>10</v>
      </c>
      <c r="U27" s="1">
        <v>10</v>
      </c>
      <c r="V27" s="1">
        <v>0.01</v>
      </c>
      <c r="W27" s="1">
        <v>30</v>
      </c>
      <c r="X27" s="1">
        <v>1000</v>
      </c>
      <c r="Y27" s="1" t="str">
        <f t="shared" si="5"/>
        <v>1:10:10</v>
      </c>
      <c r="Z27" t="s">
        <v>53</v>
      </c>
      <c r="AA27" s="1"/>
      <c r="AB27" s="1"/>
      <c r="AC27" s="1" t="s">
        <v>50</v>
      </c>
      <c r="AD27" s="1"/>
      <c r="AE27" s="1"/>
      <c r="AF27" s="9">
        <v>20000000</v>
      </c>
      <c r="AG27" s="1">
        <v>16</v>
      </c>
      <c r="AH27" s="1"/>
      <c r="AI27">
        <v>5</v>
      </c>
    </row>
    <row r="28" spans="1:35">
      <c r="A28" t="s">
        <v>50</v>
      </c>
      <c r="B28" t="s">
        <v>106</v>
      </c>
      <c r="C28" t="s">
        <v>31</v>
      </c>
      <c r="D28" s="8" t="s">
        <v>125</v>
      </c>
      <c r="E28" s="2" t="s">
        <v>128</v>
      </c>
      <c r="F28" s="1">
        <v>0</v>
      </c>
      <c r="G28">
        <v>4500</v>
      </c>
      <c r="H28" s="9">
        <f t="shared" ref="H28" si="8">AF28*AG28*AH28</f>
        <v>0</v>
      </c>
      <c r="I28" s="9">
        <f t="shared" ref="I28" si="9">AI28*AG28*AF28</f>
        <v>1600000000</v>
      </c>
      <c r="J28" s="1">
        <v>30</v>
      </c>
      <c r="K28" s="1">
        <v>0</v>
      </c>
      <c r="L28" s="1">
        <v>1</v>
      </c>
      <c r="M28" s="1">
        <v>0.5</v>
      </c>
      <c r="N28" s="1">
        <v>10</v>
      </c>
      <c r="O28" s="1">
        <v>-0.5</v>
      </c>
      <c r="P28" s="1">
        <v>0.75</v>
      </c>
      <c r="Q28" s="1">
        <v>1</v>
      </c>
      <c r="R28" s="3">
        <v>3</v>
      </c>
      <c r="S28" s="1">
        <v>1</v>
      </c>
      <c r="T28" s="1">
        <v>10</v>
      </c>
      <c r="U28" s="1">
        <v>10</v>
      </c>
      <c r="V28" s="1">
        <v>0.01</v>
      </c>
      <c r="W28" s="1">
        <v>30</v>
      </c>
      <c r="X28" s="1">
        <v>1000</v>
      </c>
      <c r="Y28" s="1" t="str">
        <f t="shared" si="5"/>
        <v>1:10:10</v>
      </c>
      <c r="Z28" t="s">
        <v>53</v>
      </c>
      <c r="AA28" s="1"/>
      <c r="AB28" s="1"/>
      <c r="AC28" s="1" t="s">
        <v>50</v>
      </c>
      <c r="AD28" s="1"/>
      <c r="AE28" s="1"/>
      <c r="AF28" s="9">
        <v>20000000</v>
      </c>
      <c r="AG28" s="1">
        <v>16</v>
      </c>
      <c r="AH28" s="1"/>
      <c r="AI28">
        <v>5</v>
      </c>
    </row>
    <row r="35" spans="1:35">
      <c r="A35">
        <v>1</v>
      </c>
      <c r="B35" t="s">
        <v>108</v>
      </c>
      <c r="C35" t="s">
        <v>61</v>
      </c>
      <c r="D35" s="8">
        <v>1</v>
      </c>
      <c r="F35" s="1">
        <v>7200</v>
      </c>
      <c r="G35" s="1">
        <v>4500</v>
      </c>
      <c r="H35" s="10">
        <f>PRODUCT(AF35:AH35)</f>
        <v>2400000000</v>
      </c>
      <c r="I35" s="10">
        <f>PRODUCT(AF35,AG35,AI35)</f>
        <v>2400000000</v>
      </c>
      <c r="J35" s="1">
        <v>30</v>
      </c>
      <c r="K35" s="1">
        <v>0</v>
      </c>
      <c r="L35" s="1">
        <v>1</v>
      </c>
      <c r="M35" s="1">
        <v>0.05</v>
      </c>
      <c r="N35" s="1">
        <v>10</v>
      </c>
      <c r="O35" s="1">
        <v>-0.5</v>
      </c>
      <c r="P35" s="1">
        <v>0.75</v>
      </c>
      <c r="Q35" s="1">
        <v>3</v>
      </c>
      <c r="R35" s="3">
        <v>3</v>
      </c>
      <c r="S35" s="1">
        <v>1</v>
      </c>
      <c r="T35" s="1">
        <v>10</v>
      </c>
      <c r="U35" s="1">
        <v>10</v>
      </c>
      <c r="V35" s="1">
        <v>0.01</v>
      </c>
      <c r="W35" s="1">
        <v>50</v>
      </c>
      <c r="X35" s="1">
        <v>1000</v>
      </c>
      <c r="Y35" s="1" t="str">
        <f>"1:10:10"</f>
        <v>1:10:10</v>
      </c>
      <c r="Z35" t="s">
        <v>59</v>
      </c>
      <c r="AA35" s="1"/>
      <c r="AB35" s="1" t="s">
        <v>50</v>
      </c>
      <c r="AC35" s="1" t="s">
        <v>50</v>
      </c>
      <c r="AD35" s="1" t="s">
        <v>60</v>
      </c>
      <c r="AE35" s="1"/>
      <c r="AF35" s="9">
        <v>30000000</v>
      </c>
      <c r="AG35" s="1">
        <v>16</v>
      </c>
      <c r="AH35" s="1">
        <v>5</v>
      </c>
      <c r="AI35" s="1">
        <v>5</v>
      </c>
    </row>
    <row r="36" spans="1:35">
      <c r="A36">
        <v>2</v>
      </c>
      <c r="C36" t="s">
        <v>61</v>
      </c>
      <c r="D36" s="11" t="s">
        <v>62</v>
      </c>
      <c r="F36" s="1">
        <v>7200</v>
      </c>
      <c r="G36" s="1">
        <v>4500</v>
      </c>
      <c r="H36" s="10">
        <f>PRODUCT(AF36:AH36)</f>
        <v>2400000000</v>
      </c>
      <c r="I36" s="10">
        <f>PRODUCT(AF36,AG36,AI36)</f>
        <v>2400000000</v>
      </c>
      <c r="J36" s="1">
        <v>30</v>
      </c>
      <c r="K36" s="1">
        <v>0</v>
      </c>
      <c r="L36" s="1">
        <v>1</v>
      </c>
      <c r="M36" s="1">
        <v>0.05</v>
      </c>
      <c r="N36" s="1">
        <v>10</v>
      </c>
      <c r="O36" s="1">
        <v>-0.5</v>
      </c>
      <c r="P36" s="1">
        <v>0.75</v>
      </c>
      <c r="Q36" s="1">
        <v>3</v>
      </c>
      <c r="R36" s="3">
        <v>3</v>
      </c>
      <c r="S36" s="1">
        <v>1</v>
      </c>
      <c r="T36" s="1">
        <v>10</v>
      </c>
      <c r="U36" s="1">
        <v>10</v>
      </c>
      <c r="V36" s="1">
        <v>20</v>
      </c>
      <c r="W36" s="1">
        <v>150</v>
      </c>
      <c r="X36" s="1">
        <v>800</v>
      </c>
      <c r="Y36" s="1" t="str">
        <f>"1:10:10"</f>
        <v>1:10:10</v>
      </c>
      <c r="Z36" t="s">
        <v>59</v>
      </c>
      <c r="AA36" s="1"/>
      <c r="AB36" s="1" t="s">
        <v>50</v>
      </c>
      <c r="AC36" s="1" t="s">
        <v>50</v>
      </c>
      <c r="AD36" s="1" t="s">
        <v>60</v>
      </c>
      <c r="AE36" s="1"/>
      <c r="AF36" s="9">
        <v>30000000</v>
      </c>
      <c r="AG36" s="1">
        <v>16</v>
      </c>
      <c r="AH36" s="1">
        <v>5</v>
      </c>
      <c r="AI36" s="1">
        <v>5</v>
      </c>
    </row>
    <row r="37" spans="1:35">
      <c r="A37">
        <v>3</v>
      </c>
      <c r="C37" t="s">
        <v>61</v>
      </c>
      <c r="D37" s="8">
        <v>2</v>
      </c>
      <c r="F37" s="1">
        <v>7200</v>
      </c>
      <c r="G37" s="1">
        <v>4500</v>
      </c>
      <c r="H37" s="10">
        <f>PRODUCT(AF37:AH37)</f>
        <v>2400000000</v>
      </c>
      <c r="I37" s="10">
        <f>PRODUCT(AF37,AG37,AI37)</f>
        <v>2400000000</v>
      </c>
      <c r="J37" s="1">
        <v>30</v>
      </c>
      <c r="K37" s="1">
        <v>0.01</v>
      </c>
      <c r="L37" s="1">
        <v>1</v>
      </c>
      <c r="M37" s="1">
        <v>0.05</v>
      </c>
      <c r="N37" s="1">
        <v>10</v>
      </c>
      <c r="O37" s="1">
        <v>-0.5</v>
      </c>
      <c r="P37" s="1">
        <v>0.75</v>
      </c>
      <c r="Q37" s="1">
        <v>3</v>
      </c>
      <c r="R37" s="3">
        <v>3</v>
      </c>
      <c r="S37" s="1">
        <v>1</v>
      </c>
      <c r="T37" s="1">
        <v>10</v>
      </c>
      <c r="U37" s="1">
        <v>10</v>
      </c>
      <c r="V37" s="1">
        <v>0.01</v>
      </c>
      <c r="W37" s="1">
        <v>50</v>
      </c>
      <c r="X37" s="1">
        <v>1000</v>
      </c>
      <c r="Y37" s="1" t="str">
        <f>"1:10:10"</f>
        <v>1:10:10</v>
      </c>
      <c r="Z37" t="s">
        <v>59</v>
      </c>
      <c r="AA37" s="1"/>
      <c r="AB37" s="1" t="s">
        <v>50</v>
      </c>
      <c r="AC37" s="1" t="s">
        <v>50</v>
      </c>
      <c r="AD37" s="1" t="s">
        <v>60</v>
      </c>
      <c r="AE37" s="1"/>
      <c r="AF37" s="9">
        <v>30000000</v>
      </c>
      <c r="AG37" s="1">
        <v>16</v>
      </c>
      <c r="AH37" s="1">
        <v>5</v>
      </c>
      <c r="AI37" s="1">
        <v>5</v>
      </c>
    </row>
    <row r="38" spans="1:35">
      <c r="A38">
        <v>4</v>
      </c>
      <c r="C38" t="s">
        <v>61</v>
      </c>
      <c r="D38" s="8">
        <v>3</v>
      </c>
      <c r="F38" s="1">
        <v>7200</v>
      </c>
      <c r="G38" s="1">
        <v>4500</v>
      </c>
      <c r="H38" s="10">
        <f>PRODUCT(AF38:AH38)</f>
        <v>2400000000</v>
      </c>
      <c r="I38" s="10">
        <f>PRODUCT(AF38,AG38,AI38)</f>
        <v>2400000000</v>
      </c>
      <c r="J38" s="1">
        <v>5</v>
      </c>
      <c r="K38" s="1">
        <v>0</v>
      </c>
      <c r="L38" s="1">
        <v>1</v>
      </c>
      <c r="M38" s="1">
        <v>0.05</v>
      </c>
      <c r="N38" s="1">
        <v>10</v>
      </c>
      <c r="O38" s="1">
        <v>-0.5</v>
      </c>
      <c r="P38" s="1">
        <v>0.75</v>
      </c>
      <c r="Q38" s="1">
        <v>3</v>
      </c>
      <c r="R38" s="3">
        <v>3</v>
      </c>
      <c r="S38" s="1">
        <v>1</v>
      </c>
      <c r="T38" s="1">
        <v>10</v>
      </c>
      <c r="U38" s="1">
        <v>10</v>
      </c>
      <c r="V38" s="1">
        <v>0.01</v>
      </c>
      <c r="W38" s="1">
        <v>50</v>
      </c>
      <c r="X38" s="1">
        <v>1000</v>
      </c>
      <c r="Y38" s="1" t="str">
        <f>"1:10:10"</f>
        <v>1:10:10</v>
      </c>
      <c r="Z38" t="s">
        <v>59</v>
      </c>
      <c r="AA38" s="1"/>
      <c r="AB38" s="1" t="s">
        <v>50</v>
      </c>
      <c r="AC38" s="1" t="s">
        <v>50</v>
      </c>
      <c r="AD38" s="1" t="s">
        <v>60</v>
      </c>
      <c r="AE38" s="1"/>
      <c r="AF38" s="9">
        <v>30000000</v>
      </c>
      <c r="AG38" s="1">
        <v>16</v>
      </c>
      <c r="AH38" s="1">
        <v>5</v>
      </c>
      <c r="AI38" s="1">
        <v>5</v>
      </c>
    </row>
    <row r="39" spans="1:35">
      <c r="A39">
        <v>5</v>
      </c>
      <c r="C39" t="s">
        <v>61</v>
      </c>
      <c r="D39" s="8">
        <v>4</v>
      </c>
      <c r="F39" s="1">
        <v>7200</v>
      </c>
      <c r="G39" s="1">
        <v>4500</v>
      </c>
      <c r="H39" s="10">
        <f t="shared" ref="H39:H48" si="10">PRODUCT(AF39:AH39)</f>
        <v>2400000000</v>
      </c>
      <c r="I39" s="10">
        <f t="shared" ref="I39:I48" si="11">PRODUCT(AF39,AG39,AI39)</f>
        <v>2400000000</v>
      </c>
      <c r="J39" s="1">
        <v>30</v>
      </c>
      <c r="K39" s="1">
        <v>0.05</v>
      </c>
      <c r="L39" s="1">
        <v>1</v>
      </c>
      <c r="M39" s="1">
        <v>0.05</v>
      </c>
      <c r="N39" s="1">
        <v>10</v>
      </c>
      <c r="O39" s="1">
        <v>-0.5</v>
      </c>
      <c r="P39" s="1">
        <v>0.75</v>
      </c>
      <c r="Q39" s="1">
        <v>4</v>
      </c>
      <c r="R39" s="3">
        <v>3</v>
      </c>
      <c r="S39" s="1">
        <v>1</v>
      </c>
      <c r="T39" s="1">
        <v>10</v>
      </c>
      <c r="U39" s="1">
        <v>10</v>
      </c>
      <c r="V39" s="1">
        <v>0.01</v>
      </c>
      <c r="W39" s="1">
        <v>50</v>
      </c>
      <c r="X39" s="1">
        <v>1000</v>
      </c>
      <c r="Y39" s="1" t="str">
        <f t="shared" ref="Y39:Y84" si="12">"1:10:10"</f>
        <v>1:10:10</v>
      </c>
      <c r="Z39" t="s">
        <v>59</v>
      </c>
      <c r="AA39" s="1"/>
      <c r="AB39" s="1" t="s">
        <v>50</v>
      </c>
      <c r="AC39" s="1" t="s">
        <v>50</v>
      </c>
      <c r="AD39" s="1" t="s">
        <v>60</v>
      </c>
      <c r="AE39" s="1"/>
      <c r="AF39" s="9">
        <v>30000000</v>
      </c>
      <c r="AG39" s="1">
        <v>16</v>
      </c>
      <c r="AH39" s="1">
        <v>5</v>
      </c>
      <c r="AI39" s="1">
        <v>5</v>
      </c>
    </row>
    <row r="40" spans="1:35">
      <c r="A40">
        <v>6</v>
      </c>
      <c r="C40" t="s">
        <v>61</v>
      </c>
      <c r="D40" s="8">
        <v>11</v>
      </c>
      <c r="F40" s="1">
        <v>7200</v>
      </c>
      <c r="G40" s="1">
        <v>4500</v>
      </c>
      <c r="H40" s="10">
        <f t="shared" si="10"/>
        <v>2400000000</v>
      </c>
      <c r="I40" s="10">
        <f t="shared" si="11"/>
        <v>2400000000</v>
      </c>
      <c r="J40" s="1">
        <v>15</v>
      </c>
      <c r="K40" s="1">
        <v>0</v>
      </c>
      <c r="L40" s="1">
        <v>1</v>
      </c>
      <c r="M40" s="1">
        <v>0.05</v>
      </c>
      <c r="N40" s="1">
        <v>10</v>
      </c>
      <c r="O40" s="1">
        <v>-0.5</v>
      </c>
      <c r="P40" s="1">
        <v>0.95</v>
      </c>
      <c r="Q40" s="1">
        <v>4</v>
      </c>
      <c r="R40" s="3">
        <v>3</v>
      </c>
      <c r="S40" s="1">
        <v>1</v>
      </c>
      <c r="T40" s="1">
        <v>10</v>
      </c>
      <c r="U40" s="1">
        <v>10</v>
      </c>
      <c r="V40" s="1">
        <v>0.01</v>
      </c>
      <c r="W40" s="1">
        <v>50</v>
      </c>
      <c r="X40" s="1">
        <v>1000</v>
      </c>
      <c r="Y40" s="1" t="str">
        <f t="shared" si="12"/>
        <v>1:10:10</v>
      </c>
      <c r="Z40" t="s">
        <v>59</v>
      </c>
      <c r="AA40" s="1"/>
      <c r="AB40" s="1" t="s">
        <v>50</v>
      </c>
      <c r="AC40" s="1" t="s">
        <v>50</v>
      </c>
      <c r="AD40" s="1" t="s">
        <v>60</v>
      </c>
      <c r="AE40" s="1"/>
      <c r="AF40" s="9">
        <v>30000000</v>
      </c>
      <c r="AG40" s="1">
        <v>16</v>
      </c>
      <c r="AH40" s="1">
        <v>5</v>
      </c>
      <c r="AI40" s="1">
        <v>5</v>
      </c>
    </row>
    <row r="41" spans="1:35">
      <c r="A41">
        <v>7</v>
      </c>
      <c r="C41" t="s">
        <v>61</v>
      </c>
      <c r="D41" s="8">
        <v>12</v>
      </c>
      <c r="F41" s="1">
        <v>7200</v>
      </c>
      <c r="G41" s="1">
        <v>4500</v>
      </c>
      <c r="H41" s="10">
        <f t="shared" si="10"/>
        <v>2400000000</v>
      </c>
      <c r="I41" s="10">
        <f t="shared" si="11"/>
        <v>2400000000</v>
      </c>
      <c r="J41" s="1">
        <v>15</v>
      </c>
      <c r="K41" s="1">
        <v>0</v>
      </c>
      <c r="L41" s="1">
        <v>1</v>
      </c>
      <c r="M41" s="1">
        <v>0.05</v>
      </c>
      <c r="N41" s="1">
        <v>10</v>
      </c>
      <c r="O41" s="1">
        <v>-0.5</v>
      </c>
      <c r="P41" s="1">
        <v>0.25</v>
      </c>
      <c r="Q41" s="1">
        <v>4</v>
      </c>
      <c r="R41" s="3">
        <v>3</v>
      </c>
      <c r="S41" s="1">
        <v>1</v>
      </c>
      <c r="T41" s="1">
        <v>10</v>
      </c>
      <c r="U41" s="1">
        <v>10</v>
      </c>
      <c r="V41" s="1">
        <v>0.01</v>
      </c>
      <c r="W41" s="1">
        <v>50</v>
      </c>
      <c r="X41" s="1">
        <v>1000</v>
      </c>
      <c r="Y41" s="1" t="str">
        <f t="shared" si="12"/>
        <v>1:10:10</v>
      </c>
      <c r="Z41" t="s">
        <v>59</v>
      </c>
      <c r="AA41" s="1"/>
      <c r="AB41" s="1" t="s">
        <v>50</v>
      </c>
      <c r="AC41" s="1" t="s">
        <v>50</v>
      </c>
      <c r="AD41" s="1" t="s">
        <v>60</v>
      </c>
      <c r="AE41" s="1"/>
      <c r="AF41" s="9">
        <v>30000000</v>
      </c>
      <c r="AG41" s="1">
        <v>16</v>
      </c>
      <c r="AH41" s="1">
        <v>5</v>
      </c>
      <c r="AI41" s="1">
        <v>5</v>
      </c>
    </row>
    <row r="42" spans="1:35">
      <c r="A42">
        <v>8</v>
      </c>
      <c r="C42" t="s">
        <v>61</v>
      </c>
      <c r="D42" s="8">
        <v>13</v>
      </c>
      <c r="F42" s="1">
        <v>7200</v>
      </c>
      <c r="G42" s="1">
        <v>4500</v>
      </c>
      <c r="H42" s="10">
        <f t="shared" si="10"/>
        <v>2400000000</v>
      </c>
      <c r="I42" s="10">
        <f t="shared" si="11"/>
        <v>2400000000</v>
      </c>
      <c r="J42" s="1">
        <v>15</v>
      </c>
      <c r="K42" s="1">
        <v>0</v>
      </c>
      <c r="L42" s="1">
        <v>1</v>
      </c>
      <c r="M42" s="1">
        <v>0.05</v>
      </c>
      <c r="N42" s="1">
        <v>10</v>
      </c>
      <c r="O42" s="1">
        <v>-0.5</v>
      </c>
      <c r="P42" s="1">
        <v>0.6</v>
      </c>
      <c r="Q42" s="1">
        <v>4</v>
      </c>
      <c r="R42" s="3">
        <v>3</v>
      </c>
      <c r="S42" s="1">
        <v>1</v>
      </c>
      <c r="T42" s="1">
        <v>10</v>
      </c>
      <c r="U42" s="1">
        <v>10</v>
      </c>
      <c r="V42" s="1">
        <v>0.01</v>
      </c>
      <c r="W42" s="1">
        <v>50</v>
      </c>
      <c r="X42" s="1">
        <v>1000</v>
      </c>
      <c r="Y42" s="1" t="str">
        <f t="shared" si="12"/>
        <v>1:10:10</v>
      </c>
      <c r="Z42" t="s">
        <v>59</v>
      </c>
      <c r="AA42" s="1"/>
      <c r="AB42" s="1" t="s">
        <v>50</v>
      </c>
      <c r="AC42" s="1" t="s">
        <v>50</v>
      </c>
      <c r="AD42" s="1" t="s">
        <v>60</v>
      </c>
      <c r="AE42" s="1"/>
      <c r="AF42" s="9">
        <v>30000000</v>
      </c>
      <c r="AG42" s="1">
        <v>16</v>
      </c>
      <c r="AH42" s="1">
        <v>5</v>
      </c>
      <c r="AI42" s="1">
        <v>5</v>
      </c>
    </row>
    <row r="43" spans="1:35">
      <c r="A43">
        <v>9</v>
      </c>
      <c r="C43" t="s">
        <v>61</v>
      </c>
      <c r="D43" s="8">
        <v>31</v>
      </c>
      <c r="F43" s="1">
        <v>7200</v>
      </c>
      <c r="G43" s="1">
        <v>4500</v>
      </c>
      <c r="H43" s="10">
        <f t="shared" si="10"/>
        <v>2400000000</v>
      </c>
      <c r="I43" s="10">
        <f t="shared" si="11"/>
        <v>2400000000</v>
      </c>
      <c r="J43" s="1">
        <v>30</v>
      </c>
      <c r="K43" s="1">
        <v>0</v>
      </c>
      <c r="L43" s="1">
        <v>1</v>
      </c>
      <c r="M43" s="1">
        <v>0.05</v>
      </c>
      <c r="N43" s="1">
        <v>10</v>
      </c>
      <c r="O43" s="1">
        <v>-0.5</v>
      </c>
      <c r="P43" s="1">
        <v>0.95</v>
      </c>
      <c r="Q43" s="1">
        <v>4</v>
      </c>
      <c r="R43" s="3">
        <v>3</v>
      </c>
      <c r="S43" s="1">
        <v>1</v>
      </c>
      <c r="T43" s="1">
        <v>10</v>
      </c>
      <c r="U43" s="1">
        <v>10</v>
      </c>
      <c r="V43" s="1">
        <v>0.01</v>
      </c>
      <c r="W43" s="1">
        <v>50</v>
      </c>
      <c r="X43" s="1">
        <v>1000</v>
      </c>
      <c r="Y43" s="1" t="str">
        <f t="shared" si="12"/>
        <v>1:10:10</v>
      </c>
      <c r="Z43" t="s">
        <v>59</v>
      </c>
      <c r="AA43" s="1"/>
      <c r="AB43" s="1" t="s">
        <v>50</v>
      </c>
      <c r="AC43" s="1" t="s">
        <v>50</v>
      </c>
      <c r="AD43" s="1" t="s">
        <v>60</v>
      </c>
      <c r="AE43" s="1"/>
      <c r="AF43" s="9">
        <v>30000000</v>
      </c>
      <c r="AG43" s="1">
        <v>16</v>
      </c>
      <c r="AH43" s="1">
        <v>5</v>
      </c>
      <c r="AI43" s="1">
        <v>5</v>
      </c>
    </row>
    <row r="44" spans="1:35">
      <c r="A44">
        <v>10</v>
      </c>
      <c r="C44" t="s">
        <v>61</v>
      </c>
      <c r="D44" s="8">
        <v>32</v>
      </c>
      <c r="F44" s="1">
        <v>7200</v>
      </c>
      <c r="G44" s="1">
        <v>4500</v>
      </c>
      <c r="H44" s="10">
        <f t="shared" si="10"/>
        <v>2400000000</v>
      </c>
      <c r="I44" s="10">
        <f t="shared" si="11"/>
        <v>2400000000</v>
      </c>
      <c r="J44" s="1">
        <v>30</v>
      </c>
      <c r="K44" s="1">
        <v>0</v>
      </c>
      <c r="L44" s="1">
        <v>1</v>
      </c>
      <c r="M44" s="1">
        <v>0.05</v>
      </c>
      <c r="N44" s="1">
        <v>10</v>
      </c>
      <c r="O44" s="1">
        <v>-0.5</v>
      </c>
      <c r="P44" s="1">
        <v>0.25</v>
      </c>
      <c r="Q44" s="1">
        <v>4</v>
      </c>
      <c r="R44" s="3">
        <v>3</v>
      </c>
      <c r="S44" s="1">
        <v>1</v>
      </c>
      <c r="T44" s="1">
        <v>10</v>
      </c>
      <c r="U44" s="1">
        <v>10</v>
      </c>
      <c r="V44" s="1">
        <v>0.01</v>
      </c>
      <c r="W44" s="1">
        <v>50</v>
      </c>
      <c r="X44" s="1">
        <v>1000</v>
      </c>
      <c r="Y44" s="1" t="str">
        <f t="shared" si="12"/>
        <v>1:10:10</v>
      </c>
      <c r="Z44" t="s">
        <v>59</v>
      </c>
      <c r="AA44" s="1"/>
      <c r="AB44" s="1" t="s">
        <v>50</v>
      </c>
      <c r="AC44" s="1" t="s">
        <v>50</v>
      </c>
      <c r="AD44" s="1" t="s">
        <v>60</v>
      </c>
      <c r="AE44" s="1"/>
      <c r="AF44" s="9">
        <v>30000000</v>
      </c>
      <c r="AG44" s="1">
        <v>16</v>
      </c>
      <c r="AH44" s="1">
        <v>5</v>
      </c>
      <c r="AI44" s="1">
        <v>5</v>
      </c>
    </row>
    <row r="45" spans="1:35">
      <c r="A45">
        <v>11</v>
      </c>
      <c r="C45" t="s">
        <v>61</v>
      </c>
      <c r="D45" s="8">
        <v>33</v>
      </c>
      <c r="F45" s="1">
        <v>7200</v>
      </c>
      <c r="G45" s="1">
        <v>4500</v>
      </c>
      <c r="H45" s="10">
        <f t="shared" si="10"/>
        <v>2400000000</v>
      </c>
      <c r="I45" s="10">
        <f t="shared" si="11"/>
        <v>2400000000</v>
      </c>
      <c r="J45" s="1">
        <v>30</v>
      </c>
      <c r="K45" s="1">
        <v>0</v>
      </c>
      <c r="L45" s="1">
        <v>1</v>
      </c>
      <c r="M45" s="1">
        <v>0.05</v>
      </c>
      <c r="N45" s="1">
        <v>10</v>
      </c>
      <c r="O45" s="1">
        <v>-0.5</v>
      </c>
      <c r="P45" s="1">
        <v>0.6</v>
      </c>
      <c r="Q45" s="1">
        <v>4</v>
      </c>
      <c r="R45" s="3">
        <v>3</v>
      </c>
      <c r="S45" s="1">
        <v>1</v>
      </c>
      <c r="T45" s="1">
        <v>10</v>
      </c>
      <c r="U45" s="1">
        <v>10</v>
      </c>
      <c r="V45" s="1">
        <v>0.01</v>
      </c>
      <c r="W45" s="1">
        <v>50</v>
      </c>
      <c r="X45" s="1">
        <v>1000</v>
      </c>
      <c r="Y45" s="1" t="str">
        <f t="shared" si="12"/>
        <v>1:10:10</v>
      </c>
      <c r="Z45" t="s">
        <v>59</v>
      </c>
      <c r="AA45" s="1"/>
      <c r="AB45" s="1" t="s">
        <v>50</v>
      </c>
      <c r="AC45" s="1" t="s">
        <v>50</v>
      </c>
      <c r="AD45" s="1" t="s">
        <v>60</v>
      </c>
      <c r="AE45" s="1"/>
      <c r="AF45" s="9">
        <v>30000000</v>
      </c>
      <c r="AG45" s="1">
        <v>16</v>
      </c>
      <c r="AH45" s="1">
        <v>5</v>
      </c>
      <c r="AI45" s="1">
        <v>5</v>
      </c>
    </row>
    <row r="46" spans="1:35">
      <c r="A46">
        <v>12</v>
      </c>
      <c r="C46" t="s">
        <v>61</v>
      </c>
      <c r="D46" s="8">
        <v>41</v>
      </c>
      <c r="F46" s="1">
        <v>7200</v>
      </c>
      <c r="G46" s="1">
        <v>4500</v>
      </c>
      <c r="H46" s="10">
        <f t="shared" si="10"/>
        <v>2400000000</v>
      </c>
      <c r="I46" s="10">
        <f t="shared" si="11"/>
        <v>2400000000</v>
      </c>
      <c r="J46" s="1">
        <v>40</v>
      </c>
      <c r="K46" s="1">
        <v>0</v>
      </c>
      <c r="L46" s="1">
        <v>1</v>
      </c>
      <c r="M46" s="1">
        <v>0.05</v>
      </c>
      <c r="N46" s="1">
        <v>10</v>
      </c>
      <c r="O46" s="1">
        <v>-0.5</v>
      </c>
      <c r="P46" s="1">
        <v>0.95</v>
      </c>
      <c r="Q46" s="1">
        <v>4</v>
      </c>
      <c r="R46" s="3">
        <v>3</v>
      </c>
      <c r="S46" s="1">
        <v>1</v>
      </c>
      <c r="T46" s="1">
        <v>10</v>
      </c>
      <c r="U46" s="1">
        <v>10</v>
      </c>
      <c r="V46" s="1">
        <v>0.01</v>
      </c>
      <c r="W46" s="1">
        <v>50</v>
      </c>
      <c r="X46" s="1">
        <v>1000</v>
      </c>
      <c r="Y46" s="1" t="str">
        <f t="shared" si="12"/>
        <v>1:10:10</v>
      </c>
      <c r="Z46" t="s">
        <v>59</v>
      </c>
      <c r="AA46" s="1"/>
      <c r="AB46" s="1" t="s">
        <v>50</v>
      </c>
      <c r="AC46" s="1" t="s">
        <v>50</v>
      </c>
      <c r="AD46" s="1" t="s">
        <v>60</v>
      </c>
      <c r="AE46" s="1"/>
      <c r="AF46" s="9">
        <v>30000000</v>
      </c>
      <c r="AG46" s="1">
        <v>16</v>
      </c>
      <c r="AH46" s="1">
        <v>5</v>
      </c>
      <c r="AI46" s="1">
        <v>5</v>
      </c>
    </row>
    <row r="47" spans="1:35">
      <c r="A47">
        <v>13</v>
      </c>
      <c r="C47" t="s">
        <v>61</v>
      </c>
      <c r="D47" s="8">
        <v>42</v>
      </c>
      <c r="F47" s="1">
        <v>7200</v>
      </c>
      <c r="G47" s="1">
        <v>4500</v>
      </c>
      <c r="H47" s="10">
        <f t="shared" si="10"/>
        <v>2400000000</v>
      </c>
      <c r="I47" s="10">
        <f t="shared" si="11"/>
        <v>2400000000</v>
      </c>
      <c r="J47" s="1">
        <v>40</v>
      </c>
      <c r="K47" s="1">
        <v>0</v>
      </c>
      <c r="L47" s="1">
        <v>1</v>
      </c>
      <c r="M47" s="1">
        <v>0.05</v>
      </c>
      <c r="N47" s="1">
        <v>10</v>
      </c>
      <c r="O47" s="1">
        <v>-0.5</v>
      </c>
      <c r="P47" s="1">
        <v>0.25</v>
      </c>
      <c r="Q47" s="1">
        <v>4</v>
      </c>
      <c r="R47" s="3">
        <v>3</v>
      </c>
      <c r="S47" s="1">
        <v>1</v>
      </c>
      <c r="T47" s="1">
        <v>10</v>
      </c>
      <c r="U47" s="1">
        <v>10</v>
      </c>
      <c r="V47" s="1">
        <v>0.01</v>
      </c>
      <c r="W47" s="1">
        <v>50</v>
      </c>
      <c r="X47" s="1">
        <v>1000</v>
      </c>
      <c r="Y47" s="1" t="str">
        <f t="shared" si="12"/>
        <v>1:10:10</v>
      </c>
      <c r="Z47" t="s">
        <v>59</v>
      </c>
      <c r="AA47" s="1"/>
      <c r="AB47" s="1" t="s">
        <v>50</v>
      </c>
      <c r="AC47" s="1" t="s">
        <v>50</v>
      </c>
      <c r="AD47" s="1" t="s">
        <v>60</v>
      </c>
      <c r="AE47" s="1"/>
      <c r="AF47" s="9">
        <v>30000000</v>
      </c>
      <c r="AG47" s="1">
        <v>16</v>
      </c>
      <c r="AH47" s="1">
        <v>5</v>
      </c>
      <c r="AI47" s="1">
        <v>5</v>
      </c>
    </row>
    <row r="48" spans="1:35">
      <c r="A48">
        <v>14</v>
      </c>
      <c r="C48" t="s">
        <v>61</v>
      </c>
      <c r="D48" s="8">
        <v>43</v>
      </c>
      <c r="F48" s="1">
        <v>7200</v>
      </c>
      <c r="G48" s="1">
        <v>4500</v>
      </c>
      <c r="H48" s="10">
        <f t="shared" si="10"/>
        <v>2400000000</v>
      </c>
      <c r="I48" s="10">
        <f t="shared" si="11"/>
        <v>2400000000</v>
      </c>
      <c r="J48" s="1">
        <v>40</v>
      </c>
      <c r="K48" s="1">
        <v>0</v>
      </c>
      <c r="L48" s="1">
        <v>1</v>
      </c>
      <c r="M48" s="1">
        <v>0.05</v>
      </c>
      <c r="N48" s="1">
        <v>10</v>
      </c>
      <c r="O48" s="1">
        <v>-0.5</v>
      </c>
      <c r="P48" s="1">
        <v>0.6</v>
      </c>
      <c r="Q48" s="1">
        <v>4</v>
      </c>
      <c r="R48" s="3">
        <v>3</v>
      </c>
      <c r="S48" s="1">
        <v>1</v>
      </c>
      <c r="T48" s="1">
        <v>10</v>
      </c>
      <c r="U48" s="1">
        <v>10</v>
      </c>
      <c r="V48" s="1">
        <v>0.01</v>
      </c>
      <c r="W48" s="1">
        <v>50</v>
      </c>
      <c r="X48" s="1">
        <v>1000</v>
      </c>
      <c r="Y48" s="1" t="str">
        <f t="shared" si="12"/>
        <v>1:10:10</v>
      </c>
      <c r="Z48" t="s">
        <v>59</v>
      </c>
      <c r="AA48" s="1"/>
      <c r="AB48" s="1" t="s">
        <v>50</v>
      </c>
      <c r="AC48" s="1" t="s">
        <v>50</v>
      </c>
      <c r="AD48" s="1" t="s">
        <v>60</v>
      </c>
      <c r="AE48" s="1"/>
      <c r="AF48" s="9">
        <v>30000000</v>
      </c>
      <c r="AG48" s="1">
        <v>16</v>
      </c>
      <c r="AH48" s="1">
        <v>5</v>
      </c>
      <c r="AI48" s="1">
        <v>5</v>
      </c>
    </row>
    <row r="49" spans="1:35">
      <c r="A49">
        <v>15</v>
      </c>
      <c r="C49" t="s">
        <v>61</v>
      </c>
      <c r="D49" s="8">
        <v>51</v>
      </c>
      <c r="F49" s="1">
        <v>7200</v>
      </c>
      <c r="G49" s="1">
        <v>4500</v>
      </c>
      <c r="H49" s="10">
        <f t="shared" ref="H49:H59" si="13">PRODUCT(AF49:AH49)</f>
        <v>2400000000</v>
      </c>
      <c r="I49" s="10">
        <f t="shared" ref="I49:I59" si="14">PRODUCT(AF49,AG49,AI49)</f>
        <v>2400000000</v>
      </c>
      <c r="J49" s="1">
        <v>20</v>
      </c>
      <c r="K49" s="1">
        <v>0</v>
      </c>
      <c r="L49" s="1">
        <v>1</v>
      </c>
      <c r="M49" s="1">
        <v>0.05</v>
      </c>
      <c r="N49" s="1">
        <v>10</v>
      </c>
      <c r="O49" s="1">
        <v>-0.5</v>
      </c>
      <c r="P49" s="1">
        <v>0.6</v>
      </c>
      <c r="Q49" s="1">
        <v>5</v>
      </c>
      <c r="R49" s="3">
        <v>3</v>
      </c>
      <c r="S49" s="1">
        <v>1</v>
      </c>
      <c r="T49" s="1">
        <v>10</v>
      </c>
      <c r="U49" s="1">
        <v>10</v>
      </c>
      <c r="V49" s="1">
        <v>0.01</v>
      </c>
      <c r="W49" s="1">
        <v>10</v>
      </c>
      <c r="X49" s="1">
        <v>20</v>
      </c>
      <c r="Y49" s="1" t="str">
        <f t="shared" si="12"/>
        <v>1:10:10</v>
      </c>
      <c r="Z49" t="s">
        <v>59</v>
      </c>
      <c r="AA49" s="1"/>
      <c r="AB49" s="1" t="s">
        <v>50</v>
      </c>
      <c r="AC49" s="1" t="s">
        <v>50</v>
      </c>
      <c r="AD49" s="1" t="s">
        <v>60</v>
      </c>
      <c r="AE49" s="1"/>
      <c r="AF49" s="9">
        <v>30000000</v>
      </c>
      <c r="AG49" s="1">
        <v>16</v>
      </c>
      <c r="AH49" s="1">
        <v>5</v>
      </c>
      <c r="AI49" s="1">
        <v>5</v>
      </c>
    </row>
    <row r="50" spans="1:35">
      <c r="A50">
        <v>16</v>
      </c>
      <c r="C50" t="s">
        <v>61</v>
      </c>
      <c r="D50" s="11">
        <v>52</v>
      </c>
      <c r="E50" t="s">
        <v>66</v>
      </c>
      <c r="F50" s="1">
        <v>7200</v>
      </c>
      <c r="G50" s="1">
        <v>4500</v>
      </c>
      <c r="H50" s="10">
        <f t="shared" si="13"/>
        <v>2400000000</v>
      </c>
      <c r="I50" s="10">
        <f t="shared" si="14"/>
        <v>2400000000</v>
      </c>
      <c r="J50" s="1">
        <v>20</v>
      </c>
      <c r="K50" s="1">
        <v>5.0000000000000001E-3</v>
      </c>
      <c r="L50" s="1">
        <v>1</v>
      </c>
      <c r="M50" s="1">
        <v>0.05</v>
      </c>
      <c r="N50" s="1">
        <v>10</v>
      </c>
      <c r="O50" s="1">
        <v>-0.5</v>
      </c>
      <c r="P50" s="1">
        <v>0.6</v>
      </c>
      <c r="Q50" s="1">
        <v>5</v>
      </c>
      <c r="R50" s="3">
        <v>3</v>
      </c>
      <c r="S50" s="1">
        <v>1</v>
      </c>
      <c r="T50" s="1">
        <v>10</v>
      </c>
      <c r="U50" s="1">
        <v>10</v>
      </c>
      <c r="V50" s="1">
        <v>0.01</v>
      </c>
      <c r="W50" s="1">
        <v>10</v>
      </c>
      <c r="X50" s="1">
        <v>20</v>
      </c>
      <c r="Y50" s="1" t="str">
        <f t="shared" si="12"/>
        <v>1:10:10</v>
      </c>
      <c r="Z50" t="s">
        <v>59</v>
      </c>
      <c r="AA50" s="1"/>
      <c r="AB50" s="1" t="s">
        <v>50</v>
      </c>
      <c r="AC50" s="1" t="s">
        <v>50</v>
      </c>
      <c r="AD50" s="1" t="s">
        <v>60</v>
      </c>
      <c r="AE50" s="1"/>
      <c r="AF50" s="9">
        <v>30000000</v>
      </c>
      <c r="AG50" s="1">
        <v>16</v>
      </c>
      <c r="AH50" s="1">
        <v>5</v>
      </c>
      <c r="AI50" s="1">
        <v>5</v>
      </c>
    </row>
    <row r="51" spans="1:35">
      <c r="A51">
        <v>17</v>
      </c>
      <c r="C51" t="s">
        <v>61</v>
      </c>
      <c r="D51" s="11">
        <v>53</v>
      </c>
      <c r="E51" t="s">
        <v>67</v>
      </c>
      <c r="F51" s="1">
        <v>7200</v>
      </c>
      <c r="G51" s="1">
        <v>4500</v>
      </c>
      <c r="H51" s="10">
        <f t="shared" si="13"/>
        <v>2400000000</v>
      </c>
      <c r="I51" s="10">
        <f t="shared" si="14"/>
        <v>2400000000</v>
      </c>
      <c r="J51" s="1">
        <v>20</v>
      </c>
      <c r="K51" s="1">
        <v>0</v>
      </c>
      <c r="L51" s="1">
        <v>1</v>
      </c>
      <c r="M51" s="1">
        <v>0.05</v>
      </c>
      <c r="N51" s="1">
        <v>10</v>
      </c>
      <c r="O51" s="1">
        <v>-0.5</v>
      </c>
      <c r="P51" s="1">
        <v>0.6</v>
      </c>
      <c r="Q51" s="1">
        <v>5</v>
      </c>
      <c r="R51" s="3">
        <v>3</v>
      </c>
      <c r="S51" s="1">
        <v>1</v>
      </c>
      <c r="T51" s="1">
        <v>10</v>
      </c>
      <c r="U51" s="1">
        <v>10</v>
      </c>
      <c r="V51" s="1">
        <v>0.01</v>
      </c>
      <c r="W51" s="1">
        <v>10</v>
      </c>
      <c r="X51" s="1">
        <v>20</v>
      </c>
      <c r="Y51" s="1" t="str">
        <f t="shared" si="12"/>
        <v>1:10:10</v>
      </c>
      <c r="Z51" t="s">
        <v>68</v>
      </c>
      <c r="AA51" s="1"/>
      <c r="AB51" s="1" t="s">
        <v>50</v>
      </c>
      <c r="AC51" s="1" t="s">
        <v>50</v>
      </c>
      <c r="AD51" s="1" t="s">
        <v>60</v>
      </c>
      <c r="AE51" s="1"/>
      <c r="AF51" s="9">
        <v>30000000</v>
      </c>
      <c r="AG51" s="1">
        <v>16</v>
      </c>
      <c r="AH51" s="1">
        <v>5</v>
      </c>
      <c r="AI51" s="1">
        <v>5</v>
      </c>
    </row>
    <row r="52" spans="1:35">
      <c r="A52">
        <v>18</v>
      </c>
      <c r="C52" t="s">
        <v>61</v>
      </c>
      <c r="D52" s="11">
        <v>54</v>
      </c>
      <c r="F52" s="1">
        <v>7200</v>
      </c>
      <c r="G52" s="1">
        <v>4500</v>
      </c>
      <c r="H52" s="10">
        <f t="shared" si="13"/>
        <v>2400000000</v>
      </c>
      <c r="I52" s="10">
        <f t="shared" si="14"/>
        <v>2400000000</v>
      </c>
      <c r="J52" s="1">
        <v>20</v>
      </c>
      <c r="K52" s="1">
        <v>5.0000000000000001E-3</v>
      </c>
      <c r="L52" s="1">
        <v>1</v>
      </c>
      <c r="M52" s="1">
        <v>0.05</v>
      </c>
      <c r="N52" s="1">
        <v>10</v>
      </c>
      <c r="O52" s="1">
        <v>-0.5</v>
      </c>
      <c r="P52" s="1">
        <v>0.6</v>
      </c>
      <c r="Q52" s="1">
        <v>5</v>
      </c>
      <c r="R52" s="3">
        <v>3</v>
      </c>
      <c r="S52" s="1">
        <v>1</v>
      </c>
      <c r="T52" s="1">
        <v>10</v>
      </c>
      <c r="U52" s="1">
        <v>10</v>
      </c>
      <c r="V52" s="1">
        <v>0.01</v>
      </c>
      <c r="W52" s="1">
        <v>10</v>
      </c>
      <c r="X52" s="1">
        <v>20</v>
      </c>
      <c r="Y52" s="1" t="str">
        <f t="shared" si="12"/>
        <v>1:10:10</v>
      </c>
      <c r="Z52" t="s">
        <v>68</v>
      </c>
      <c r="AA52" s="1"/>
      <c r="AB52" s="1" t="s">
        <v>50</v>
      </c>
      <c r="AC52" s="1" t="s">
        <v>50</v>
      </c>
      <c r="AD52" s="1" t="s">
        <v>60</v>
      </c>
      <c r="AE52" s="1"/>
      <c r="AF52" s="9">
        <v>30000000</v>
      </c>
      <c r="AG52" s="1">
        <v>16</v>
      </c>
      <c r="AH52" s="1">
        <v>5</v>
      </c>
      <c r="AI52" s="1">
        <v>5</v>
      </c>
    </row>
    <row r="53" spans="1:35">
      <c r="A53">
        <v>19</v>
      </c>
      <c r="C53" t="s">
        <v>61</v>
      </c>
      <c r="D53" s="11">
        <v>55</v>
      </c>
      <c r="F53" s="1">
        <v>7200</v>
      </c>
      <c r="G53" s="1">
        <v>4500</v>
      </c>
      <c r="H53" s="10">
        <f t="shared" si="13"/>
        <v>2400000000</v>
      </c>
      <c r="I53" s="10">
        <f t="shared" si="14"/>
        <v>2400000000</v>
      </c>
      <c r="J53" s="1">
        <v>20</v>
      </c>
      <c r="K53" s="1">
        <v>2.5000000000000001E-3</v>
      </c>
      <c r="L53" s="1">
        <v>1</v>
      </c>
      <c r="M53" s="1">
        <v>0.05</v>
      </c>
      <c r="N53" s="1">
        <v>10</v>
      </c>
      <c r="O53" s="1">
        <v>-0.5</v>
      </c>
      <c r="P53" s="1">
        <v>0.6</v>
      </c>
      <c r="Q53" s="1">
        <v>5</v>
      </c>
      <c r="R53" s="3">
        <v>3</v>
      </c>
      <c r="S53" s="1">
        <v>1</v>
      </c>
      <c r="T53" s="1">
        <v>10</v>
      </c>
      <c r="U53" s="1">
        <v>10</v>
      </c>
      <c r="V53" s="1">
        <v>0.01</v>
      </c>
      <c r="W53" s="1">
        <v>10</v>
      </c>
      <c r="X53" s="1">
        <v>20</v>
      </c>
      <c r="Y53" s="1" t="str">
        <f t="shared" si="12"/>
        <v>1:10:10</v>
      </c>
      <c r="Z53" t="s">
        <v>68</v>
      </c>
      <c r="AA53" s="1"/>
      <c r="AB53" s="1" t="s">
        <v>50</v>
      </c>
      <c r="AC53" s="1" t="s">
        <v>50</v>
      </c>
      <c r="AD53" s="1" t="s">
        <v>60</v>
      </c>
      <c r="AE53" s="1"/>
      <c r="AF53" s="9">
        <v>30000000</v>
      </c>
      <c r="AG53" s="1">
        <v>16</v>
      </c>
      <c r="AH53" s="1">
        <v>5</v>
      </c>
      <c r="AI53" s="1">
        <v>5</v>
      </c>
    </row>
    <row r="54" spans="1:35">
      <c r="A54">
        <v>20</v>
      </c>
      <c r="C54" t="s">
        <v>61</v>
      </c>
      <c r="D54" s="8">
        <v>56</v>
      </c>
      <c r="E54" t="s">
        <v>69</v>
      </c>
      <c r="F54" s="1">
        <v>7200</v>
      </c>
      <c r="G54" s="1">
        <v>4500</v>
      </c>
      <c r="H54" s="10">
        <f t="shared" si="13"/>
        <v>2400000000</v>
      </c>
      <c r="I54" s="10">
        <f t="shared" si="14"/>
        <v>2400000000</v>
      </c>
      <c r="J54" s="1">
        <v>20</v>
      </c>
      <c r="K54" s="1">
        <v>2.5000000000000001E-3</v>
      </c>
      <c r="L54" s="1">
        <v>1</v>
      </c>
      <c r="M54" s="1">
        <v>0.05</v>
      </c>
      <c r="N54" s="1">
        <v>10</v>
      </c>
      <c r="O54" s="1">
        <v>-0.5</v>
      </c>
      <c r="P54" s="1">
        <v>0.6</v>
      </c>
      <c r="Q54" s="1">
        <v>6</v>
      </c>
      <c r="R54" s="3">
        <v>3</v>
      </c>
      <c r="S54" s="1">
        <v>1</v>
      </c>
      <c r="T54" s="1">
        <v>10</v>
      </c>
      <c r="U54" s="1">
        <v>10</v>
      </c>
      <c r="V54" s="1">
        <v>0.01</v>
      </c>
      <c r="W54" s="1">
        <v>10</v>
      </c>
      <c r="X54" s="1">
        <v>20</v>
      </c>
      <c r="Y54" s="1" t="str">
        <f t="shared" si="12"/>
        <v>1:10:10</v>
      </c>
      <c r="Z54" t="s">
        <v>68</v>
      </c>
      <c r="AA54" s="1"/>
      <c r="AB54" s="1" t="s">
        <v>50</v>
      </c>
      <c r="AC54" s="1" t="s">
        <v>50</v>
      </c>
      <c r="AD54" s="1" t="s">
        <v>60</v>
      </c>
      <c r="AE54" s="1"/>
      <c r="AF54" s="9">
        <v>30000000</v>
      </c>
      <c r="AG54" s="1">
        <v>16</v>
      </c>
      <c r="AH54" s="1">
        <v>5</v>
      </c>
      <c r="AI54" s="1">
        <v>5</v>
      </c>
    </row>
    <row r="55" spans="1:35">
      <c r="A55">
        <v>21</v>
      </c>
      <c r="C55" t="s">
        <v>61</v>
      </c>
      <c r="D55" s="8">
        <v>57</v>
      </c>
      <c r="E55" t="s">
        <v>70</v>
      </c>
      <c r="F55" s="1">
        <v>7200</v>
      </c>
      <c r="G55" s="1">
        <v>4500</v>
      </c>
      <c r="H55" s="10">
        <f t="shared" si="13"/>
        <v>2400000000</v>
      </c>
      <c r="I55" s="10">
        <f t="shared" si="14"/>
        <v>2400000000</v>
      </c>
      <c r="J55" s="1">
        <v>20</v>
      </c>
      <c r="K55" s="1">
        <v>2.5000000000000001E-3</v>
      </c>
      <c r="L55" s="1">
        <v>1</v>
      </c>
      <c r="M55" s="1">
        <v>2.5000000000000001E-2</v>
      </c>
      <c r="N55" s="1">
        <v>5</v>
      </c>
      <c r="O55" s="1">
        <v>-0.5</v>
      </c>
      <c r="P55" s="1">
        <v>0.6</v>
      </c>
      <c r="Q55" s="1">
        <v>5</v>
      </c>
      <c r="R55" s="3">
        <v>3</v>
      </c>
      <c r="S55" s="1">
        <v>1</v>
      </c>
      <c r="T55" s="1">
        <v>10</v>
      </c>
      <c r="U55" s="1">
        <v>10</v>
      </c>
      <c r="V55" s="1">
        <v>0.01</v>
      </c>
      <c r="W55" s="1">
        <v>10</v>
      </c>
      <c r="X55" s="1">
        <v>20</v>
      </c>
      <c r="Y55" s="1" t="str">
        <f t="shared" si="12"/>
        <v>1:10:10</v>
      </c>
      <c r="Z55" t="s">
        <v>68</v>
      </c>
      <c r="AA55" s="1"/>
      <c r="AB55" s="1" t="s">
        <v>50</v>
      </c>
      <c r="AC55" s="1" t="s">
        <v>50</v>
      </c>
      <c r="AD55" s="1" t="s">
        <v>60</v>
      </c>
      <c r="AE55" s="1"/>
      <c r="AF55" s="9">
        <v>30000000</v>
      </c>
      <c r="AG55" s="1">
        <v>16</v>
      </c>
      <c r="AH55" s="1">
        <v>5</v>
      </c>
      <c r="AI55" s="1">
        <v>5</v>
      </c>
    </row>
    <row r="56" spans="1:35">
      <c r="A56">
        <v>22</v>
      </c>
      <c r="C56" t="s">
        <v>61</v>
      </c>
      <c r="D56" s="8">
        <v>58</v>
      </c>
      <c r="E56" t="s">
        <v>71</v>
      </c>
      <c r="F56" s="1">
        <v>7200</v>
      </c>
      <c r="G56" s="1">
        <v>4500</v>
      </c>
      <c r="H56" s="10">
        <f t="shared" si="13"/>
        <v>2400000000</v>
      </c>
      <c r="I56" s="10">
        <f t="shared" si="14"/>
        <v>2400000000</v>
      </c>
      <c r="J56" s="1">
        <v>20</v>
      </c>
      <c r="K56" s="1">
        <v>2.5000000000000001E-3</v>
      </c>
      <c r="L56" s="1">
        <v>1</v>
      </c>
      <c r="M56" s="1">
        <v>0.05</v>
      </c>
      <c r="N56" s="1">
        <v>10</v>
      </c>
      <c r="O56" s="1">
        <v>-0.5</v>
      </c>
      <c r="P56" s="1">
        <v>0.9</v>
      </c>
      <c r="Q56" s="1">
        <v>5</v>
      </c>
      <c r="R56" s="3">
        <v>3</v>
      </c>
      <c r="S56" s="1">
        <v>1</v>
      </c>
      <c r="T56" s="1">
        <v>10</v>
      </c>
      <c r="U56" s="1">
        <v>10</v>
      </c>
      <c r="V56" s="1">
        <v>0.01</v>
      </c>
      <c r="W56" s="1">
        <v>10</v>
      </c>
      <c r="X56" s="1">
        <v>20</v>
      </c>
      <c r="Y56" s="1" t="str">
        <f t="shared" si="12"/>
        <v>1:10:10</v>
      </c>
      <c r="Z56" t="s">
        <v>68</v>
      </c>
      <c r="AA56" s="1"/>
      <c r="AB56" s="1" t="s">
        <v>50</v>
      </c>
      <c r="AC56" s="1" t="s">
        <v>50</v>
      </c>
      <c r="AD56" s="1" t="s">
        <v>60</v>
      </c>
      <c r="AE56" s="1"/>
      <c r="AF56" s="9">
        <v>30000000</v>
      </c>
      <c r="AG56" s="1">
        <v>16</v>
      </c>
      <c r="AH56" s="1">
        <v>5</v>
      </c>
      <c r="AI56" s="1">
        <v>5</v>
      </c>
    </row>
    <row r="57" spans="1:35">
      <c r="A57">
        <v>23</v>
      </c>
      <c r="C57" t="s">
        <v>61</v>
      </c>
      <c r="D57" s="11">
        <v>59</v>
      </c>
      <c r="E57" t="s">
        <v>72</v>
      </c>
      <c r="F57" s="1">
        <v>7200</v>
      </c>
      <c r="G57" s="1">
        <v>4500</v>
      </c>
      <c r="H57" s="10">
        <f t="shared" si="13"/>
        <v>2400000000</v>
      </c>
      <c r="I57" s="10">
        <f t="shared" si="14"/>
        <v>2400000000</v>
      </c>
      <c r="J57" s="1">
        <v>20</v>
      </c>
      <c r="K57" s="1">
        <v>2.5000000000000001E-3</v>
      </c>
      <c r="L57" s="1">
        <v>1</v>
      </c>
      <c r="M57" s="1">
        <v>0.05</v>
      </c>
      <c r="N57" s="1">
        <v>10</v>
      </c>
      <c r="O57" s="1">
        <v>-0.5</v>
      </c>
      <c r="P57" s="1">
        <v>0.6</v>
      </c>
      <c r="Q57" s="1">
        <v>5</v>
      </c>
      <c r="R57" s="3">
        <v>3</v>
      </c>
      <c r="S57" s="1">
        <v>1</v>
      </c>
      <c r="T57" s="1">
        <v>10</v>
      </c>
      <c r="U57" s="1">
        <v>10</v>
      </c>
      <c r="V57" s="1">
        <v>0.01</v>
      </c>
      <c r="W57" s="1">
        <v>10</v>
      </c>
      <c r="X57" s="1">
        <v>20</v>
      </c>
      <c r="Y57" s="1" t="str">
        <f t="shared" si="12"/>
        <v>1:10:10</v>
      </c>
      <c r="Z57" t="s">
        <v>59</v>
      </c>
      <c r="AA57" s="1"/>
      <c r="AB57" s="1" t="s">
        <v>50</v>
      </c>
      <c r="AC57" s="1" t="s">
        <v>50</v>
      </c>
      <c r="AD57" s="1" t="s">
        <v>60</v>
      </c>
      <c r="AE57" s="1"/>
      <c r="AF57" s="9">
        <v>30000000</v>
      </c>
      <c r="AG57" s="1">
        <v>16</v>
      </c>
      <c r="AH57" s="1">
        <v>5</v>
      </c>
      <c r="AI57" s="1">
        <v>5</v>
      </c>
    </row>
    <row r="58" spans="1:35">
      <c r="A58">
        <v>24</v>
      </c>
      <c r="C58" t="s">
        <v>61</v>
      </c>
      <c r="D58" s="11">
        <v>60</v>
      </c>
      <c r="E58" t="s">
        <v>73</v>
      </c>
      <c r="F58" s="1">
        <v>7200</v>
      </c>
      <c r="G58" s="1">
        <v>4500</v>
      </c>
      <c r="H58" s="10">
        <f t="shared" si="13"/>
        <v>2400000000</v>
      </c>
      <c r="I58" s="10">
        <f t="shared" si="14"/>
        <v>2400000000</v>
      </c>
      <c r="J58" s="1">
        <v>20</v>
      </c>
      <c r="K58" s="1">
        <v>2.5000000000000001E-3</v>
      </c>
      <c r="L58" s="1">
        <v>1</v>
      </c>
      <c r="M58" s="1">
        <v>0.05</v>
      </c>
      <c r="N58" s="1">
        <v>10</v>
      </c>
      <c r="O58" s="1">
        <v>-0.5</v>
      </c>
      <c r="P58" s="1">
        <v>0.6</v>
      </c>
      <c r="Q58" s="1">
        <v>4</v>
      </c>
      <c r="R58" s="3">
        <v>3</v>
      </c>
      <c r="S58" s="1">
        <v>1</v>
      </c>
      <c r="T58" s="1">
        <v>10</v>
      </c>
      <c r="U58" s="1">
        <v>10</v>
      </c>
      <c r="V58" s="1">
        <v>0.01</v>
      </c>
      <c r="W58" s="1">
        <v>10</v>
      </c>
      <c r="X58" s="1">
        <v>20</v>
      </c>
      <c r="Y58" s="1" t="str">
        <f t="shared" si="12"/>
        <v>1:10:10</v>
      </c>
      <c r="Z58" t="s">
        <v>68</v>
      </c>
      <c r="AA58" s="1"/>
      <c r="AB58" s="1" t="s">
        <v>50</v>
      </c>
      <c r="AC58" s="1" t="s">
        <v>50</v>
      </c>
      <c r="AD58" s="1" t="s">
        <v>60</v>
      </c>
      <c r="AE58" s="1"/>
      <c r="AF58" s="9">
        <v>30000000</v>
      </c>
      <c r="AG58" s="1">
        <v>16</v>
      </c>
      <c r="AH58" s="1">
        <v>5</v>
      </c>
      <c r="AI58" s="1">
        <v>5</v>
      </c>
    </row>
    <row r="59" spans="1:35">
      <c r="A59">
        <v>25</v>
      </c>
      <c r="C59" t="s">
        <v>61</v>
      </c>
      <c r="D59" s="11">
        <v>61</v>
      </c>
      <c r="E59" t="s">
        <v>74</v>
      </c>
      <c r="F59" s="1">
        <v>7200</v>
      </c>
      <c r="G59" s="1">
        <v>4500</v>
      </c>
      <c r="H59" s="10">
        <f t="shared" si="13"/>
        <v>2400000000</v>
      </c>
      <c r="I59" s="10">
        <f t="shared" si="14"/>
        <v>2400000000</v>
      </c>
      <c r="J59" s="1">
        <v>20</v>
      </c>
      <c r="K59" s="1">
        <v>2.5000000000000001E-3</v>
      </c>
      <c r="L59" s="1">
        <v>1</v>
      </c>
      <c r="M59" s="1">
        <v>0.05</v>
      </c>
      <c r="N59" s="1">
        <v>10</v>
      </c>
      <c r="O59" s="1">
        <v>-0.5</v>
      </c>
      <c r="P59" s="1">
        <v>0.6</v>
      </c>
      <c r="Q59" s="1">
        <v>6</v>
      </c>
      <c r="R59" s="3">
        <v>3</v>
      </c>
      <c r="S59" s="1">
        <v>1</v>
      </c>
      <c r="T59" s="1">
        <v>10</v>
      </c>
      <c r="U59" s="1">
        <v>10</v>
      </c>
      <c r="V59" s="1">
        <v>0.01</v>
      </c>
      <c r="W59" s="1">
        <v>10</v>
      </c>
      <c r="X59" s="1">
        <v>20</v>
      </c>
      <c r="Y59" s="1" t="str">
        <f t="shared" si="12"/>
        <v>1:10:10</v>
      </c>
      <c r="Z59" t="s">
        <v>59</v>
      </c>
      <c r="AA59" s="1"/>
      <c r="AB59" s="1" t="s">
        <v>50</v>
      </c>
      <c r="AC59" s="1" t="s">
        <v>50</v>
      </c>
      <c r="AD59" s="1" t="s">
        <v>60</v>
      </c>
      <c r="AE59" s="1"/>
      <c r="AF59" s="9">
        <v>30000000</v>
      </c>
      <c r="AG59" s="1">
        <v>16</v>
      </c>
      <c r="AH59" s="1">
        <v>5</v>
      </c>
      <c r="AI59" s="1">
        <v>5</v>
      </c>
    </row>
    <row r="60" spans="1:35">
      <c r="A60">
        <v>26</v>
      </c>
      <c r="C60" t="s">
        <v>61</v>
      </c>
      <c r="D60" s="8">
        <v>356</v>
      </c>
      <c r="E60" t="s">
        <v>75</v>
      </c>
      <c r="F60" s="1">
        <v>7200</v>
      </c>
      <c r="G60" s="1">
        <v>4500</v>
      </c>
      <c r="H60" s="10">
        <f t="shared" ref="H60:H70" si="15">PRODUCT(AF60:AH60)</f>
        <v>2400000000</v>
      </c>
      <c r="I60" s="10">
        <f t="shared" ref="I60:I70" si="16">PRODUCT(AF60,AG60,AI60)</f>
        <v>2400000000</v>
      </c>
      <c r="J60" s="1">
        <v>30</v>
      </c>
      <c r="K60" s="1">
        <v>2.5000000000000001E-3</v>
      </c>
      <c r="L60" s="1">
        <v>1</v>
      </c>
      <c r="M60" s="1">
        <v>0.05</v>
      </c>
      <c r="N60" s="1">
        <v>10</v>
      </c>
      <c r="O60" s="1">
        <v>-0.5</v>
      </c>
      <c r="P60" s="1">
        <v>0.6</v>
      </c>
      <c r="Q60" s="1">
        <v>6</v>
      </c>
      <c r="R60" s="3">
        <v>3</v>
      </c>
      <c r="S60" s="1">
        <v>1</v>
      </c>
      <c r="T60" s="1">
        <v>10</v>
      </c>
      <c r="U60" s="1">
        <v>10</v>
      </c>
      <c r="V60" s="1">
        <v>0.01</v>
      </c>
      <c r="W60" s="1">
        <v>10</v>
      </c>
      <c r="X60" s="1">
        <v>20</v>
      </c>
      <c r="Y60" s="1" t="str">
        <f t="shared" si="12"/>
        <v>1:10:10</v>
      </c>
      <c r="Z60" t="s">
        <v>68</v>
      </c>
      <c r="AA60" s="1"/>
      <c r="AB60" s="1" t="s">
        <v>50</v>
      </c>
      <c r="AC60" s="1" t="s">
        <v>50</v>
      </c>
      <c r="AD60" s="1" t="s">
        <v>60</v>
      </c>
      <c r="AE60" s="1"/>
      <c r="AF60" s="9">
        <v>30000000</v>
      </c>
      <c r="AG60" s="1">
        <v>16</v>
      </c>
      <c r="AH60" s="1">
        <v>5</v>
      </c>
      <c r="AI60" s="1">
        <v>5</v>
      </c>
    </row>
    <row r="61" spans="1:35">
      <c r="A61">
        <v>27</v>
      </c>
      <c r="C61" t="s">
        <v>61</v>
      </c>
      <c r="D61" s="8">
        <v>361</v>
      </c>
      <c r="E61" t="s">
        <v>76</v>
      </c>
      <c r="F61" s="1">
        <v>7200</v>
      </c>
      <c r="G61" s="1">
        <v>4500</v>
      </c>
      <c r="H61" s="10">
        <f t="shared" si="15"/>
        <v>2400000000</v>
      </c>
      <c r="I61" s="10">
        <f t="shared" si="16"/>
        <v>2400000000</v>
      </c>
      <c r="J61" s="1">
        <v>30</v>
      </c>
      <c r="K61" s="1">
        <v>2.5000000000000001E-3</v>
      </c>
      <c r="L61" s="1">
        <v>1</v>
      </c>
      <c r="M61" s="1">
        <v>0.05</v>
      </c>
      <c r="N61" s="1">
        <v>10</v>
      </c>
      <c r="O61" s="1">
        <v>-0.5</v>
      </c>
      <c r="P61" s="1">
        <v>0.6</v>
      </c>
      <c r="Q61" s="1">
        <v>6</v>
      </c>
      <c r="R61" s="3">
        <v>3</v>
      </c>
      <c r="S61" s="1">
        <v>1</v>
      </c>
      <c r="T61" s="1">
        <v>10</v>
      </c>
      <c r="U61" s="1">
        <v>10</v>
      </c>
      <c r="V61" s="1">
        <v>0.01</v>
      </c>
      <c r="W61" s="1">
        <v>10</v>
      </c>
      <c r="X61" s="1">
        <v>20</v>
      </c>
      <c r="Y61" s="1" t="str">
        <f t="shared" si="12"/>
        <v>1:10:10</v>
      </c>
      <c r="Z61" t="s">
        <v>59</v>
      </c>
      <c r="AA61" s="1"/>
      <c r="AB61" s="1" t="s">
        <v>50</v>
      </c>
      <c r="AC61" s="1" t="s">
        <v>50</v>
      </c>
      <c r="AD61" s="1" t="s">
        <v>60</v>
      </c>
      <c r="AE61" s="1"/>
      <c r="AF61" s="9">
        <v>30000000</v>
      </c>
      <c r="AG61" s="1">
        <v>16</v>
      </c>
      <c r="AH61" s="1">
        <v>5</v>
      </c>
      <c r="AI61" s="1">
        <v>5</v>
      </c>
    </row>
    <row r="62" spans="1:35">
      <c r="A62">
        <v>28</v>
      </c>
      <c r="C62" t="s">
        <v>61</v>
      </c>
      <c r="D62" s="8">
        <v>456</v>
      </c>
      <c r="E62" t="s">
        <v>77</v>
      </c>
      <c r="F62" s="1">
        <v>7200</v>
      </c>
      <c r="G62" s="1">
        <v>4500</v>
      </c>
      <c r="H62" s="10">
        <f t="shared" si="15"/>
        <v>2400000000</v>
      </c>
      <c r="I62" s="10">
        <f t="shared" si="16"/>
        <v>2400000000</v>
      </c>
      <c r="J62" s="1">
        <v>40</v>
      </c>
      <c r="K62" s="1">
        <v>2.5000000000000001E-3</v>
      </c>
      <c r="L62" s="1">
        <v>1</v>
      </c>
      <c r="M62" s="1">
        <v>0.05</v>
      </c>
      <c r="N62" s="1">
        <v>10</v>
      </c>
      <c r="O62" s="1">
        <v>-0.5</v>
      </c>
      <c r="P62" s="1">
        <v>0.6</v>
      </c>
      <c r="Q62" s="1">
        <v>6</v>
      </c>
      <c r="R62" s="3">
        <v>3</v>
      </c>
      <c r="S62" s="1">
        <v>1</v>
      </c>
      <c r="T62" s="1">
        <v>10</v>
      </c>
      <c r="U62" s="1">
        <v>10</v>
      </c>
      <c r="V62" s="1">
        <v>0.01</v>
      </c>
      <c r="W62" s="1">
        <v>10</v>
      </c>
      <c r="X62" s="1">
        <v>20</v>
      </c>
      <c r="Y62" s="1" t="str">
        <f t="shared" si="12"/>
        <v>1:10:10</v>
      </c>
      <c r="Z62" t="s">
        <v>68</v>
      </c>
      <c r="AA62" s="1"/>
      <c r="AB62" s="1" t="s">
        <v>50</v>
      </c>
      <c r="AC62" s="1" t="s">
        <v>50</v>
      </c>
      <c r="AD62" s="1" t="s">
        <v>60</v>
      </c>
      <c r="AE62" s="1"/>
      <c r="AF62" s="9">
        <v>30000000</v>
      </c>
      <c r="AG62" s="1">
        <v>16</v>
      </c>
      <c r="AH62" s="1">
        <v>5</v>
      </c>
      <c r="AI62" s="1">
        <v>5</v>
      </c>
    </row>
    <row r="63" spans="1:35">
      <c r="A63">
        <v>29</v>
      </c>
      <c r="C63" t="s">
        <v>61</v>
      </c>
      <c r="D63" s="8">
        <v>461</v>
      </c>
      <c r="E63" t="s">
        <v>78</v>
      </c>
      <c r="F63" s="1">
        <v>7200</v>
      </c>
      <c r="G63" s="1">
        <v>4500</v>
      </c>
      <c r="H63" s="10">
        <f t="shared" si="15"/>
        <v>2400000000</v>
      </c>
      <c r="I63" s="10">
        <f t="shared" si="16"/>
        <v>2400000000</v>
      </c>
      <c r="J63" s="1">
        <v>40</v>
      </c>
      <c r="K63" s="1">
        <v>2.5000000000000001E-3</v>
      </c>
      <c r="L63" s="1">
        <v>1</v>
      </c>
      <c r="M63" s="1">
        <v>0.05</v>
      </c>
      <c r="N63" s="1">
        <v>10</v>
      </c>
      <c r="O63" s="1">
        <v>-0.5</v>
      </c>
      <c r="P63" s="1">
        <v>0.6</v>
      </c>
      <c r="Q63" s="1">
        <v>6</v>
      </c>
      <c r="R63" s="3">
        <v>3</v>
      </c>
      <c r="S63" s="1">
        <v>1</v>
      </c>
      <c r="T63" s="1">
        <v>10</v>
      </c>
      <c r="U63" s="1">
        <v>10</v>
      </c>
      <c r="V63" s="1">
        <v>0.01</v>
      </c>
      <c r="W63" s="1">
        <v>10</v>
      </c>
      <c r="X63" s="1">
        <v>20</v>
      </c>
      <c r="Y63" s="1" t="str">
        <f t="shared" si="12"/>
        <v>1:10:10</v>
      </c>
      <c r="Z63" t="s">
        <v>59</v>
      </c>
      <c r="AA63" s="1"/>
      <c r="AB63" s="1" t="s">
        <v>50</v>
      </c>
      <c r="AC63" s="1" t="s">
        <v>50</v>
      </c>
      <c r="AD63" s="1" t="s">
        <v>60</v>
      </c>
      <c r="AE63" s="1"/>
      <c r="AF63" s="9">
        <v>30000000</v>
      </c>
      <c r="AG63" s="1">
        <v>16</v>
      </c>
      <c r="AH63" s="1">
        <v>5</v>
      </c>
      <c r="AI63" s="1">
        <v>5</v>
      </c>
    </row>
    <row r="64" spans="1:35">
      <c r="A64">
        <v>30</v>
      </c>
      <c r="C64" t="s">
        <v>61</v>
      </c>
      <c r="D64" s="8">
        <v>62</v>
      </c>
      <c r="E64" t="s">
        <v>79</v>
      </c>
      <c r="F64" s="1">
        <v>7200</v>
      </c>
      <c r="G64" s="1">
        <v>4500</v>
      </c>
      <c r="H64" s="10">
        <f t="shared" si="15"/>
        <v>2400000000</v>
      </c>
      <c r="I64" s="10">
        <f t="shared" si="16"/>
        <v>2400000000</v>
      </c>
      <c r="J64" s="1">
        <v>30</v>
      </c>
      <c r="K64" s="1">
        <v>2.5000000000000001E-3</v>
      </c>
      <c r="L64" s="1">
        <v>1</v>
      </c>
      <c r="M64" s="1">
        <v>0.05</v>
      </c>
      <c r="N64" s="1">
        <v>10</v>
      </c>
      <c r="O64" s="1">
        <v>-0.3</v>
      </c>
      <c r="P64" s="1">
        <v>0.6</v>
      </c>
      <c r="Q64" s="1">
        <v>6</v>
      </c>
      <c r="R64" s="3">
        <v>3</v>
      </c>
      <c r="S64" s="1">
        <v>1</v>
      </c>
      <c r="T64" s="1">
        <v>10</v>
      </c>
      <c r="U64" s="1">
        <v>10</v>
      </c>
      <c r="V64" s="1">
        <v>0.01</v>
      </c>
      <c r="W64" s="1">
        <v>10</v>
      </c>
      <c r="X64" s="1">
        <v>20</v>
      </c>
      <c r="Y64" s="1" t="str">
        <f t="shared" si="12"/>
        <v>1:10:10</v>
      </c>
      <c r="Z64" t="s">
        <v>59</v>
      </c>
      <c r="AA64" s="1"/>
      <c r="AB64" s="1" t="s">
        <v>50</v>
      </c>
      <c r="AC64" s="1" t="s">
        <v>50</v>
      </c>
      <c r="AD64" s="1" t="s">
        <v>60</v>
      </c>
      <c r="AE64" s="1"/>
      <c r="AF64" s="9">
        <v>30000000</v>
      </c>
      <c r="AG64" s="1">
        <v>16</v>
      </c>
      <c r="AH64" s="1">
        <v>5</v>
      </c>
      <c r="AI64" s="1">
        <v>5</v>
      </c>
    </row>
    <row r="65" spans="1:35">
      <c r="A65">
        <v>31</v>
      </c>
      <c r="C65" t="s">
        <v>61</v>
      </c>
      <c r="D65" s="8">
        <v>63</v>
      </c>
      <c r="E65" t="s">
        <v>80</v>
      </c>
      <c r="F65" s="1">
        <v>7200</v>
      </c>
      <c r="G65" s="1">
        <v>4500</v>
      </c>
      <c r="H65" s="10">
        <f t="shared" si="15"/>
        <v>2400000000</v>
      </c>
      <c r="I65" s="10">
        <f t="shared" si="16"/>
        <v>2400000000</v>
      </c>
      <c r="J65" s="1">
        <v>30</v>
      </c>
      <c r="K65" s="1">
        <v>2.5000000000000001E-3</v>
      </c>
      <c r="L65" s="1">
        <v>1</v>
      </c>
      <c r="M65" s="1">
        <v>0.05</v>
      </c>
      <c r="N65" s="1">
        <v>10</v>
      </c>
      <c r="O65" s="1">
        <v>-0.6</v>
      </c>
      <c r="P65" s="1">
        <v>0.6</v>
      </c>
      <c r="Q65" s="1">
        <v>6</v>
      </c>
      <c r="R65" s="3">
        <v>3</v>
      </c>
      <c r="S65" s="1">
        <v>1</v>
      </c>
      <c r="T65" s="1">
        <v>10</v>
      </c>
      <c r="U65" s="1">
        <v>10</v>
      </c>
      <c r="V65" s="1">
        <v>0.01</v>
      </c>
      <c r="W65" s="1">
        <v>10</v>
      </c>
      <c r="X65" s="1">
        <v>20</v>
      </c>
      <c r="Y65" s="1" t="str">
        <f t="shared" si="12"/>
        <v>1:10:10</v>
      </c>
      <c r="Z65" t="s">
        <v>59</v>
      </c>
      <c r="AA65" s="1"/>
      <c r="AB65" s="1" t="s">
        <v>50</v>
      </c>
      <c r="AC65" s="1" t="s">
        <v>50</v>
      </c>
      <c r="AD65" s="1" t="s">
        <v>60</v>
      </c>
      <c r="AE65" s="1"/>
      <c r="AF65" s="9">
        <v>30000000</v>
      </c>
      <c r="AG65" s="1">
        <v>16</v>
      </c>
      <c r="AH65" s="1">
        <v>5</v>
      </c>
      <c r="AI65" s="1">
        <v>5</v>
      </c>
    </row>
    <row r="66" spans="1:35">
      <c r="D66" s="8">
        <v>64</v>
      </c>
      <c r="E66" t="s">
        <v>81</v>
      </c>
      <c r="F66" s="1">
        <v>7200</v>
      </c>
      <c r="G66" s="1">
        <v>4500</v>
      </c>
      <c r="H66" s="10">
        <f t="shared" si="15"/>
        <v>2400000000</v>
      </c>
      <c r="I66" s="10">
        <f t="shared" si="16"/>
        <v>2400000000</v>
      </c>
      <c r="J66" s="1">
        <v>30</v>
      </c>
      <c r="K66" s="1">
        <v>2.5000000000000001E-3</v>
      </c>
      <c r="L66" s="1">
        <v>1</v>
      </c>
      <c r="M66" s="1">
        <v>0.05</v>
      </c>
      <c r="N66" s="1">
        <v>10</v>
      </c>
      <c r="O66" s="1">
        <v>-0.5</v>
      </c>
      <c r="P66" s="1">
        <v>0.6</v>
      </c>
      <c r="Q66" s="1">
        <v>6</v>
      </c>
      <c r="R66" s="3">
        <v>3</v>
      </c>
      <c r="S66" s="1">
        <v>1</v>
      </c>
      <c r="T66" s="1">
        <v>10</v>
      </c>
      <c r="U66" s="1">
        <v>10</v>
      </c>
      <c r="V66" s="1">
        <v>0.01</v>
      </c>
      <c r="W66" s="1">
        <v>10</v>
      </c>
      <c r="X66" s="1">
        <v>20</v>
      </c>
      <c r="Y66" s="1" t="str">
        <f t="shared" si="12"/>
        <v>1:10:10</v>
      </c>
      <c r="Z66" t="s">
        <v>82</v>
      </c>
      <c r="AA66" s="1"/>
      <c r="AB66" s="1" t="s">
        <v>50</v>
      </c>
      <c r="AC66" s="1" t="s">
        <v>50</v>
      </c>
      <c r="AD66" s="1" t="s">
        <v>60</v>
      </c>
      <c r="AE66" s="1"/>
      <c r="AF66" s="9">
        <v>30000000</v>
      </c>
      <c r="AG66" s="1">
        <v>16</v>
      </c>
      <c r="AH66" s="1">
        <v>5</v>
      </c>
      <c r="AI66" s="1">
        <v>5</v>
      </c>
    </row>
    <row r="67" spans="1:35">
      <c r="D67" s="11" t="s">
        <v>83</v>
      </c>
      <c r="E67" t="s">
        <v>84</v>
      </c>
      <c r="F67" s="1">
        <v>7200</v>
      </c>
      <c r="G67" s="1">
        <v>4500</v>
      </c>
      <c r="H67" s="10">
        <f t="shared" si="15"/>
        <v>2400000000</v>
      </c>
      <c r="I67" s="10">
        <f t="shared" si="16"/>
        <v>2400000000</v>
      </c>
      <c r="J67" s="1">
        <v>30</v>
      </c>
      <c r="K67" s="1">
        <v>5.0000000000000001E-3</v>
      </c>
      <c r="L67" s="1">
        <v>1</v>
      </c>
      <c r="M67" s="1">
        <v>0.05</v>
      </c>
      <c r="N67" s="1">
        <v>10</v>
      </c>
      <c r="O67" s="1">
        <v>-0.5</v>
      </c>
      <c r="P67" s="1">
        <v>0.6</v>
      </c>
      <c r="Q67" s="1">
        <v>6</v>
      </c>
      <c r="R67" s="3">
        <v>3</v>
      </c>
      <c r="S67" s="1">
        <v>1</v>
      </c>
      <c r="T67" s="1">
        <v>10</v>
      </c>
      <c r="U67" s="1">
        <v>10</v>
      </c>
      <c r="V67" s="1">
        <v>0.01</v>
      </c>
      <c r="W67" s="1">
        <v>10</v>
      </c>
      <c r="X67" s="1">
        <v>20</v>
      </c>
      <c r="Y67" s="1" t="str">
        <f t="shared" si="12"/>
        <v>1:10:10</v>
      </c>
      <c r="Z67" t="s">
        <v>82</v>
      </c>
      <c r="AA67" s="1"/>
      <c r="AB67" s="1" t="s">
        <v>50</v>
      </c>
      <c r="AC67" s="1" t="s">
        <v>50</v>
      </c>
      <c r="AD67" s="1" t="s">
        <v>60</v>
      </c>
      <c r="AE67" s="1"/>
      <c r="AF67" s="9">
        <v>30000000</v>
      </c>
      <c r="AG67" s="1">
        <v>16</v>
      </c>
      <c r="AH67" s="1">
        <v>5</v>
      </c>
      <c r="AI67" s="1">
        <v>5</v>
      </c>
    </row>
    <row r="68" spans="1:35">
      <c r="D68" s="8">
        <v>65</v>
      </c>
      <c r="E68" t="s">
        <v>85</v>
      </c>
      <c r="F68" s="1">
        <v>7200</v>
      </c>
      <c r="G68" s="1">
        <v>4500</v>
      </c>
      <c r="H68" s="10">
        <f t="shared" si="15"/>
        <v>2400000000</v>
      </c>
      <c r="I68" s="10">
        <f t="shared" si="16"/>
        <v>2400000000</v>
      </c>
      <c r="J68" s="1">
        <v>30</v>
      </c>
      <c r="K68" s="1">
        <v>2.5000000000000001E-3</v>
      </c>
      <c r="L68" s="1">
        <v>1</v>
      </c>
      <c r="M68" s="1">
        <v>0.05</v>
      </c>
      <c r="N68" s="1">
        <v>10</v>
      </c>
      <c r="O68" s="1">
        <v>-0.5</v>
      </c>
      <c r="P68" s="1">
        <v>0.6</v>
      </c>
      <c r="Q68" s="1">
        <v>6</v>
      </c>
      <c r="R68" s="3">
        <v>3</v>
      </c>
      <c r="S68" s="1">
        <v>1</v>
      </c>
      <c r="T68" s="1">
        <v>10</v>
      </c>
      <c r="U68" s="1">
        <v>10</v>
      </c>
      <c r="V68" s="1">
        <v>0.01</v>
      </c>
      <c r="W68" s="1">
        <v>10</v>
      </c>
      <c r="X68" s="1">
        <v>20</v>
      </c>
      <c r="Y68" s="1" t="str">
        <f t="shared" si="12"/>
        <v>1:10:10</v>
      </c>
      <c r="Z68" t="s">
        <v>86</v>
      </c>
      <c r="AA68" s="1"/>
      <c r="AB68" s="1" t="s">
        <v>50</v>
      </c>
      <c r="AC68" s="1" t="s">
        <v>50</v>
      </c>
      <c r="AD68" s="1" t="s">
        <v>60</v>
      </c>
      <c r="AE68" s="1"/>
      <c r="AF68" s="9">
        <v>30000000</v>
      </c>
      <c r="AG68" s="1">
        <v>16</v>
      </c>
      <c r="AH68" s="1">
        <v>5</v>
      </c>
      <c r="AI68" s="1">
        <v>5</v>
      </c>
    </row>
    <row r="69" spans="1:35">
      <c r="D69" s="8">
        <v>71</v>
      </c>
      <c r="E69" t="s">
        <v>87</v>
      </c>
      <c r="F69" s="1">
        <v>7200</v>
      </c>
      <c r="G69" s="1">
        <v>4500</v>
      </c>
      <c r="H69" s="10">
        <f t="shared" si="15"/>
        <v>2400000000</v>
      </c>
      <c r="I69" s="10">
        <f t="shared" si="16"/>
        <v>2400000000</v>
      </c>
      <c r="J69" s="1">
        <v>30</v>
      </c>
      <c r="K69" s="1">
        <v>2.5000000000000001E-3</v>
      </c>
      <c r="L69" s="1">
        <v>1</v>
      </c>
      <c r="M69" s="1">
        <v>0.05</v>
      </c>
      <c r="N69" s="1">
        <v>2.5</v>
      </c>
      <c r="O69" s="1">
        <v>-0.5</v>
      </c>
      <c r="P69" s="1">
        <v>0.6</v>
      </c>
      <c r="Q69" s="1">
        <v>6</v>
      </c>
      <c r="R69" s="3">
        <v>3</v>
      </c>
      <c r="S69" s="1">
        <v>1</v>
      </c>
      <c r="T69" s="1">
        <v>10</v>
      </c>
      <c r="U69" s="1">
        <v>10</v>
      </c>
      <c r="V69" s="1">
        <v>0.01</v>
      </c>
      <c r="W69" s="1">
        <v>10</v>
      </c>
      <c r="X69" s="1">
        <v>20</v>
      </c>
      <c r="Y69" s="1" t="str">
        <f t="shared" si="12"/>
        <v>1:10:10</v>
      </c>
      <c r="Z69" t="s">
        <v>59</v>
      </c>
      <c r="AA69" s="1"/>
      <c r="AB69" s="1" t="s">
        <v>50</v>
      </c>
      <c r="AC69" s="1" t="s">
        <v>50</v>
      </c>
      <c r="AD69" s="1" t="s">
        <v>60</v>
      </c>
      <c r="AE69" s="1"/>
      <c r="AF69" s="9">
        <v>30000000</v>
      </c>
      <c r="AG69" s="1">
        <v>16</v>
      </c>
      <c r="AH69" s="1">
        <v>5</v>
      </c>
      <c r="AI69" s="1">
        <v>5</v>
      </c>
    </row>
    <row r="70" spans="1:35">
      <c r="D70" s="8">
        <v>72</v>
      </c>
      <c r="E70" t="s">
        <v>88</v>
      </c>
      <c r="F70" s="1">
        <v>7200</v>
      </c>
      <c r="G70" s="1">
        <v>4500</v>
      </c>
      <c r="H70" s="10">
        <f t="shared" si="15"/>
        <v>2400000000</v>
      </c>
      <c r="I70" s="10">
        <f t="shared" si="16"/>
        <v>2400000000</v>
      </c>
      <c r="J70" s="1">
        <v>30</v>
      </c>
      <c r="K70" s="1">
        <v>2.5000000000000001E-3</v>
      </c>
      <c r="L70" s="1">
        <v>1</v>
      </c>
      <c r="M70" s="1">
        <v>0.05</v>
      </c>
      <c r="N70" s="1">
        <v>2.5</v>
      </c>
      <c r="O70" s="1">
        <v>-0.5</v>
      </c>
      <c r="P70" s="1">
        <v>0.6</v>
      </c>
      <c r="Q70" s="1">
        <v>6</v>
      </c>
      <c r="R70" s="3">
        <v>3</v>
      </c>
      <c r="S70" s="1">
        <v>1</v>
      </c>
      <c r="T70" s="1">
        <v>10</v>
      </c>
      <c r="U70" s="1">
        <v>10</v>
      </c>
      <c r="V70" s="1">
        <v>0.01</v>
      </c>
      <c r="W70" s="1">
        <v>10</v>
      </c>
      <c r="X70" s="1">
        <v>20</v>
      </c>
      <c r="Y70" s="1" t="str">
        <f t="shared" si="12"/>
        <v>1:10:10</v>
      </c>
      <c r="Z70" t="s">
        <v>68</v>
      </c>
      <c r="AA70" s="1"/>
      <c r="AB70" s="1" t="s">
        <v>50</v>
      </c>
      <c r="AC70" s="1" t="s">
        <v>50</v>
      </c>
      <c r="AD70" s="1" t="s">
        <v>60</v>
      </c>
      <c r="AE70" s="1"/>
      <c r="AF70" s="9">
        <v>30000000</v>
      </c>
      <c r="AG70" s="1">
        <v>16</v>
      </c>
      <c r="AH70" s="1">
        <v>5</v>
      </c>
      <c r="AI70" s="1">
        <v>5</v>
      </c>
    </row>
    <row r="72" spans="1:35">
      <c r="D72" s="8" t="s">
        <v>89</v>
      </c>
      <c r="F72" s="1">
        <v>7200</v>
      </c>
      <c r="G72" s="1">
        <v>4500</v>
      </c>
      <c r="H72" s="10">
        <f t="shared" ref="H72:H77" si="17">PRODUCT(AF72:AH72)</f>
        <v>2400000000</v>
      </c>
      <c r="I72" s="10">
        <f t="shared" ref="I72:I77" si="18">PRODUCT(AF72,AG72,AI72)</f>
        <v>2400000000</v>
      </c>
      <c r="J72" s="1">
        <v>30</v>
      </c>
      <c r="K72" s="1">
        <v>0</v>
      </c>
      <c r="L72" s="1">
        <v>1</v>
      </c>
      <c r="M72" s="1">
        <v>0.05</v>
      </c>
      <c r="N72" s="1">
        <v>10</v>
      </c>
      <c r="O72" s="1">
        <v>-0.5</v>
      </c>
      <c r="P72" s="1">
        <v>0.6</v>
      </c>
      <c r="Q72" s="1">
        <v>6</v>
      </c>
      <c r="R72" s="3">
        <v>3</v>
      </c>
      <c r="S72" s="1">
        <v>1</v>
      </c>
      <c r="T72" s="1">
        <v>10</v>
      </c>
      <c r="U72" s="1">
        <v>10</v>
      </c>
      <c r="V72" s="1">
        <v>0.01</v>
      </c>
      <c r="W72" s="1">
        <v>10</v>
      </c>
      <c r="X72" s="1">
        <v>20</v>
      </c>
      <c r="Y72" s="1" t="str">
        <f t="shared" si="12"/>
        <v>1:10:10</v>
      </c>
      <c r="Z72" t="s">
        <v>82</v>
      </c>
      <c r="AA72" s="1"/>
      <c r="AB72" s="1" t="s">
        <v>50</v>
      </c>
      <c r="AC72" s="1" t="s">
        <v>50</v>
      </c>
      <c r="AD72" s="1" t="s">
        <v>60</v>
      </c>
      <c r="AE72" s="1"/>
      <c r="AF72" s="9">
        <v>30000000</v>
      </c>
      <c r="AG72" s="1">
        <v>16</v>
      </c>
      <c r="AH72" s="1">
        <v>5</v>
      </c>
      <c r="AI72" s="1">
        <v>5</v>
      </c>
    </row>
    <row r="73" spans="1:35">
      <c r="D73" s="8" t="s">
        <v>90</v>
      </c>
      <c r="F73" s="1">
        <v>7200</v>
      </c>
      <c r="G73" s="1">
        <v>4500</v>
      </c>
      <c r="H73" s="10">
        <f t="shared" si="17"/>
        <v>2400000000</v>
      </c>
      <c r="I73" s="10">
        <f t="shared" si="18"/>
        <v>2400000000</v>
      </c>
      <c r="J73" s="1">
        <v>30</v>
      </c>
      <c r="K73" s="1">
        <v>2.5000000000000001E-3</v>
      </c>
      <c r="L73" s="1">
        <v>1</v>
      </c>
      <c r="M73" s="1">
        <v>0.05</v>
      </c>
      <c r="N73" s="1">
        <v>10</v>
      </c>
      <c r="O73" s="1">
        <v>-0.5</v>
      </c>
      <c r="P73" s="1">
        <v>0.6</v>
      </c>
      <c r="Q73" s="1">
        <v>4</v>
      </c>
      <c r="R73" s="3">
        <v>3</v>
      </c>
      <c r="S73" s="1">
        <v>1</v>
      </c>
      <c r="T73" s="1">
        <v>10</v>
      </c>
      <c r="U73" s="1">
        <v>10</v>
      </c>
      <c r="V73" s="1">
        <v>0.01</v>
      </c>
      <c r="W73" s="1">
        <v>10</v>
      </c>
      <c r="X73" s="1">
        <v>20</v>
      </c>
      <c r="Y73" s="1" t="str">
        <f t="shared" si="12"/>
        <v>1:10:10</v>
      </c>
      <c r="Z73" t="s">
        <v>82</v>
      </c>
      <c r="AA73" s="1"/>
      <c r="AB73" s="1" t="s">
        <v>50</v>
      </c>
      <c r="AC73" s="1" t="s">
        <v>50</v>
      </c>
      <c r="AD73" s="1" t="s">
        <v>60</v>
      </c>
      <c r="AE73" s="1"/>
      <c r="AF73" s="9">
        <v>30000000</v>
      </c>
      <c r="AG73" s="1">
        <v>16</v>
      </c>
      <c r="AH73" s="1">
        <v>5</v>
      </c>
      <c r="AI73" s="1">
        <v>5</v>
      </c>
    </row>
    <row r="74" spans="1:35">
      <c r="D74" s="8" t="s">
        <v>91</v>
      </c>
      <c r="F74" s="1">
        <v>7200</v>
      </c>
      <c r="G74" s="1">
        <v>4500</v>
      </c>
      <c r="H74" s="10">
        <f t="shared" si="17"/>
        <v>2400000000</v>
      </c>
      <c r="I74" s="10">
        <f t="shared" si="18"/>
        <v>2400000000</v>
      </c>
      <c r="J74" s="1">
        <v>30</v>
      </c>
      <c r="K74" s="1">
        <v>2.5000000000000001E-3</v>
      </c>
      <c r="L74" s="1">
        <v>1</v>
      </c>
      <c r="M74" s="1">
        <v>0.05</v>
      </c>
      <c r="N74" s="1">
        <v>10</v>
      </c>
      <c r="O74" s="1">
        <v>-0.5</v>
      </c>
      <c r="P74" s="1">
        <v>0.6</v>
      </c>
      <c r="Q74" s="1">
        <v>5</v>
      </c>
      <c r="R74" s="3">
        <v>3</v>
      </c>
      <c r="S74" s="1">
        <v>1</v>
      </c>
      <c r="T74" s="1">
        <v>10</v>
      </c>
      <c r="U74" s="1">
        <v>10</v>
      </c>
      <c r="V74" s="1">
        <v>0.01</v>
      </c>
      <c r="W74" s="1">
        <v>10</v>
      </c>
      <c r="X74" s="1">
        <v>20</v>
      </c>
      <c r="Y74" s="1" t="str">
        <f t="shared" si="12"/>
        <v>1:10:10</v>
      </c>
      <c r="Z74" t="s">
        <v>82</v>
      </c>
      <c r="AA74" s="1"/>
      <c r="AB74" s="1" t="s">
        <v>50</v>
      </c>
      <c r="AC74" s="1" t="s">
        <v>50</v>
      </c>
      <c r="AD74" s="1" t="s">
        <v>60</v>
      </c>
      <c r="AE74" s="1"/>
      <c r="AF74" s="9">
        <v>30000000</v>
      </c>
      <c r="AG74" s="1">
        <v>16</v>
      </c>
      <c r="AH74" s="1">
        <v>5</v>
      </c>
      <c r="AI74" s="1">
        <v>5</v>
      </c>
    </row>
    <row r="75" spans="1:35">
      <c r="D75" s="8" t="s">
        <v>92</v>
      </c>
      <c r="F75" s="1">
        <v>7200</v>
      </c>
      <c r="G75" s="1">
        <v>4500</v>
      </c>
      <c r="H75" s="10">
        <f t="shared" si="17"/>
        <v>2400000000</v>
      </c>
      <c r="I75" s="10">
        <f t="shared" si="18"/>
        <v>2400000000</v>
      </c>
      <c r="J75" s="1">
        <v>5</v>
      </c>
      <c r="K75" s="1">
        <v>2.5000000000000001E-3</v>
      </c>
      <c r="L75" s="1">
        <v>1</v>
      </c>
      <c r="M75" s="1">
        <v>0.05</v>
      </c>
      <c r="N75" s="1">
        <v>10</v>
      </c>
      <c r="O75" s="1">
        <v>-0.5</v>
      </c>
      <c r="P75" s="1">
        <v>0.6</v>
      </c>
      <c r="Q75" s="1">
        <v>6</v>
      </c>
      <c r="R75" s="3">
        <v>3</v>
      </c>
      <c r="S75" s="1">
        <v>1</v>
      </c>
      <c r="T75" s="1">
        <v>10</v>
      </c>
      <c r="U75" s="1">
        <v>10</v>
      </c>
      <c r="V75" s="1">
        <v>0.01</v>
      </c>
      <c r="W75" s="1">
        <v>10</v>
      </c>
      <c r="X75" s="1">
        <v>20</v>
      </c>
      <c r="Y75" s="1" t="str">
        <f t="shared" si="12"/>
        <v>1:10:10</v>
      </c>
      <c r="Z75" t="s">
        <v>82</v>
      </c>
      <c r="AA75" s="1"/>
      <c r="AB75" s="1" t="s">
        <v>50</v>
      </c>
      <c r="AC75" s="1" t="s">
        <v>50</v>
      </c>
      <c r="AD75" s="1" t="s">
        <v>60</v>
      </c>
      <c r="AE75" s="1"/>
      <c r="AF75" s="9">
        <v>30000000</v>
      </c>
      <c r="AG75" s="1">
        <v>16</v>
      </c>
      <c r="AH75" s="1">
        <v>5</v>
      </c>
      <c r="AI75" s="1">
        <v>5</v>
      </c>
    </row>
    <row r="76" spans="1:35">
      <c r="D76" s="8" t="s">
        <v>93</v>
      </c>
      <c r="F76" s="1">
        <v>7200</v>
      </c>
      <c r="G76" s="1">
        <v>4500</v>
      </c>
      <c r="H76" s="10">
        <f t="shared" si="17"/>
        <v>2400000000</v>
      </c>
      <c r="I76" s="10">
        <f t="shared" si="18"/>
        <v>2400000000</v>
      </c>
      <c r="J76" s="1">
        <v>60</v>
      </c>
      <c r="K76" s="1">
        <v>2.5000000000000001E-3</v>
      </c>
      <c r="L76" s="1">
        <v>1</v>
      </c>
      <c r="M76" s="1">
        <v>0.05</v>
      </c>
      <c r="N76" s="1">
        <v>10</v>
      </c>
      <c r="O76" s="1">
        <v>-0.5</v>
      </c>
      <c r="P76" s="1">
        <v>0.6</v>
      </c>
      <c r="Q76" s="1">
        <v>6</v>
      </c>
      <c r="R76" s="3">
        <v>3</v>
      </c>
      <c r="S76" s="1">
        <v>1</v>
      </c>
      <c r="T76" s="1">
        <v>10</v>
      </c>
      <c r="U76" s="1">
        <v>10</v>
      </c>
      <c r="V76" s="1">
        <v>0.01</v>
      </c>
      <c r="W76" s="1">
        <v>10</v>
      </c>
      <c r="X76" s="1">
        <v>20</v>
      </c>
      <c r="Y76" s="1" t="str">
        <f t="shared" si="12"/>
        <v>1:10:10</v>
      </c>
      <c r="Z76" t="s">
        <v>82</v>
      </c>
      <c r="AA76" s="1"/>
      <c r="AB76" s="1" t="s">
        <v>50</v>
      </c>
      <c r="AC76" s="1" t="s">
        <v>50</v>
      </c>
      <c r="AD76" s="1" t="s">
        <v>60</v>
      </c>
      <c r="AE76" s="1"/>
      <c r="AF76" s="9">
        <v>30000000</v>
      </c>
      <c r="AG76" s="1">
        <v>16</v>
      </c>
      <c r="AH76" s="1">
        <v>5</v>
      </c>
      <c r="AI76" s="1">
        <v>5</v>
      </c>
    </row>
    <row r="77" spans="1:35">
      <c r="D77" s="8" t="s">
        <v>94</v>
      </c>
      <c r="F77" s="1">
        <v>7200</v>
      </c>
      <c r="G77" s="1">
        <v>4500</v>
      </c>
      <c r="H77" s="10">
        <f t="shared" si="17"/>
        <v>2400000000</v>
      </c>
      <c r="I77" s="10">
        <f t="shared" si="18"/>
        <v>2400000000</v>
      </c>
      <c r="J77" s="1">
        <v>100</v>
      </c>
      <c r="K77" s="1">
        <v>2.5000000000000001E-3</v>
      </c>
      <c r="L77" s="1">
        <v>1</v>
      </c>
      <c r="M77" s="1">
        <v>0.05</v>
      </c>
      <c r="N77" s="1">
        <v>10</v>
      </c>
      <c r="O77" s="1">
        <v>-0.5</v>
      </c>
      <c r="P77" s="1">
        <v>0.6</v>
      </c>
      <c r="Q77" s="1">
        <v>6</v>
      </c>
      <c r="R77" s="3">
        <v>3</v>
      </c>
      <c r="S77" s="1">
        <v>1</v>
      </c>
      <c r="T77" s="1">
        <v>10</v>
      </c>
      <c r="U77" s="1">
        <v>10</v>
      </c>
      <c r="V77" s="1">
        <v>0.01</v>
      </c>
      <c r="W77" s="1">
        <v>10</v>
      </c>
      <c r="X77" s="1">
        <v>20</v>
      </c>
      <c r="Y77" s="1" t="str">
        <f t="shared" si="12"/>
        <v>1:10:10</v>
      </c>
      <c r="Z77" t="s">
        <v>82</v>
      </c>
      <c r="AA77" s="1"/>
      <c r="AB77" s="1" t="s">
        <v>50</v>
      </c>
      <c r="AC77" s="1" t="s">
        <v>50</v>
      </c>
      <c r="AD77" s="1" t="s">
        <v>60</v>
      </c>
      <c r="AE77" s="1"/>
      <c r="AF77" s="9">
        <v>30000000</v>
      </c>
      <c r="AG77" s="1">
        <v>16</v>
      </c>
      <c r="AH77" s="1">
        <v>5</v>
      </c>
      <c r="AI77" s="1">
        <v>5</v>
      </c>
    </row>
    <row r="79" spans="1:35">
      <c r="D79" s="8" t="s">
        <v>95</v>
      </c>
      <c r="F79" s="1">
        <v>7200</v>
      </c>
      <c r="G79" s="1">
        <v>4500</v>
      </c>
      <c r="H79" s="10">
        <f t="shared" ref="H79:H84" si="19">PRODUCT(AF79:AH79)</f>
        <v>2400000000</v>
      </c>
      <c r="I79" s="10">
        <f t="shared" ref="I79:I84" si="20">PRODUCT(AF79,AG79,AI79)</f>
        <v>2400000000</v>
      </c>
      <c r="J79" s="1">
        <v>30</v>
      </c>
      <c r="K79" s="1">
        <v>0</v>
      </c>
      <c r="L79" s="1">
        <v>1</v>
      </c>
      <c r="M79" s="1">
        <v>0.05</v>
      </c>
      <c r="N79" s="1">
        <v>10</v>
      </c>
      <c r="O79" s="1">
        <v>-0.5</v>
      </c>
      <c r="P79" s="1">
        <v>0.6</v>
      </c>
      <c r="Q79" s="1">
        <v>6</v>
      </c>
      <c r="R79" s="3">
        <v>3</v>
      </c>
      <c r="S79" s="1">
        <v>1</v>
      </c>
      <c r="T79" s="1">
        <v>10</v>
      </c>
      <c r="U79" s="1">
        <v>10</v>
      </c>
      <c r="V79" s="1">
        <v>0.01</v>
      </c>
      <c r="W79" s="1">
        <v>10</v>
      </c>
      <c r="X79" s="1">
        <v>20</v>
      </c>
      <c r="Y79" s="1" t="str">
        <f t="shared" si="12"/>
        <v>1:10:10</v>
      </c>
      <c r="Z79" t="s">
        <v>86</v>
      </c>
      <c r="AA79" s="1"/>
      <c r="AB79" s="1" t="s">
        <v>50</v>
      </c>
      <c r="AC79" s="1" t="s">
        <v>50</v>
      </c>
      <c r="AD79" s="1" t="s">
        <v>60</v>
      </c>
      <c r="AE79" s="1"/>
      <c r="AF79" s="9">
        <v>30000000</v>
      </c>
      <c r="AG79" s="1">
        <v>16</v>
      </c>
      <c r="AH79" s="1">
        <v>5</v>
      </c>
      <c r="AI79" s="1">
        <v>5</v>
      </c>
    </row>
    <row r="80" spans="1:35">
      <c r="D80" s="8" t="s">
        <v>96</v>
      </c>
      <c r="F80" s="1">
        <v>7200</v>
      </c>
      <c r="G80" s="1">
        <v>4500</v>
      </c>
      <c r="H80" s="10">
        <f t="shared" si="19"/>
        <v>2400000000</v>
      </c>
      <c r="I80" s="10">
        <f t="shared" si="20"/>
        <v>2400000000</v>
      </c>
      <c r="J80" s="1">
        <v>30</v>
      </c>
      <c r="K80" s="1">
        <v>2.5000000000000001E-3</v>
      </c>
      <c r="L80" s="1">
        <v>1</v>
      </c>
      <c r="M80" s="1">
        <v>0.05</v>
      </c>
      <c r="N80" s="1">
        <v>10</v>
      </c>
      <c r="O80" s="1">
        <v>-0.5</v>
      </c>
      <c r="P80" s="1">
        <v>0.6</v>
      </c>
      <c r="Q80" s="1">
        <v>4</v>
      </c>
      <c r="R80" s="3">
        <v>3</v>
      </c>
      <c r="S80" s="1">
        <v>1</v>
      </c>
      <c r="T80" s="1">
        <v>10</v>
      </c>
      <c r="U80" s="1">
        <v>10</v>
      </c>
      <c r="V80" s="1">
        <v>0.01</v>
      </c>
      <c r="W80" s="1">
        <v>10</v>
      </c>
      <c r="X80" s="1">
        <v>20</v>
      </c>
      <c r="Y80" s="1" t="str">
        <f t="shared" si="12"/>
        <v>1:10:10</v>
      </c>
      <c r="Z80" t="s">
        <v>86</v>
      </c>
      <c r="AA80" s="1"/>
      <c r="AB80" s="1" t="s">
        <v>50</v>
      </c>
      <c r="AC80" s="1" t="s">
        <v>50</v>
      </c>
      <c r="AD80" s="1" t="s">
        <v>60</v>
      </c>
      <c r="AE80" s="1"/>
      <c r="AF80" s="9">
        <v>30000000</v>
      </c>
      <c r="AG80" s="1">
        <v>16</v>
      </c>
      <c r="AH80" s="1">
        <v>5</v>
      </c>
      <c r="AI80" s="1">
        <v>5</v>
      </c>
    </row>
    <row r="81" spans="3:35">
      <c r="D81" s="8" t="s">
        <v>97</v>
      </c>
      <c r="F81" s="1">
        <v>7200</v>
      </c>
      <c r="G81" s="1">
        <v>4500</v>
      </c>
      <c r="H81" s="10">
        <f t="shared" si="19"/>
        <v>2400000000</v>
      </c>
      <c r="I81" s="10">
        <f t="shared" si="20"/>
        <v>2400000000</v>
      </c>
      <c r="J81" s="1">
        <v>30</v>
      </c>
      <c r="K81" s="1">
        <v>2.5000000000000001E-3</v>
      </c>
      <c r="L81" s="1">
        <v>1</v>
      </c>
      <c r="M81" s="1">
        <v>0.05</v>
      </c>
      <c r="N81" s="1">
        <v>10</v>
      </c>
      <c r="O81" s="1">
        <v>-0.5</v>
      </c>
      <c r="P81" s="1">
        <v>0.6</v>
      </c>
      <c r="Q81" s="1">
        <v>5</v>
      </c>
      <c r="R81" s="3">
        <v>3</v>
      </c>
      <c r="S81" s="1">
        <v>1</v>
      </c>
      <c r="T81" s="1">
        <v>10</v>
      </c>
      <c r="U81" s="1">
        <v>10</v>
      </c>
      <c r="V81" s="1">
        <v>0.01</v>
      </c>
      <c r="W81" s="1">
        <v>10</v>
      </c>
      <c r="X81" s="1">
        <v>20</v>
      </c>
      <c r="Y81" s="1" t="str">
        <f t="shared" si="12"/>
        <v>1:10:10</v>
      </c>
      <c r="Z81" t="s">
        <v>86</v>
      </c>
      <c r="AA81" s="1"/>
      <c r="AB81" s="1" t="s">
        <v>50</v>
      </c>
      <c r="AC81" s="1" t="s">
        <v>50</v>
      </c>
      <c r="AD81" s="1" t="s">
        <v>60</v>
      </c>
      <c r="AE81" s="1"/>
      <c r="AF81" s="9">
        <v>30000000</v>
      </c>
      <c r="AG81" s="1">
        <v>16</v>
      </c>
      <c r="AH81" s="1">
        <v>5</v>
      </c>
      <c r="AI81" s="1">
        <v>5</v>
      </c>
    </row>
    <row r="82" spans="3:35">
      <c r="D82" s="8" t="s">
        <v>98</v>
      </c>
      <c r="F82" s="1">
        <v>7200</v>
      </c>
      <c r="G82" s="1">
        <v>4500</v>
      </c>
      <c r="H82" s="10">
        <f t="shared" si="19"/>
        <v>2400000000</v>
      </c>
      <c r="I82" s="10">
        <f t="shared" si="20"/>
        <v>2400000000</v>
      </c>
      <c r="J82" s="1">
        <v>5</v>
      </c>
      <c r="K82" s="1">
        <v>2.5000000000000001E-3</v>
      </c>
      <c r="L82" s="1">
        <v>1</v>
      </c>
      <c r="M82" s="1">
        <v>0.05</v>
      </c>
      <c r="N82" s="1">
        <v>10</v>
      </c>
      <c r="O82" s="1">
        <v>-0.5</v>
      </c>
      <c r="P82" s="1">
        <v>0.6</v>
      </c>
      <c r="Q82" s="1">
        <v>6</v>
      </c>
      <c r="R82" s="3">
        <v>3</v>
      </c>
      <c r="S82" s="1">
        <v>1</v>
      </c>
      <c r="T82" s="1">
        <v>10</v>
      </c>
      <c r="U82" s="1">
        <v>10</v>
      </c>
      <c r="V82" s="1">
        <v>0.01</v>
      </c>
      <c r="W82" s="1">
        <v>10</v>
      </c>
      <c r="X82" s="1">
        <v>20</v>
      </c>
      <c r="Y82" s="1" t="str">
        <f t="shared" si="12"/>
        <v>1:10:10</v>
      </c>
      <c r="Z82" t="s">
        <v>86</v>
      </c>
      <c r="AA82" s="1"/>
      <c r="AB82" s="1" t="s">
        <v>50</v>
      </c>
      <c r="AC82" s="1" t="s">
        <v>50</v>
      </c>
      <c r="AD82" s="1" t="s">
        <v>60</v>
      </c>
      <c r="AE82" s="1"/>
      <c r="AF82" s="9">
        <v>30000000</v>
      </c>
      <c r="AG82" s="1">
        <v>16</v>
      </c>
      <c r="AH82" s="1">
        <v>5</v>
      </c>
      <c r="AI82" s="1">
        <v>5</v>
      </c>
    </row>
    <row r="83" spans="3:35">
      <c r="D83" s="8" t="s">
        <v>99</v>
      </c>
      <c r="F83" s="1">
        <v>7200</v>
      </c>
      <c r="G83" s="1">
        <v>4500</v>
      </c>
      <c r="H83" s="10">
        <f t="shared" si="19"/>
        <v>2400000000</v>
      </c>
      <c r="I83" s="10">
        <f t="shared" si="20"/>
        <v>2400000000</v>
      </c>
      <c r="J83" s="1">
        <v>60</v>
      </c>
      <c r="K83" s="1">
        <v>2.5000000000000001E-3</v>
      </c>
      <c r="L83" s="1">
        <v>1</v>
      </c>
      <c r="M83" s="1">
        <v>0.05</v>
      </c>
      <c r="N83" s="1">
        <v>10</v>
      </c>
      <c r="O83" s="1">
        <v>-0.5</v>
      </c>
      <c r="P83" s="1">
        <v>0.6</v>
      </c>
      <c r="Q83" s="1">
        <v>6</v>
      </c>
      <c r="R83" s="3">
        <v>3</v>
      </c>
      <c r="S83" s="1">
        <v>1</v>
      </c>
      <c r="T83" s="1">
        <v>10</v>
      </c>
      <c r="U83" s="1">
        <v>10</v>
      </c>
      <c r="V83" s="1">
        <v>0.01</v>
      </c>
      <c r="W83" s="1">
        <v>10</v>
      </c>
      <c r="X83" s="1">
        <v>20</v>
      </c>
      <c r="Y83" s="1" t="str">
        <f t="shared" si="12"/>
        <v>1:10:10</v>
      </c>
      <c r="Z83" t="s">
        <v>86</v>
      </c>
      <c r="AA83" s="1"/>
      <c r="AB83" s="1" t="s">
        <v>50</v>
      </c>
      <c r="AC83" s="1" t="s">
        <v>50</v>
      </c>
      <c r="AD83" s="1" t="s">
        <v>60</v>
      </c>
      <c r="AE83" s="1"/>
      <c r="AF83" s="9">
        <v>30000000</v>
      </c>
      <c r="AG83" s="1">
        <v>16</v>
      </c>
      <c r="AH83" s="1">
        <v>5</v>
      </c>
      <c r="AI83" s="1">
        <v>5</v>
      </c>
    </row>
    <row r="84" spans="3:35">
      <c r="D84" s="8" t="s">
        <v>100</v>
      </c>
      <c r="F84" s="1">
        <v>7200</v>
      </c>
      <c r="G84" s="1">
        <v>4500</v>
      </c>
      <c r="H84" s="10">
        <f t="shared" si="19"/>
        <v>2400000000</v>
      </c>
      <c r="I84" s="10">
        <f t="shared" si="20"/>
        <v>2400000000</v>
      </c>
      <c r="J84" s="1">
        <v>100</v>
      </c>
      <c r="K84" s="1">
        <v>2.5000000000000001E-3</v>
      </c>
      <c r="L84" s="1">
        <v>1</v>
      </c>
      <c r="M84" s="1">
        <v>0.05</v>
      </c>
      <c r="N84" s="1">
        <v>10</v>
      </c>
      <c r="O84" s="1">
        <v>-0.5</v>
      </c>
      <c r="P84" s="1">
        <v>0.6</v>
      </c>
      <c r="Q84" s="1">
        <v>6</v>
      </c>
      <c r="R84" s="3">
        <v>3</v>
      </c>
      <c r="S84" s="1">
        <v>1</v>
      </c>
      <c r="T84" s="1">
        <v>10</v>
      </c>
      <c r="U84" s="1">
        <v>10</v>
      </c>
      <c r="V84" s="1">
        <v>0.01</v>
      </c>
      <c r="W84" s="1">
        <v>10</v>
      </c>
      <c r="X84" s="1">
        <v>20</v>
      </c>
      <c r="Y84" s="1" t="str">
        <f t="shared" si="12"/>
        <v>1:10:10</v>
      </c>
      <c r="Z84" t="s">
        <v>86</v>
      </c>
      <c r="AA84" s="1"/>
      <c r="AB84" s="1" t="s">
        <v>50</v>
      </c>
      <c r="AC84" s="1" t="s">
        <v>50</v>
      </c>
      <c r="AD84" s="1" t="s">
        <v>60</v>
      </c>
      <c r="AE84" s="1"/>
      <c r="AF84" s="9">
        <v>30000000</v>
      </c>
      <c r="AG84" s="1">
        <v>16</v>
      </c>
      <c r="AH84" s="1">
        <v>5</v>
      </c>
      <c r="AI84" s="1">
        <v>5</v>
      </c>
    </row>
    <row r="87" spans="3:35">
      <c r="C87" t="s">
        <v>101</v>
      </c>
      <c r="D87" s="8">
        <v>64</v>
      </c>
      <c r="E87" t="s">
        <v>102</v>
      </c>
      <c r="F87" s="1">
        <v>7200</v>
      </c>
      <c r="G87" s="1">
        <v>4500</v>
      </c>
      <c r="H87" s="10">
        <f>PRODUCT(AF87:AH87)</f>
        <v>2400000000</v>
      </c>
      <c r="I87" s="10">
        <f>PRODUCT(AF87,AG87,AI87)</f>
        <v>2400000000</v>
      </c>
      <c r="J87" s="1">
        <v>30</v>
      </c>
      <c r="K87" s="1">
        <v>2.5000000000000001E-3</v>
      </c>
      <c r="L87" s="1">
        <v>1</v>
      </c>
      <c r="M87" s="1">
        <v>0.05</v>
      </c>
      <c r="N87" s="1">
        <v>10</v>
      </c>
      <c r="O87" s="1">
        <v>-0.5</v>
      </c>
      <c r="P87" s="1">
        <v>0.6</v>
      </c>
      <c r="Q87" s="1">
        <v>6</v>
      </c>
      <c r="R87" s="3">
        <v>3</v>
      </c>
      <c r="S87" s="1">
        <v>1</v>
      </c>
      <c r="T87" s="1">
        <v>10</v>
      </c>
      <c r="U87" s="1">
        <v>10</v>
      </c>
      <c r="V87" s="1">
        <v>0.01</v>
      </c>
      <c r="W87" s="1">
        <v>10</v>
      </c>
      <c r="X87" s="1">
        <v>20</v>
      </c>
      <c r="Y87" s="1" t="str">
        <f>"1:10:10"</f>
        <v>1:10:10</v>
      </c>
      <c r="Z87" t="s">
        <v>103</v>
      </c>
      <c r="AA87" s="1"/>
      <c r="AB87" s="1" t="s">
        <v>50</v>
      </c>
      <c r="AC87" s="1" t="s">
        <v>50</v>
      </c>
      <c r="AD87" s="1" t="s">
        <v>60</v>
      </c>
      <c r="AE87" s="1"/>
      <c r="AF87" s="9">
        <v>30000000</v>
      </c>
      <c r="AG87" s="1">
        <v>16</v>
      </c>
      <c r="AH87" s="1">
        <v>5</v>
      </c>
      <c r="AI87" s="1">
        <v>5</v>
      </c>
    </row>
  </sheetData>
  <sortState ref="A6:AI18">
    <sortCondition ref="D6:D18"/>
  </sortState>
  <phoneticPr fontId="5" type="noConversion"/>
  <pageMargins left="0.75000000000000011" right="0.75000000000000011" top="1" bottom="1" header="0.5" footer="0.5"/>
  <pageSetup scale="4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cp:lastPrinted>2014-04-02T20:14:13Z</cp:lastPrinted>
  <dcterms:created xsi:type="dcterms:W3CDTF">2013-12-17T19:50:33Z</dcterms:created>
  <dcterms:modified xsi:type="dcterms:W3CDTF">2014-10-29T10:22:07Z</dcterms:modified>
</cp:coreProperties>
</file>