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esktop\irrigation_project\"/>
    </mc:Choice>
  </mc:AlternateContent>
  <xr:revisionPtr revIDLastSave="0" documentId="13_ncr:1_{1ECC6366-7373-4B4D-9F80-B74ECBE013EB}" xr6:coauthVersionLast="47" xr6:coauthVersionMax="47" xr10:uidLastSave="{00000000-0000-0000-0000-000000000000}"/>
  <bookViews>
    <workbookView xWindow="7035" yWindow="10965" windowWidth="750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H32" i="1" s="1"/>
  <c r="H3" i="1"/>
  <c r="H4" i="1"/>
  <c r="H5" i="1"/>
  <c r="H6" i="1"/>
  <c r="H7" i="1"/>
</calcChain>
</file>

<file path=xl/sharedStrings.xml><?xml version="1.0" encoding="utf-8"?>
<sst xmlns="http://schemas.openxmlformats.org/spreadsheetml/2006/main" count="234" uniqueCount="168">
  <si>
    <t>Bill Of Materials          April 21,2022      19:08:20</t>
  </si>
  <si>
    <t>Page1</t>
  </si>
  <si>
    <t>Item</t>
  </si>
  <si>
    <t>Quantity</t>
  </si>
  <si>
    <t>Reference</t>
  </si>
  <si>
    <t>Part</t>
  </si>
  <si>
    <t>______________________________________________</t>
  </si>
  <si>
    <t>B1</t>
  </si>
  <si>
    <t>12vDc</t>
  </si>
  <si>
    <t>B2</t>
  </si>
  <si>
    <t>Bat.</t>
  </si>
  <si>
    <t>CLK2</t>
  </si>
  <si>
    <t>16Mhz</t>
  </si>
  <si>
    <t>C1</t>
  </si>
  <si>
    <t>1u</t>
  </si>
  <si>
    <t>C2,C3</t>
  </si>
  <si>
    <t>22pF</t>
  </si>
  <si>
    <t>C4</t>
  </si>
  <si>
    <t>.1u</t>
  </si>
  <si>
    <t>DHT1</t>
  </si>
  <si>
    <t>DHT20</t>
  </si>
  <si>
    <t>D1</t>
  </si>
  <si>
    <t>PWR_LED</t>
  </si>
  <si>
    <t>J2</t>
  </si>
  <si>
    <t>solenoid</t>
  </si>
  <si>
    <t>J3</t>
  </si>
  <si>
    <t>SP+</t>
  </si>
  <si>
    <t>K1</t>
  </si>
  <si>
    <t>RELAY_G5LE-1DC5</t>
  </si>
  <si>
    <t>MS1</t>
  </si>
  <si>
    <t>Moisture Sensor</t>
  </si>
  <si>
    <t>NM1,NM2,NM3</t>
  </si>
  <si>
    <t>NMOS</t>
  </si>
  <si>
    <t>NM4</t>
  </si>
  <si>
    <t>PMOS</t>
  </si>
  <si>
    <t>RTherm</t>
  </si>
  <si>
    <t>4.7k</t>
  </si>
  <si>
    <t>R1,R3</t>
  </si>
  <si>
    <t>1k</t>
  </si>
  <si>
    <t>R2</t>
  </si>
  <si>
    <t>R4</t>
  </si>
  <si>
    <t>15k</t>
  </si>
  <si>
    <t>R5</t>
  </si>
  <si>
    <t>2k</t>
  </si>
  <si>
    <t>R6</t>
  </si>
  <si>
    <t>4.6k</t>
  </si>
  <si>
    <t>R7</t>
  </si>
  <si>
    <t>R8</t>
  </si>
  <si>
    <t>SD1</t>
  </si>
  <si>
    <t>SD_Card</t>
  </si>
  <si>
    <t>U1</t>
  </si>
  <si>
    <t>ATMEGA328-PU</t>
  </si>
  <si>
    <t>U2</t>
  </si>
  <si>
    <t>LVR</t>
  </si>
  <si>
    <t>U3</t>
  </si>
  <si>
    <t>HC-05</t>
  </si>
  <si>
    <t>U4</t>
  </si>
  <si>
    <t>BQ2057W_D_8</t>
  </si>
  <si>
    <t>Ref Des</t>
  </si>
  <si>
    <t>Qty</t>
  </si>
  <si>
    <t>Part Number</t>
  </si>
  <si>
    <t>Package</t>
  </si>
  <si>
    <t>Per Unit Cost</t>
  </si>
  <si>
    <t>Total Cost</t>
  </si>
  <si>
    <t>ATMEGA Microcontroller</t>
  </si>
  <si>
    <t>Linear Voltage Regulator</t>
  </si>
  <si>
    <t>4.7k Ohm Resistor</t>
  </si>
  <si>
    <t>N-Channel MOSFET</t>
  </si>
  <si>
    <t>P-Channel MOSFET</t>
  </si>
  <si>
    <t>Relay</t>
  </si>
  <si>
    <t>1uF capacitor</t>
  </si>
  <si>
    <t>22pF capacitor</t>
  </si>
  <si>
    <t>.1uF capacitor</t>
  </si>
  <si>
    <t>16MHz Clock</t>
  </si>
  <si>
    <t>Humidity and Temperature Sensor</t>
  </si>
  <si>
    <t>Bluetooth Chip Header</t>
  </si>
  <si>
    <t>4.6k Ohm Resistor</t>
  </si>
  <si>
    <t>1k Ohm Resistor</t>
  </si>
  <si>
    <t>2k Ohm Resistor</t>
  </si>
  <si>
    <t>15k Ohm Resistor</t>
  </si>
  <si>
    <t>Power LED</t>
  </si>
  <si>
    <t>0.2 Ohm Resistor</t>
  </si>
  <si>
    <t>470 Ohm Resistor</t>
  </si>
  <si>
    <t>658 Ohm Resistor</t>
  </si>
  <si>
    <t>SOT-323</t>
  </si>
  <si>
    <t>Battery Charging IC</t>
  </si>
  <si>
    <t>A126341CT-ND</t>
  </si>
  <si>
    <t>P21094CT-ND</t>
  </si>
  <si>
    <t>A126358CT-ND</t>
  </si>
  <si>
    <t>RNCP0805FTD1K00CT-ND</t>
  </si>
  <si>
    <t>P19267CT-ND</t>
  </si>
  <si>
    <t>Vendor</t>
  </si>
  <si>
    <t>Description</t>
  </si>
  <si>
    <t>28 DIP Socket for microcontroller</t>
  </si>
  <si>
    <t>Link</t>
  </si>
  <si>
    <t>https://www.digikey.com/en/products/detail/on-shore-technology-inc/SA283000/3313538</t>
  </si>
  <si>
    <t>Digikey</t>
  </si>
  <si>
    <t>https://www.digikey.com/en/products/detail/microchip-technology/ATMEGA328P-PU/1914589</t>
  </si>
  <si>
    <t>SA283000</t>
  </si>
  <si>
    <t>28 Pin DIP</t>
  </si>
  <si>
    <t>N/A</t>
  </si>
  <si>
    <t>ATMEGA328P-PU-ND</t>
  </si>
  <si>
    <t>TO-252-3</t>
  </si>
  <si>
    <t>https://www.digikey.com/en/products/detail/onsemi/NCV7805BDTRKG/1792758</t>
  </si>
  <si>
    <t>NCV7805BDTRKG</t>
  </si>
  <si>
    <t>https://www.digikey.com/en/products/detail/stackpole-electronics-inc/RMCF0805JG470R/1712020</t>
  </si>
  <si>
    <t>RMCF0805JG470R</t>
  </si>
  <si>
    <t>https://www.digikey.com/en/products/detail/vishay-dale/TNPW0805657RBEEA/4972637</t>
  </si>
  <si>
    <t>TNPW0805657RBEEA</t>
  </si>
  <si>
    <t>https://www.digikey.com/en/products/detail/panasonic-electronic-components/ERJ-PB6D4641V/6213877?s=N4IgTCBcDaIApgIwAYCcAWAwgFQLQDkAREAXQF8g</t>
  </si>
  <si>
    <t>https://www.digikey.com/en/products/detail/te-connectivity-passive-product/CRG0805F2K0/2380881?s=N4IgTCBcDaIIIEYwDYDMBWAHAYQCoFoA5AERAF0BfIA</t>
  </si>
  <si>
    <t>https://www.digikey.com/en/products/detail/te-connectivity-passive-product/CRG0805F15K/2380847?s=N4IgTCBcDaIIIEYwDYDMAWBBhAKgWgDkAREAXQF8g</t>
  </si>
  <si>
    <t>https://www.digikey.com/en/products/detail/panasonic-electronic-components/ERJ-6DSJR20V/6004350?s=N4IgTCBcDaIAoEYCcYBsB2AwgFQLQDkAREAXQF8g</t>
  </si>
  <si>
    <t>https://www.digikey.com/en/products/detail/stackpole-electronics-inc/RNCP0805FTD1K00/2240229</t>
  </si>
  <si>
    <t>BQ2057WSNTR</t>
  </si>
  <si>
    <t>https://www.digikey.com/en/products/detail/texas-instruments/BQ2057WSNTR/1690104</t>
  </si>
  <si>
    <t>8SOIC</t>
  </si>
  <si>
    <t>https://www.digikey.com/en/products/detail/yageo/RC0805JR-074K7P/4935349</t>
  </si>
  <si>
    <t>RC0805JR-074K7P</t>
  </si>
  <si>
    <t>https://www.digikey.com/en/products/detail/micro-commercial-co/SI2102A-TP/15277502</t>
  </si>
  <si>
    <t>SI2102A-TP</t>
  </si>
  <si>
    <t>https://www.digikey.com/en/products/detail/diodes-incorporated/BSS84W-7-F/806539</t>
  </si>
  <si>
    <t>BSS84W-7-F</t>
  </si>
  <si>
    <t>https://www.digikey.com/en/products/detail/ecs-inc/ECS-160-20-5PX-TR/765265</t>
  </si>
  <si>
    <t>ECS-160-20-5PX-TR</t>
  </si>
  <si>
    <t>HC-49</t>
  </si>
  <si>
    <t>https://www.digikey.com/en/products/detail/american-opto-plus-led/L171L-LPGC/12325399</t>
  </si>
  <si>
    <t>L171L-LPGC</t>
  </si>
  <si>
    <t>https://www.digikey.com/en/products/detail/american-technical-ceramics/600S180JT250XT/3905201</t>
  </si>
  <si>
    <t>600S180JT250XT</t>
  </si>
  <si>
    <t>https://www.digikey.com/en/products/detail/dfrobot/SEN0193/6588605</t>
  </si>
  <si>
    <t>SEN0193</t>
  </si>
  <si>
    <t>3POS</t>
  </si>
  <si>
    <t>https://www.digikey.com/en/products/detail/te-connectivity-amp-connectors/282836-2/1826939</t>
  </si>
  <si>
    <t>2POS</t>
  </si>
  <si>
    <t>282836-2</t>
  </si>
  <si>
    <t>B1, B2, J2, J3</t>
  </si>
  <si>
    <t>Terminals  for wall power, battery, solenoid, and solar panel</t>
  </si>
  <si>
    <t>Amazon</t>
  </si>
  <si>
    <t>B01AZLA9XQ</t>
  </si>
  <si>
    <t>12V 2A Power Supply and Jack</t>
  </si>
  <si>
    <t>https://www.amazon.com/Adapter-SANSUN-AC100-240V-Transformers-Switching/dp/B01AZLA9XQ</t>
  </si>
  <si>
    <t>https://media.digikey.com/pdf/Data%20Sheets/Panasonic%20Batteries%20PDFS/N-700AAC.pdf</t>
  </si>
  <si>
    <t>Lithium Ion Battery</t>
  </si>
  <si>
    <t>PRT-12895</t>
  </si>
  <si>
    <t>https://www.adafruit.com/product/5183</t>
  </si>
  <si>
    <t>4POS</t>
  </si>
  <si>
    <t>Adafruit</t>
  </si>
  <si>
    <t>https://www.digikey.com/en/products/detail/samsung-electro-mechanics/CL10A105KA8NNNC/3886760</t>
  </si>
  <si>
    <t>CL10A105KA8NNNC</t>
  </si>
  <si>
    <t>https://www.digikey.com/en/products/detail/samsung-electro-mechanics/CL10B104KB8NNWC/3887593</t>
  </si>
  <si>
    <t>CL10B104KB8NNWC</t>
  </si>
  <si>
    <t>8POS</t>
  </si>
  <si>
    <t>SD Card</t>
  </si>
  <si>
    <t>https://www.digikey.com/en/products/detail/adafruit-industries-llc/5249/15841475</t>
  </si>
  <si>
    <t>SD Card breakout</t>
  </si>
  <si>
    <t>https://www.adafruit.com/product/254?gclid=CjwKCAjw0a-SBhBkEiwApljU0tR6i71xqx1As5WwJqA_gDKh7X_41Jc6QjGHjRa7cmyix7-lzJH44hoCGPwQAvD_BwE</t>
  </si>
  <si>
    <t>Solar Panel/Charger</t>
  </si>
  <si>
    <t>https://www.amazon.com/POWOXI-Maintainer-Intelligent-Controller-Waterproof/dp/B089SW13PP/ref=cm_cr_arp_d_product_top?ie=UTF8</t>
  </si>
  <si>
    <t>B089SW13PP</t>
  </si>
  <si>
    <t>Solenoid</t>
  </si>
  <si>
    <t>https://www.digikey.com/en/products/detail/adafruit-industries-llc/997/6827136</t>
  </si>
  <si>
    <t>https://www.digikey.com/en/products/detail/omron-electronics-inc-emc-div/G5LE-14-DC5/280371</t>
  </si>
  <si>
    <t>G5LE-14 DC5</t>
  </si>
  <si>
    <t>1C</t>
  </si>
  <si>
    <t>Total Cost:</t>
  </si>
  <si>
    <t>6POS</t>
  </si>
  <si>
    <t>https://www.amazon.com/HiLetgo-Wireless-Bluetooth-Transceiver-Arduino/dp/B071YJG8DR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</si>
</sst>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/>
    <xf numFmtId="8" fontId="18" fillId="0" borderId="0" xfId="0" applyNumberFormat="1" applyFont="1"/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E31" sqref="E31"/>
    </sheetView>
  </sheetViews>
  <sheetFormatPr defaultRowHeight="15" x14ac:dyDescent="0.25"/>
  <cols>
    <col min="1" max="1" width="14.7109375" bestFit="1" customWidth="1"/>
    <col min="3" max="3" width="13.140625" bestFit="1" customWidth="1"/>
    <col min="4" max="4" width="23.7109375" bestFit="1" customWidth="1"/>
    <col min="5" max="5" width="23.140625" bestFit="1" customWidth="1"/>
    <col min="6" max="6" width="12.28515625" bestFit="1" customWidth="1"/>
    <col min="7" max="7" width="12.42578125" bestFit="1" customWidth="1"/>
    <col min="8" max="8" width="9.7109375" bestFit="1" customWidth="1"/>
    <col min="9" max="9" width="16.7109375" bestFit="1" customWidth="1"/>
  </cols>
  <sheetData>
    <row r="1" spans="1:24" x14ac:dyDescent="0.25">
      <c r="A1" t="s">
        <v>58</v>
      </c>
      <c r="B1" t="s">
        <v>59</v>
      </c>
      <c r="C1" t="s">
        <v>91</v>
      </c>
      <c r="D1" t="s">
        <v>60</v>
      </c>
      <c r="E1" t="s">
        <v>92</v>
      </c>
      <c r="F1" t="s">
        <v>61</v>
      </c>
      <c r="G1" t="s">
        <v>62</v>
      </c>
      <c r="H1" t="s">
        <v>63</v>
      </c>
      <c r="I1" t="s">
        <v>94</v>
      </c>
      <c r="U1" s="4" t="s">
        <v>0</v>
      </c>
      <c r="V1" s="4" t="s">
        <v>1</v>
      </c>
      <c r="W1" s="4"/>
      <c r="X1" s="4"/>
    </row>
    <row r="2" spans="1:24" x14ac:dyDescent="0.25">
      <c r="A2" t="s">
        <v>100</v>
      </c>
      <c r="B2">
        <v>1</v>
      </c>
      <c r="C2" t="s">
        <v>138</v>
      </c>
      <c r="D2" s="2" t="s">
        <v>139</v>
      </c>
      <c r="E2" s="2" t="s">
        <v>140</v>
      </c>
      <c r="F2" t="s">
        <v>100</v>
      </c>
      <c r="G2">
        <v>7.99</v>
      </c>
      <c r="H2" s="4">
        <f t="shared" ref="H2:H6" si="0">B2*G2</f>
        <v>7.99</v>
      </c>
      <c r="I2" t="s">
        <v>141</v>
      </c>
      <c r="J2" s="4"/>
    </row>
    <row r="3" spans="1:24" x14ac:dyDescent="0.25">
      <c r="A3" t="s">
        <v>100</v>
      </c>
      <c r="B3">
        <v>1</v>
      </c>
      <c r="C3" t="s">
        <v>138</v>
      </c>
      <c r="D3" s="2" t="s">
        <v>159</v>
      </c>
      <c r="E3" t="s">
        <v>157</v>
      </c>
      <c r="F3" t="s">
        <v>100</v>
      </c>
      <c r="G3">
        <v>34.99</v>
      </c>
      <c r="H3" s="4">
        <f t="shared" si="0"/>
        <v>34.99</v>
      </c>
      <c r="I3" t="s">
        <v>158</v>
      </c>
      <c r="J3" s="4"/>
      <c r="U3" s="4" t="s">
        <v>2</v>
      </c>
      <c r="V3" s="4" t="s">
        <v>3</v>
      </c>
      <c r="W3" s="4" t="s">
        <v>4</v>
      </c>
      <c r="X3" s="4" t="s">
        <v>5</v>
      </c>
    </row>
    <row r="4" spans="1:24" x14ac:dyDescent="0.25">
      <c r="A4" t="s">
        <v>100</v>
      </c>
      <c r="B4">
        <v>1</v>
      </c>
      <c r="C4" t="s">
        <v>96</v>
      </c>
      <c r="D4">
        <v>997</v>
      </c>
      <c r="E4" t="s">
        <v>160</v>
      </c>
      <c r="F4" t="s">
        <v>100</v>
      </c>
      <c r="G4">
        <v>6.95</v>
      </c>
      <c r="H4" s="4">
        <f t="shared" si="0"/>
        <v>6.95</v>
      </c>
      <c r="I4" t="s">
        <v>161</v>
      </c>
      <c r="J4" s="4"/>
      <c r="U4" s="4" t="s">
        <v>6</v>
      </c>
      <c r="V4" s="4"/>
      <c r="W4" s="4"/>
      <c r="X4" s="4"/>
    </row>
    <row r="5" spans="1:24" x14ac:dyDescent="0.25">
      <c r="A5" s="4" t="s">
        <v>136</v>
      </c>
      <c r="B5" s="4">
        <v>4</v>
      </c>
      <c r="C5" t="s">
        <v>96</v>
      </c>
      <c r="D5" t="s">
        <v>135</v>
      </c>
      <c r="E5" t="s">
        <v>137</v>
      </c>
      <c r="F5" t="s">
        <v>134</v>
      </c>
      <c r="G5">
        <v>0.76</v>
      </c>
      <c r="H5" s="4">
        <f t="shared" si="0"/>
        <v>3.04</v>
      </c>
      <c r="I5" s="4" t="s">
        <v>133</v>
      </c>
      <c r="J5" s="4"/>
    </row>
    <row r="6" spans="1:24" x14ac:dyDescent="0.25">
      <c r="A6" t="s">
        <v>100</v>
      </c>
      <c r="B6">
        <v>2</v>
      </c>
      <c r="C6" t="s">
        <v>96</v>
      </c>
      <c r="D6" s="2" t="s">
        <v>144</v>
      </c>
      <c r="E6" s="2" t="s">
        <v>143</v>
      </c>
      <c r="F6" t="s">
        <v>100</v>
      </c>
      <c r="G6">
        <v>5.95</v>
      </c>
      <c r="H6" s="4">
        <f t="shared" si="0"/>
        <v>11.9</v>
      </c>
      <c r="I6" t="s">
        <v>142</v>
      </c>
      <c r="J6" s="4"/>
      <c r="U6" s="4">
        <v>1</v>
      </c>
      <c r="V6" s="4">
        <v>1</v>
      </c>
      <c r="W6" s="4" t="s">
        <v>7</v>
      </c>
      <c r="X6" s="4" t="s">
        <v>8</v>
      </c>
    </row>
    <row r="7" spans="1:24" x14ac:dyDescent="0.25">
      <c r="A7" s="4" t="s">
        <v>11</v>
      </c>
      <c r="B7" s="4">
        <v>1</v>
      </c>
      <c r="C7" t="s">
        <v>96</v>
      </c>
      <c r="D7" t="s">
        <v>124</v>
      </c>
      <c r="E7" t="s">
        <v>73</v>
      </c>
      <c r="F7" t="s">
        <v>125</v>
      </c>
      <c r="G7">
        <v>0.45</v>
      </c>
      <c r="H7" s="4">
        <f>B7*G7</f>
        <v>0.45</v>
      </c>
      <c r="I7" t="s">
        <v>123</v>
      </c>
      <c r="J7" s="4"/>
      <c r="U7" s="4">
        <v>2</v>
      </c>
      <c r="V7" s="4">
        <v>1</v>
      </c>
      <c r="W7" s="4" t="s">
        <v>9</v>
      </c>
      <c r="X7" s="4" t="s">
        <v>10</v>
      </c>
    </row>
    <row r="8" spans="1:24" x14ac:dyDescent="0.25">
      <c r="A8" s="4" t="s">
        <v>13</v>
      </c>
      <c r="B8" s="4">
        <v>1</v>
      </c>
      <c r="C8" t="s">
        <v>96</v>
      </c>
      <c r="D8" t="s">
        <v>149</v>
      </c>
      <c r="E8" t="s">
        <v>70</v>
      </c>
      <c r="F8">
        <v>603</v>
      </c>
      <c r="G8">
        <v>0.1</v>
      </c>
      <c r="H8" s="4">
        <f t="shared" ref="H8:H31" si="1">B8*G8</f>
        <v>0.1</v>
      </c>
      <c r="I8" t="s">
        <v>148</v>
      </c>
      <c r="J8" s="4"/>
      <c r="U8" s="4">
        <v>3</v>
      </c>
      <c r="V8" s="4">
        <v>1</v>
      </c>
      <c r="W8" s="4" t="s">
        <v>11</v>
      </c>
      <c r="X8" s="4" t="s">
        <v>12</v>
      </c>
    </row>
    <row r="9" spans="1:24" x14ac:dyDescent="0.25">
      <c r="A9" s="4" t="s">
        <v>15</v>
      </c>
      <c r="B9" s="4">
        <v>2</v>
      </c>
      <c r="C9" t="s">
        <v>96</v>
      </c>
      <c r="D9" t="s">
        <v>129</v>
      </c>
      <c r="E9" t="s">
        <v>71</v>
      </c>
      <c r="F9">
        <v>603</v>
      </c>
      <c r="G9">
        <v>0.84</v>
      </c>
      <c r="H9" s="4">
        <f t="shared" si="1"/>
        <v>1.68</v>
      </c>
      <c r="I9" t="s">
        <v>128</v>
      </c>
      <c r="J9" s="4"/>
      <c r="U9" s="4">
        <v>4</v>
      </c>
      <c r="V9" s="4">
        <v>1</v>
      </c>
      <c r="W9" s="4" t="s">
        <v>13</v>
      </c>
      <c r="X9" s="4" t="s">
        <v>14</v>
      </c>
    </row>
    <row r="10" spans="1:24" x14ac:dyDescent="0.25">
      <c r="A10" s="4" t="s">
        <v>17</v>
      </c>
      <c r="B10" s="4">
        <v>1</v>
      </c>
      <c r="C10" t="s">
        <v>96</v>
      </c>
      <c r="D10" s="2" t="s">
        <v>151</v>
      </c>
      <c r="E10" t="s">
        <v>72</v>
      </c>
      <c r="F10">
        <v>603</v>
      </c>
      <c r="G10">
        <v>0.1</v>
      </c>
      <c r="H10" s="4">
        <f t="shared" si="1"/>
        <v>0.1</v>
      </c>
      <c r="I10" t="s">
        <v>150</v>
      </c>
      <c r="J10" s="4"/>
      <c r="U10" s="4">
        <v>5</v>
      </c>
      <c r="V10" s="4">
        <v>2</v>
      </c>
      <c r="W10" s="4" t="s">
        <v>15</v>
      </c>
      <c r="X10" s="4" t="s">
        <v>16</v>
      </c>
    </row>
    <row r="11" spans="1:24" x14ac:dyDescent="0.25">
      <c r="A11" s="4" t="s">
        <v>19</v>
      </c>
      <c r="B11" s="4">
        <v>1</v>
      </c>
      <c r="C11" t="s">
        <v>147</v>
      </c>
      <c r="D11" t="s">
        <v>20</v>
      </c>
      <c r="E11" t="s">
        <v>74</v>
      </c>
      <c r="F11" t="s">
        <v>146</v>
      </c>
      <c r="G11">
        <v>4.5</v>
      </c>
      <c r="H11" s="4">
        <f t="shared" si="1"/>
        <v>4.5</v>
      </c>
      <c r="I11" t="s">
        <v>145</v>
      </c>
      <c r="J11" s="4"/>
      <c r="U11" s="4">
        <v>6</v>
      </c>
      <c r="V11" s="4">
        <v>1</v>
      </c>
      <c r="W11" s="4" t="s">
        <v>17</v>
      </c>
      <c r="X11" s="4" t="s">
        <v>18</v>
      </c>
    </row>
    <row r="12" spans="1:24" x14ac:dyDescent="0.25">
      <c r="A12" s="4" t="s">
        <v>21</v>
      </c>
      <c r="B12" s="4">
        <v>1</v>
      </c>
      <c r="C12" t="s">
        <v>96</v>
      </c>
      <c r="D12" t="s">
        <v>127</v>
      </c>
      <c r="E12" t="s">
        <v>80</v>
      </c>
      <c r="F12">
        <v>805</v>
      </c>
      <c r="G12">
        <v>0.32</v>
      </c>
      <c r="H12" s="4">
        <f t="shared" si="1"/>
        <v>0.32</v>
      </c>
      <c r="I12" t="s">
        <v>126</v>
      </c>
      <c r="J12" s="4"/>
      <c r="U12" s="4">
        <v>7</v>
      </c>
      <c r="V12" s="4">
        <v>1</v>
      </c>
      <c r="W12" s="4" t="s">
        <v>19</v>
      </c>
      <c r="X12" s="4" t="s">
        <v>20</v>
      </c>
    </row>
    <row r="13" spans="1:24" x14ac:dyDescent="0.25">
      <c r="A13" s="4" t="s">
        <v>27</v>
      </c>
      <c r="B13" s="4">
        <v>1</v>
      </c>
      <c r="C13" t="s">
        <v>96</v>
      </c>
      <c r="D13" t="s">
        <v>163</v>
      </c>
      <c r="E13" t="s">
        <v>69</v>
      </c>
      <c r="F13" t="s">
        <v>164</v>
      </c>
      <c r="G13">
        <v>1.72</v>
      </c>
      <c r="H13" s="4">
        <f t="shared" si="1"/>
        <v>1.72</v>
      </c>
      <c r="I13" t="s">
        <v>162</v>
      </c>
      <c r="J13" s="4"/>
      <c r="U13" s="4">
        <v>8</v>
      </c>
      <c r="V13" s="4">
        <v>1</v>
      </c>
      <c r="W13" s="4" t="s">
        <v>21</v>
      </c>
      <c r="X13" s="4" t="s">
        <v>22</v>
      </c>
    </row>
    <row r="14" spans="1:24" x14ac:dyDescent="0.25">
      <c r="A14" s="4" t="s">
        <v>29</v>
      </c>
      <c r="B14" s="4">
        <v>1</v>
      </c>
      <c r="C14" t="s">
        <v>96</v>
      </c>
      <c r="D14" t="s">
        <v>131</v>
      </c>
      <c r="E14" t="s">
        <v>30</v>
      </c>
      <c r="F14" t="s">
        <v>132</v>
      </c>
      <c r="G14">
        <v>5.9</v>
      </c>
      <c r="H14" s="4">
        <f t="shared" si="1"/>
        <v>5.9</v>
      </c>
      <c r="I14" t="s">
        <v>130</v>
      </c>
      <c r="J14" s="4"/>
      <c r="U14" s="4">
        <v>9</v>
      </c>
      <c r="V14" s="4">
        <v>1</v>
      </c>
      <c r="W14" s="4" t="s">
        <v>23</v>
      </c>
      <c r="X14" s="4" t="s">
        <v>24</v>
      </c>
    </row>
    <row r="15" spans="1:24" x14ac:dyDescent="0.25">
      <c r="A15" s="4" t="s">
        <v>31</v>
      </c>
      <c r="B15" s="4">
        <v>3</v>
      </c>
      <c r="C15" t="s">
        <v>96</v>
      </c>
      <c r="D15" t="s">
        <v>120</v>
      </c>
      <c r="E15" t="s">
        <v>67</v>
      </c>
      <c r="F15" s="1" t="s">
        <v>84</v>
      </c>
      <c r="G15">
        <v>0.35</v>
      </c>
      <c r="H15" s="4">
        <f t="shared" si="1"/>
        <v>1.0499999999999998</v>
      </c>
      <c r="I15" t="s">
        <v>119</v>
      </c>
      <c r="J15" s="4"/>
      <c r="U15" s="4">
        <v>10</v>
      </c>
      <c r="V15" s="4">
        <v>1</v>
      </c>
      <c r="W15" s="4" t="s">
        <v>25</v>
      </c>
      <c r="X15" s="4" t="s">
        <v>26</v>
      </c>
    </row>
    <row r="16" spans="1:24" x14ac:dyDescent="0.25">
      <c r="A16" s="4" t="s">
        <v>33</v>
      </c>
      <c r="B16" s="4">
        <v>1</v>
      </c>
      <c r="C16" t="s">
        <v>96</v>
      </c>
      <c r="D16" t="s">
        <v>122</v>
      </c>
      <c r="E16" t="s">
        <v>68</v>
      </c>
      <c r="F16" s="1" t="s">
        <v>84</v>
      </c>
      <c r="G16">
        <v>0.44</v>
      </c>
      <c r="H16" s="4">
        <f t="shared" si="1"/>
        <v>0.44</v>
      </c>
      <c r="I16" t="s">
        <v>121</v>
      </c>
      <c r="J16" s="4"/>
      <c r="U16" s="4">
        <v>11</v>
      </c>
      <c r="V16" s="4">
        <v>1</v>
      </c>
      <c r="W16" s="4" t="s">
        <v>27</v>
      </c>
      <c r="X16" s="4" t="s">
        <v>28</v>
      </c>
    </row>
    <row r="17" spans="1:24" x14ac:dyDescent="0.25">
      <c r="A17" s="4" t="s">
        <v>35</v>
      </c>
      <c r="B17" s="4">
        <v>1</v>
      </c>
      <c r="C17" t="s">
        <v>96</v>
      </c>
      <c r="D17" t="s">
        <v>118</v>
      </c>
      <c r="E17" t="s">
        <v>66</v>
      </c>
      <c r="F17">
        <v>805</v>
      </c>
      <c r="G17">
        <v>0.1</v>
      </c>
      <c r="H17" s="4">
        <f t="shared" si="1"/>
        <v>0.1</v>
      </c>
      <c r="I17" t="s">
        <v>117</v>
      </c>
      <c r="J17" s="4"/>
      <c r="U17" s="4">
        <v>12</v>
      </c>
      <c r="V17" s="4">
        <v>1</v>
      </c>
      <c r="W17" s="4" t="s">
        <v>29</v>
      </c>
      <c r="X17" s="4" t="s">
        <v>30</v>
      </c>
    </row>
    <row r="18" spans="1:24" x14ac:dyDescent="0.25">
      <c r="A18" s="4" t="s">
        <v>37</v>
      </c>
      <c r="B18" s="4">
        <v>2</v>
      </c>
      <c r="C18" t="s">
        <v>96</v>
      </c>
      <c r="D18" s="2" t="s">
        <v>89</v>
      </c>
      <c r="E18" t="s">
        <v>77</v>
      </c>
      <c r="F18" s="4">
        <v>805</v>
      </c>
      <c r="G18">
        <v>0.1</v>
      </c>
      <c r="H18" s="4">
        <f t="shared" si="1"/>
        <v>0.2</v>
      </c>
      <c r="I18" t="s">
        <v>113</v>
      </c>
      <c r="J18" s="4"/>
      <c r="U18" s="4">
        <v>13</v>
      </c>
      <c r="V18" s="4">
        <v>3</v>
      </c>
      <c r="W18" s="4" t="s">
        <v>31</v>
      </c>
      <c r="X18" s="4" t="s">
        <v>32</v>
      </c>
    </row>
    <row r="19" spans="1:24" x14ac:dyDescent="0.25">
      <c r="A19" s="4" t="s">
        <v>39</v>
      </c>
      <c r="B19" s="4">
        <v>1</v>
      </c>
      <c r="C19" t="s">
        <v>96</v>
      </c>
      <c r="D19" s="2" t="s">
        <v>90</v>
      </c>
      <c r="E19" t="s">
        <v>81</v>
      </c>
      <c r="F19" s="4">
        <v>805</v>
      </c>
      <c r="G19">
        <v>0.35</v>
      </c>
      <c r="H19" s="4">
        <f t="shared" si="1"/>
        <v>0.35</v>
      </c>
      <c r="I19" t="s">
        <v>112</v>
      </c>
      <c r="J19" s="4"/>
      <c r="U19" s="4">
        <v>14</v>
      </c>
      <c r="V19" s="4">
        <v>1</v>
      </c>
      <c r="W19" s="4" t="s">
        <v>33</v>
      </c>
      <c r="X19" s="4" t="s">
        <v>34</v>
      </c>
    </row>
    <row r="20" spans="1:24" x14ac:dyDescent="0.25">
      <c r="A20" s="4" t="s">
        <v>40</v>
      </c>
      <c r="B20" s="4">
        <v>1</v>
      </c>
      <c r="C20" t="s">
        <v>96</v>
      </c>
      <c r="D20" s="2" t="s">
        <v>86</v>
      </c>
      <c r="E20" t="s">
        <v>79</v>
      </c>
      <c r="F20" s="4">
        <v>805</v>
      </c>
      <c r="G20">
        <v>0.2</v>
      </c>
      <c r="H20" s="4">
        <f t="shared" si="1"/>
        <v>0.2</v>
      </c>
      <c r="I20" t="s">
        <v>111</v>
      </c>
      <c r="J20" s="4"/>
      <c r="U20" s="4">
        <v>15</v>
      </c>
      <c r="V20" s="4">
        <v>1</v>
      </c>
      <c r="W20" s="4" t="s">
        <v>35</v>
      </c>
      <c r="X20" s="4" t="s">
        <v>36</v>
      </c>
    </row>
    <row r="21" spans="1:24" x14ac:dyDescent="0.25">
      <c r="A21" s="4" t="s">
        <v>42</v>
      </c>
      <c r="B21" s="4">
        <v>1</v>
      </c>
      <c r="C21" t="s">
        <v>96</v>
      </c>
      <c r="D21" s="2" t="s">
        <v>88</v>
      </c>
      <c r="E21" t="s">
        <v>78</v>
      </c>
      <c r="F21" s="4">
        <v>805</v>
      </c>
      <c r="G21">
        <v>0.1</v>
      </c>
      <c r="H21" s="4">
        <f t="shared" si="1"/>
        <v>0.1</v>
      </c>
      <c r="I21" t="s">
        <v>110</v>
      </c>
      <c r="J21" s="4"/>
      <c r="U21" s="4">
        <v>16</v>
      </c>
      <c r="V21" s="4">
        <v>2</v>
      </c>
      <c r="W21" s="4" t="s">
        <v>37</v>
      </c>
      <c r="X21" s="4" t="s">
        <v>38</v>
      </c>
    </row>
    <row r="22" spans="1:24" x14ac:dyDescent="0.25">
      <c r="A22" s="4" t="s">
        <v>44</v>
      </c>
      <c r="B22" s="4">
        <v>1</v>
      </c>
      <c r="C22" t="s">
        <v>96</v>
      </c>
      <c r="D22" s="2" t="s">
        <v>87</v>
      </c>
      <c r="E22" t="s">
        <v>76</v>
      </c>
      <c r="F22">
        <v>805</v>
      </c>
      <c r="G22" s="4">
        <v>0.25</v>
      </c>
      <c r="H22" s="4">
        <f t="shared" si="1"/>
        <v>0.25</v>
      </c>
      <c r="I22" t="s">
        <v>109</v>
      </c>
      <c r="J22" s="4"/>
      <c r="U22" s="4">
        <v>17</v>
      </c>
      <c r="V22" s="4">
        <v>1</v>
      </c>
      <c r="W22" s="4" t="s">
        <v>39</v>
      </c>
      <c r="X22" s="4">
        <v>0.2</v>
      </c>
    </row>
    <row r="23" spans="1:24" x14ac:dyDescent="0.25">
      <c r="A23" s="4" t="s">
        <v>46</v>
      </c>
      <c r="B23" s="4">
        <v>1</v>
      </c>
      <c r="C23" t="s">
        <v>96</v>
      </c>
      <c r="D23" t="s">
        <v>106</v>
      </c>
      <c r="E23" t="s">
        <v>82</v>
      </c>
      <c r="F23" s="4">
        <v>805</v>
      </c>
      <c r="G23">
        <v>0.1</v>
      </c>
      <c r="H23" s="4">
        <f t="shared" si="1"/>
        <v>0.1</v>
      </c>
      <c r="I23" t="s">
        <v>105</v>
      </c>
      <c r="U23" s="4">
        <v>18</v>
      </c>
      <c r="V23" s="4">
        <v>1</v>
      </c>
      <c r="W23" s="4" t="s">
        <v>40</v>
      </c>
      <c r="X23" s="4" t="s">
        <v>41</v>
      </c>
    </row>
    <row r="24" spans="1:24" x14ac:dyDescent="0.25">
      <c r="A24" s="4" t="s">
        <v>47</v>
      </c>
      <c r="B24" s="4">
        <v>1</v>
      </c>
      <c r="C24" t="s">
        <v>96</v>
      </c>
      <c r="D24" t="s">
        <v>108</v>
      </c>
      <c r="E24" t="s">
        <v>83</v>
      </c>
      <c r="F24" s="4">
        <v>805</v>
      </c>
      <c r="G24">
        <v>0.17</v>
      </c>
      <c r="H24" s="4">
        <f t="shared" si="1"/>
        <v>0.17</v>
      </c>
      <c r="I24" t="s">
        <v>107</v>
      </c>
      <c r="J24" s="4"/>
      <c r="U24" s="4">
        <v>19</v>
      </c>
      <c r="V24" s="4">
        <v>1</v>
      </c>
      <c r="W24" s="4" t="s">
        <v>42</v>
      </c>
      <c r="X24" s="4" t="s">
        <v>43</v>
      </c>
    </row>
    <row r="25" spans="1:24" x14ac:dyDescent="0.25">
      <c r="A25" s="4" t="s">
        <v>48</v>
      </c>
      <c r="B25" s="4">
        <v>1</v>
      </c>
      <c r="C25" t="s">
        <v>147</v>
      </c>
      <c r="D25" s="2" t="s">
        <v>100</v>
      </c>
      <c r="E25" t="s">
        <v>155</v>
      </c>
      <c r="F25" t="s">
        <v>152</v>
      </c>
      <c r="G25">
        <v>7.5</v>
      </c>
      <c r="H25" s="4">
        <f t="shared" si="1"/>
        <v>7.5</v>
      </c>
      <c r="I25" t="s">
        <v>156</v>
      </c>
      <c r="J25" s="4"/>
      <c r="U25" s="4">
        <v>20</v>
      </c>
      <c r="V25" s="4">
        <v>1</v>
      </c>
      <c r="W25" s="4" t="s">
        <v>44</v>
      </c>
      <c r="X25" s="4" t="s">
        <v>45</v>
      </c>
    </row>
    <row r="26" spans="1:24" x14ac:dyDescent="0.25">
      <c r="A26" t="s">
        <v>100</v>
      </c>
      <c r="B26">
        <v>1</v>
      </c>
      <c r="C26" t="s">
        <v>96</v>
      </c>
      <c r="D26">
        <v>5249</v>
      </c>
      <c r="E26" t="s">
        <v>153</v>
      </c>
      <c r="F26" t="s">
        <v>100</v>
      </c>
      <c r="G26">
        <v>3.5</v>
      </c>
      <c r="H26" s="4">
        <f t="shared" si="1"/>
        <v>3.5</v>
      </c>
      <c r="I26" t="s">
        <v>154</v>
      </c>
      <c r="J26" s="4"/>
      <c r="U26" s="4">
        <v>21</v>
      </c>
      <c r="V26" s="4">
        <v>1</v>
      </c>
      <c r="W26" s="4" t="s">
        <v>46</v>
      </c>
      <c r="X26" s="4">
        <v>470</v>
      </c>
    </row>
    <row r="27" spans="1:24" x14ac:dyDescent="0.25">
      <c r="A27" s="4" t="s">
        <v>50</v>
      </c>
      <c r="B27" s="4">
        <v>1</v>
      </c>
      <c r="C27" t="s">
        <v>96</v>
      </c>
      <c r="D27" t="s">
        <v>98</v>
      </c>
      <c r="E27" t="s">
        <v>93</v>
      </c>
      <c r="F27" t="s">
        <v>99</v>
      </c>
      <c r="G27" s="5">
        <v>1.32</v>
      </c>
      <c r="H27" s="4">
        <f t="shared" si="1"/>
        <v>1.32</v>
      </c>
      <c r="I27" t="s">
        <v>95</v>
      </c>
      <c r="J27" s="4"/>
      <c r="U27" s="4">
        <v>22</v>
      </c>
      <c r="V27" s="4">
        <v>1</v>
      </c>
      <c r="W27" s="4" t="s">
        <v>47</v>
      </c>
      <c r="X27" s="4">
        <v>658</v>
      </c>
    </row>
    <row r="28" spans="1:24" x14ac:dyDescent="0.25">
      <c r="A28" t="s">
        <v>100</v>
      </c>
      <c r="B28">
        <v>1</v>
      </c>
      <c r="C28" t="s">
        <v>96</v>
      </c>
      <c r="D28" t="s">
        <v>101</v>
      </c>
      <c r="E28" t="s">
        <v>64</v>
      </c>
      <c r="F28" s="4" t="s">
        <v>99</v>
      </c>
      <c r="G28" s="3">
        <v>3.11</v>
      </c>
      <c r="H28" s="4">
        <f t="shared" si="1"/>
        <v>3.11</v>
      </c>
      <c r="I28" t="s">
        <v>97</v>
      </c>
      <c r="U28" s="4">
        <v>23</v>
      </c>
      <c r="V28" s="4">
        <v>1</v>
      </c>
      <c r="W28" s="4" t="s">
        <v>48</v>
      </c>
      <c r="X28" s="4" t="s">
        <v>49</v>
      </c>
    </row>
    <row r="29" spans="1:24" x14ac:dyDescent="0.25">
      <c r="A29" s="4" t="s">
        <v>52</v>
      </c>
      <c r="B29" s="4">
        <v>1</v>
      </c>
      <c r="C29" t="s">
        <v>96</v>
      </c>
      <c r="D29" t="s">
        <v>104</v>
      </c>
      <c r="E29" t="s">
        <v>65</v>
      </c>
      <c r="F29" s="2" t="s">
        <v>102</v>
      </c>
      <c r="G29" s="3">
        <v>0.71</v>
      </c>
      <c r="H29" s="4">
        <f t="shared" si="1"/>
        <v>0.71</v>
      </c>
      <c r="I29" t="s">
        <v>103</v>
      </c>
      <c r="U29" s="4">
        <v>24</v>
      </c>
      <c r="V29" s="4">
        <v>1</v>
      </c>
      <c r="W29" s="4" t="s">
        <v>50</v>
      </c>
      <c r="X29" s="4" t="s">
        <v>51</v>
      </c>
    </row>
    <row r="30" spans="1:24" x14ac:dyDescent="0.25">
      <c r="A30" s="4" t="s">
        <v>54</v>
      </c>
      <c r="B30" s="4">
        <v>1</v>
      </c>
      <c r="C30" t="s">
        <v>138</v>
      </c>
      <c r="D30" t="s">
        <v>55</v>
      </c>
      <c r="E30" t="s">
        <v>75</v>
      </c>
      <c r="F30" t="s">
        <v>166</v>
      </c>
      <c r="G30">
        <v>9.99</v>
      </c>
      <c r="H30" s="4">
        <f t="shared" si="1"/>
        <v>9.99</v>
      </c>
      <c r="I30" t="s">
        <v>167</v>
      </c>
      <c r="U30" s="4">
        <v>25</v>
      </c>
      <c r="V30" s="4">
        <v>1</v>
      </c>
      <c r="W30" s="4" t="s">
        <v>52</v>
      </c>
      <c r="X30" s="4" t="s">
        <v>53</v>
      </c>
    </row>
    <row r="31" spans="1:24" x14ac:dyDescent="0.25">
      <c r="A31" s="4" t="s">
        <v>56</v>
      </c>
      <c r="B31" s="4">
        <v>1</v>
      </c>
      <c r="C31" t="s">
        <v>96</v>
      </c>
      <c r="D31" s="2" t="s">
        <v>114</v>
      </c>
      <c r="E31" t="s">
        <v>85</v>
      </c>
      <c r="F31" t="s">
        <v>116</v>
      </c>
      <c r="G31">
        <v>4.01</v>
      </c>
      <c r="H31" s="4">
        <f t="shared" si="1"/>
        <v>4.01</v>
      </c>
      <c r="I31" t="s">
        <v>115</v>
      </c>
      <c r="U31" s="4">
        <v>26</v>
      </c>
      <c r="V31" s="4">
        <v>1</v>
      </c>
      <c r="W31" s="4" t="s">
        <v>54</v>
      </c>
      <c r="X31" s="4" t="s">
        <v>55</v>
      </c>
    </row>
    <row r="32" spans="1:24" x14ac:dyDescent="0.25">
      <c r="G32" t="s">
        <v>165</v>
      </c>
      <c r="H32">
        <f>SUM(H2:H31)</f>
        <v>112.73999999999997</v>
      </c>
      <c r="U32" s="4">
        <v>27</v>
      </c>
      <c r="V32" s="4">
        <v>1</v>
      </c>
      <c r="W32" s="4" t="s">
        <v>56</v>
      </c>
      <c r="X32" s="4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Booth</dc:creator>
  <cp:lastModifiedBy>user</cp:lastModifiedBy>
  <dcterms:created xsi:type="dcterms:W3CDTF">2015-06-05T18:17:20Z</dcterms:created>
  <dcterms:modified xsi:type="dcterms:W3CDTF">2022-04-22T03:00:56Z</dcterms:modified>
</cp:coreProperties>
</file>