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fchessa\Dropbox\cSETR Projects\TPPROPS\data\"/>
    </mc:Choice>
  </mc:AlternateContent>
  <bookViews>
    <workbookView xWindow="0" yWindow="0" windowWidth="28800" windowHeight="14235"/>
  </bookViews>
  <sheets>
    <sheet name="O2" sheetId="1" r:id="rId1"/>
    <sheet name="Sheet4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62" i="1" l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D262" i="1" l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T262" i="1"/>
  <c r="S262" i="1"/>
  <c r="S261" i="1"/>
  <c r="T261" i="1" s="1"/>
  <c r="T260" i="1"/>
  <c r="S260" i="1"/>
  <c r="S259" i="1"/>
  <c r="T259" i="1" s="1"/>
  <c r="T258" i="1"/>
  <c r="S258" i="1"/>
  <c r="S257" i="1"/>
  <c r="T257" i="1" s="1"/>
  <c r="T256" i="1"/>
  <c r="S256" i="1"/>
  <c r="S255" i="1"/>
  <c r="T255" i="1" s="1"/>
  <c r="T254" i="1"/>
  <c r="S254" i="1"/>
  <c r="S253" i="1"/>
  <c r="T253" i="1" s="1"/>
  <c r="T252" i="1"/>
  <c r="S252" i="1"/>
  <c r="S251" i="1"/>
  <c r="T251" i="1" s="1"/>
  <c r="T250" i="1"/>
  <c r="S250" i="1"/>
  <c r="S249" i="1"/>
  <c r="T249" i="1" s="1"/>
  <c r="T248" i="1"/>
  <c r="S248" i="1"/>
  <c r="S247" i="1"/>
  <c r="T247" i="1" s="1"/>
  <c r="T246" i="1"/>
  <c r="S246" i="1"/>
  <c r="S245" i="1"/>
  <c r="T245" i="1" s="1"/>
  <c r="T244" i="1"/>
  <c r="S244" i="1"/>
  <c r="S243" i="1"/>
  <c r="T243" i="1" s="1"/>
  <c r="T242" i="1"/>
  <c r="S242" i="1"/>
  <c r="S241" i="1"/>
  <c r="T241" i="1" s="1"/>
  <c r="T240" i="1"/>
  <c r="S240" i="1"/>
  <c r="S239" i="1"/>
  <c r="T239" i="1" s="1"/>
  <c r="T238" i="1"/>
  <c r="S238" i="1"/>
  <c r="S237" i="1"/>
  <c r="T237" i="1" s="1"/>
  <c r="T236" i="1"/>
  <c r="S236" i="1"/>
  <c r="S235" i="1"/>
  <c r="T235" i="1" s="1"/>
  <c r="T234" i="1"/>
  <c r="S234" i="1"/>
  <c r="S233" i="1"/>
  <c r="T233" i="1" s="1"/>
  <c r="T232" i="1"/>
  <c r="S232" i="1"/>
  <c r="S231" i="1"/>
  <c r="T231" i="1" s="1"/>
  <c r="T230" i="1"/>
  <c r="S230" i="1"/>
  <c r="S229" i="1"/>
  <c r="T229" i="1" s="1"/>
  <c r="T228" i="1"/>
  <c r="S228" i="1"/>
  <c r="S227" i="1"/>
  <c r="T227" i="1" s="1"/>
  <c r="T226" i="1"/>
  <c r="S226" i="1"/>
  <c r="S225" i="1"/>
  <c r="T225" i="1" s="1"/>
  <c r="T224" i="1"/>
  <c r="S224" i="1"/>
  <c r="S223" i="1"/>
  <c r="T223" i="1" s="1"/>
  <c r="T222" i="1"/>
  <c r="S222" i="1"/>
  <c r="S221" i="1"/>
  <c r="T221" i="1" s="1"/>
  <c r="T220" i="1"/>
  <c r="S220" i="1"/>
  <c r="S219" i="1"/>
  <c r="T219" i="1" s="1"/>
  <c r="T218" i="1"/>
  <c r="S218" i="1"/>
  <c r="S217" i="1"/>
  <c r="T217" i="1" s="1"/>
  <c r="T216" i="1"/>
  <c r="S216" i="1"/>
  <c r="S215" i="1"/>
  <c r="T215" i="1" s="1"/>
  <c r="T214" i="1"/>
  <c r="S214" i="1"/>
  <c r="S213" i="1"/>
  <c r="T213" i="1" s="1"/>
  <c r="T212" i="1"/>
  <c r="S212" i="1"/>
  <c r="S211" i="1"/>
  <c r="T211" i="1" s="1"/>
  <c r="T210" i="1"/>
  <c r="S210" i="1"/>
  <c r="S209" i="1"/>
  <c r="T209" i="1" s="1"/>
  <c r="T208" i="1"/>
  <c r="S208" i="1"/>
  <c r="S207" i="1"/>
  <c r="T207" i="1" s="1"/>
  <c r="T206" i="1"/>
  <c r="S206" i="1"/>
  <c r="S205" i="1"/>
  <c r="T205" i="1" s="1"/>
  <c r="T204" i="1"/>
  <c r="S204" i="1"/>
  <c r="S203" i="1"/>
  <c r="T203" i="1" s="1"/>
  <c r="T202" i="1"/>
  <c r="S202" i="1"/>
  <c r="S201" i="1"/>
  <c r="T201" i="1" s="1"/>
  <c r="T200" i="1"/>
  <c r="S200" i="1"/>
  <c r="S199" i="1"/>
  <c r="T199" i="1" s="1"/>
  <c r="T198" i="1"/>
  <c r="S198" i="1"/>
  <c r="S197" i="1"/>
  <c r="T197" i="1" s="1"/>
  <c r="T196" i="1"/>
  <c r="S196" i="1"/>
  <c r="S195" i="1"/>
  <c r="T195" i="1" s="1"/>
  <c r="T194" i="1"/>
  <c r="S194" i="1"/>
  <c r="S193" i="1"/>
  <c r="T193" i="1" s="1"/>
  <c r="T192" i="1"/>
  <c r="S192" i="1"/>
  <c r="S191" i="1"/>
  <c r="T191" i="1" s="1"/>
  <c r="T190" i="1"/>
  <c r="S190" i="1"/>
  <c r="S189" i="1"/>
  <c r="T189" i="1" s="1"/>
  <c r="T188" i="1"/>
  <c r="S188" i="1"/>
  <c r="S187" i="1"/>
  <c r="T187" i="1" s="1"/>
  <c r="T186" i="1"/>
  <c r="S186" i="1"/>
  <c r="S185" i="1"/>
  <c r="T185" i="1" s="1"/>
  <c r="T184" i="1"/>
  <c r="S184" i="1"/>
  <c r="S183" i="1"/>
  <c r="T183" i="1" s="1"/>
  <c r="T182" i="1"/>
  <c r="S182" i="1"/>
  <c r="S181" i="1"/>
  <c r="T181" i="1" s="1"/>
  <c r="T180" i="1"/>
  <c r="S180" i="1"/>
  <c r="S179" i="1"/>
  <c r="T179" i="1" s="1"/>
  <c r="T178" i="1"/>
  <c r="S178" i="1"/>
  <c r="S177" i="1"/>
  <c r="T177" i="1" s="1"/>
  <c r="T176" i="1"/>
  <c r="S176" i="1"/>
  <c r="S175" i="1"/>
  <c r="T175" i="1" s="1"/>
  <c r="T174" i="1"/>
  <c r="S174" i="1"/>
  <c r="S173" i="1"/>
  <c r="T173" i="1" s="1"/>
  <c r="T172" i="1"/>
  <c r="S172" i="1"/>
  <c r="S171" i="1"/>
  <c r="T171" i="1" s="1"/>
  <c r="T170" i="1"/>
  <c r="S170" i="1"/>
  <c r="S169" i="1"/>
  <c r="T169" i="1" s="1"/>
  <c r="T168" i="1"/>
  <c r="S168" i="1"/>
  <c r="S167" i="1"/>
  <c r="T167" i="1" s="1"/>
  <c r="T166" i="1"/>
  <c r="S166" i="1"/>
  <c r="S165" i="1"/>
  <c r="T165" i="1" s="1"/>
  <c r="T164" i="1"/>
  <c r="S164" i="1"/>
  <c r="S163" i="1"/>
  <c r="T163" i="1" s="1"/>
  <c r="T162" i="1"/>
  <c r="S162" i="1"/>
  <c r="S161" i="1"/>
  <c r="T161" i="1" s="1"/>
  <c r="T160" i="1"/>
  <c r="S160" i="1"/>
  <c r="S159" i="1"/>
  <c r="T159" i="1" s="1"/>
  <c r="T158" i="1"/>
  <c r="S158" i="1"/>
  <c r="S157" i="1"/>
  <c r="T157" i="1" s="1"/>
  <c r="T156" i="1"/>
  <c r="S156" i="1"/>
  <c r="S155" i="1"/>
  <c r="T155" i="1" s="1"/>
  <c r="T154" i="1"/>
  <c r="S154" i="1"/>
  <c r="S153" i="1"/>
  <c r="T153" i="1" s="1"/>
  <c r="T152" i="1"/>
  <c r="S152" i="1"/>
  <c r="S151" i="1"/>
  <c r="T151" i="1" s="1"/>
  <c r="T150" i="1"/>
  <c r="S150" i="1"/>
  <c r="S149" i="1"/>
  <c r="T149" i="1" s="1"/>
  <c r="T148" i="1"/>
  <c r="S148" i="1"/>
  <c r="S147" i="1"/>
  <c r="T147" i="1" s="1"/>
  <c r="T146" i="1"/>
  <c r="S146" i="1"/>
  <c r="S145" i="1"/>
  <c r="T145" i="1" s="1"/>
  <c r="T144" i="1"/>
  <c r="S144" i="1"/>
  <c r="S143" i="1"/>
  <c r="T143" i="1" s="1"/>
  <c r="T142" i="1"/>
  <c r="S142" i="1"/>
  <c r="S141" i="1"/>
  <c r="T141" i="1" s="1"/>
  <c r="T140" i="1"/>
  <c r="S140" i="1"/>
  <c r="S139" i="1"/>
  <c r="T139" i="1" s="1"/>
  <c r="T138" i="1"/>
  <c r="S138" i="1"/>
  <c r="S137" i="1"/>
  <c r="T137" i="1" s="1"/>
  <c r="T136" i="1"/>
  <c r="S136" i="1"/>
  <c r="S135" i="1"/>
  <c r="T135" i="1" s="1"/>
  <c r="T134" i="1"/>
  <c r="S134" i="1"/>
  <c r="S133" i="1"/>
  <c r="T133" i="1" s="1"/>
  <c r="T132" i="1"/>
  <c r="S132" i="1"/>
  <c r="S131" i="1"/>
  <c r="T131" i="1" s="1"/>
  <c r="T130" i="1"/>
  <c r="S130" i="1"/>
  <c r="S129" i="1"/>
  <c r="T129" i="1" s="1"/>
  <c r="T128" i="1"/>
  <c r="S128" i="1"/>
  <c r="S127" i="1"/>
  <c r="T127" i="1" s="1"/>
  <c r="T126" i="1"/>
  <c r="S126" i="1"/>
  <c r="S125" i="1"/>
  <c r="T125" i="1" s="1"/>
  <c r="T124" i="1"/>
  <c r="S124" i="1"/>
  <c r="S123" i="1"/>
  <c r="T123" i="1" s="1"/>
  <c r="T122" i="1"/>
  <c r="S122" i="1"/>
  <c r="S121" i="1"/>
  <c r="T121" i="1" s="1"/>
  <c r="T120" i="1"/>
  <c r="S120" i="1"/>
  <c r="S119" i="1"/>
  <c r="T119" i="1" s="1"/>
  <c r="T118" i="1"/>
  <c r="S118" i="1"/>
  <c r="S117" i="1"/>
  <c r="T117" i="1" s="1"/>
  <c r="T116" i="1"/>
  <c r="S116" i="1"/>
  <c r="S115" i="1"/>
  <c r="T115" i="1" s="1"/>
  <c r="T114" i="1"/>
  <c r="S114" i="1"/>
  <c r="S113" i="1"/>
  <c r="T113" i="1" s="1"/>
  <c r="T112" i="1"/>
  <c r="S112" i="1"/>
  <c r="S111" i="1"/>
  <c r="T111" i="1" s="1"/>
  <c r="S110" i="1"/>
  <c r="T110" i="1" s="1"/>
  <c r="S109" i="1"/>
  <c r="T109" i="1" s="1"/>
  <c r="S108" i="1"/>
  <c r="T108" i="1" s="1"/>
  <c r="S107" i="1"/>
  <c r="T107" i="1" s="1"/>
  <c r="S106" i="1"/>
  <c r="T106" i="1" s="1"/>
  <c r="S105" i="1"/>
  <c r="T105" i="1" s="1"/>
  <c r="S104" i="1"/>
  <c r="T104" i="1" s="1"/>
  <c r="S103" i="1"/>
  <c r="T103" i="1" s="1"/>
  <c r="S102" i="1"/>
  <c r="T102" i="1" s="1"/>
  <c r="S101" i="1"/>
  <c r="T101" i="1" s="1"/>
  <c r="S100" i="1"/>
  <c r="T100" i="1" s="1"/>
  <c r="S99" i="1"/>
  <c r="T99" i="1" s="1"/>
  <c r="S98" i="1"/>
  <c r="T98" i="1" s="1"/>
  <c r="S97" i="1"/>
  <c r="T97" i="1" s="1"/>
  <c r="S96" i="1"/>
  <c r="T96" i="1" s="1"/>
  <c r="S95" i="1"/>
  <c r="T95" i="1" s="1"/>
  <c r="S94" i="1"/>
  <c r="T94" i="1" s="1"/>
  <c r="S93" i="1"/>
  <c r="T93" i="1" s="1"/>
  <c r="S92" i="1"/>
  <c r="T92" i="1" s="1"/>
  <c r="S91" i="1"/>
  <c r="T91" i="1" s="1"/>
  <c r="S90" i="1"/>
  <c r="T90" i="1" s="1"/>
  <c r="T89" i="1"/>
  <c r="S89" i="1"/>
  <c r="S88" i="1"/>
  <c r="T88" i="1" s="1"/>
  <c r="S87" i="1"/>
  <c r="T87" i="1" s="1"/>
  <c r="S86" i="1"/>
  <c r="T86" i="1" s="1"/>
  <c r="S85" i="1"/>
  <c r="T85" i="1" s="1"/>
  <c r="S84" i="1"/>
  <c r="T84" i="1" s="1"/>
  <c r="S83" i="1"/>
  <c r="T83" i="1" s="1"/>
  <c r="S82" i="1"/>
  <c r="T82" i="1" s="1"/>
  <c r="T81" i="1"/>
  <c r="S81" i="1"/>
  <c r="S80" i="1"/>
  <c r="T80" i="1" s="1"/>
  <c r="S79" i="1"/>
  <c r="T79" i="1" s="1"/>
  <c r="S78" i="1"/>
  <c r="T78" i="1" s="1"/>
  <c r="S77" i="1"/>
  <c r="T77" i="1" s="1"/>
  <c r="S76" i="1"/>
  <c r="T76" i="1" s="1"/>
  <c r="S75" i="1"/>
  <c r="T75" i="1" s="1"/>
  <c r="S74" i="1"/>
  <c r="T74" i="1" s="1"/>
  <c r="T73" i="1"/>
  <c r="S73" i="1"/>
  <c r="S72" i="1"/>
  <c r="T72" i="1" s="1"/>
  <c r="S71" i="1"/>
  <c r="T71" i="1" s="1"/>
  <c r="S70" i="1"/>
  <c r="T70" i="1" s="1"/>
  <c r="S69" i="1"/>
  <c r="T69" i="1" s="1"/>
  <c r="S68" i="1"/>
  <c r="T68" i="1" s="1"/>
  <c r="S67" i="1"/>
  <c r="T67" i="1" s="1"/>
  <c r="S66" i="1"/>
  <c r="T66" i="1" s="1"/>
  <c r="T65" i="1"/>
  <c r="S65" i="1"/>
  <c r="S64" i="1"/>
  <c r="T64" i="1" s="1"/>
  <c r="S63" i="1"/>
  <c r="T63" i="1" s="1"/>
  <c r="S62" i="1"/>
  <c r="T62" i="1" s="1"/>
  <c r="S61" i="1"/>
  <c r="T61" i="1" s="1"/>
  <c r="T60" i="1"/>
  <c r="S60" i="1"/>
  <c r="S59" i="1"/>
  <c r="T59" i="1" s="1"/>
  <c r="T58" i="1"/>
  <c r="S58" i="1"/>
  <c r="S57" i="1"/>
  <c r="T57" i="1" s="1"/>
  <c r="T56" i="1"/>
  <c r="S56" i="1"/>
  <c r="S55" i="1"/>
  <c r="T55" i="1" s="1"/>
  <c r="T54" i="1"/>
  <c r="S54" i="1"/>
  <c r="S53" i="1"/>
  <c r="T53" i="1" s="1"/>
  <c r="T52" i="1"/>
  <c r="S52" i="1"/>
  <c r="S51" i="1"/>
  <c r="T51" i="1" s="1"/>
  <c r="T50" i="1"/>
  <c r="S50" i="1"/>
  <c r="S49" i="1"/>
  <c r="T49" i="1" s="1"/>
  <c r="T48" i="1"/>
  <c r="S48" i="1"/>
  <c r="S47" i="1"/>
  <c r="T47" i="1" s="1"/>
  <c r="T46" i="1"/>
  <c r="S46" i="1"/>
  <c r="S45" i="1"/>
  <c r="T45" i="1" s="1"/>
  <c r="T44" i="1"/>
  <c r="S44" i="1"/>
  <c r="S43" i="1"/>
  <c r="T43" i="1" s="1"/>
  <c r="T42" i="1"/>
  <c r="S42" i="1"/>
  <c r="S41" i="1"/>
  <c r="T41" i="1" s="1"/>
  <c r="T40" i="1"/>
  <c r="S40" i="1"/>
  <c r="S39" i="1"/>
  <c r="T39" i="1" s="1"/>
  <c r="T38" i="1"/>
  <c r="S38" i="1"/>
  <c r="S37" i="1"/>
  <c r="T37" i="1" s="1"/>
  <c r="T36" i="1"/>
  <c r="S36" i="1"/>
  <c r="S35" i="1"/>
  <c r="T35" i="1" s="1"/>
  <c r="T34" i="1"/>
  <c r="S34" i="1"/>
  <c r="S33" i="1"/>
  <c r="T33" i="1" s="1"/>
  <c r="T32" i="1"/>
  <c r="S32" i="1"/>
  <c r="S31" i="1"/>
  <c r="T31" i="1" s="1"/>
  <c r="T30" i="1"/>
  <c r="S30" i="1"/>
  <c r="S29" i="1"/>
  <c r="T29" i="1" s="1"/>
  <c r="T28" i="1"/>
  <c r="S28" i="1"/>
  <c r="S27" i="1"/>
  <c r="T27" i="1" s="1"/>
  <c r="T26" i="1"/>
  <c r="S26" i="1"/>
  <c r="S25" i="1"/>
  <c r="T25" i="1" s="1"/>
  <c r="T24" i="1"/>
  <c r="S24" i="1"/>
  <c r="S23" i="1"/>
  <c r="T23" i="1" s="1"/>
  <c r="T22" i="1"/>
  <c r="S22" i="1"/>
  <c r="S21" i="1"/>
  <c r="T21" i="1" s="1"/>
  <c r="T20" i="1"/>
  <c r="S20" i="1"/>
  <c r="S19" i="1"/>
  <c r="T19" i="1" s="1"/>
  <c r="T18" i="1"/>
  <c r="S18" i="1"/>
  <c r="S17" i="1"/>
  <c r="T17" i="1" s="1"/>
  <c r="T16" i="1"/>
  <c r="S16" i="1"/>
  <c r="S15" i="1"/>
  <c r="T15" i="1" s="1"/>
  <c r="T14" i="1"/>
  <c r="S14" i="1"/>
  <c r="S13" i="1"/>
  <c r="T13" i="1" s="1"/>
  <c r="T12" i="1"/>
  <c r="S12" i="1"/>
  <c r="S11" i="1"/>
  <c r="T11" i="1" s="1"/>
  <c r="T10" i="1"/>
  <c r="S10" i="1"/>
  <c r="S9" i="1"/>
  <c r="T9" i="1" s="1"/>
  <c r="T8" i="1"/>
  <c r="S8" i="1"/>
  <c r="S7" i="1"/>
  <c r="T7" i="1" s="1"/>
  <c r="T6" i="1"/>
  <c r="S6" i="1"/>
  <c r="S5" i="1"/>
  <c r="T5" i="1" s="1"/>
  <c r="T4" i="1"/>
  <c r="S4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S3" i="1"/>
  <c r="T3" i="1" s="1"/>
  <c r="Q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<sst xmlns="http://schemas.openxmlformats.org/spreadsheetml/2006/main" count="608" uniqueCount="45">
  <si>
    <t>Phase</t>
  </si>
  <si>
    <t>infinite</t>
  </si>
  <si>
    <t>undefined</t>
  </si>
  <si>
    <t>vapor</t>
  </si>
  <si>
    <t>liquid</t>
  </si>
  <si>
    <t>supercritical</t>
  </si>
  <si>
    <t>T</t>
  </si>
  <si>
    <t>Pressure</t>
  </si>
  <si>
    <t>Temperature</t>
  </si>
  <si>
    <t>Density</t>
  </si>
  <si>
    <t>Volume</t>
  </si>
  <si>
    <t>Internal Energy</t>
  </si>
  <si>
    <t xml:space="preserve">Enthalpy </t>
  </si>
  <si>
    <t>(Btu/lbm)</t>
  </si>
  <si>
    <t>(ft3/lbm)</t>
  </si>
  <si>
    <t>(lbm/ft3)</t>
  </si>
  <si>
    <t>(psia)</t>
  </si>
  <si>
    <t>R</t>
  </si>
  <si>
    <t>(lbf-s^2/in^4)</t>
  </si>
  <si>
    <t>Entropy</t>
  </si>
  <si>
    <t>(Btu/lbm*R)</t>
  </si>
  <si>
    <t>Cv</t>
  </si>
  <si>
    <t xml:space="preserve">Cp </t>
  </si>
  <si>
    <t xml:space="preserve">Sound Spd. </t>
  </si>
  <si>
    <t>(ft/s)</t>
  </si>
  <si>
    <t>Joule-Thomson</t>
  </si>
  <si>
    <t xml:space="preserve"> (F/psia)</t>
  </si>
  <si>
    <t>Viscosity</t>
  </si>
  <si>
    <t xml:space="preserve"> (lbm/ft*s)</t>
  </si>
  <si>
    <t>Therm. Cond.</t>
  </si>
  <si>
    <t xml:space="preserve"> (W/m*K)</t>
  </si>
  <si>
    <t xml:space="preserve"> </t>
  </si>
  <si>
    <t>(in^2/(s^2-R)</t>
  </si>
  <si>
    <t>Gamma</t>
  </si>
  <si>
    <t>(in/s)</t>
  </si>
  <si>
    <t>lbf-s/in^2</t>
  </si>
  <si>
    <t>Btu/(hr-ft-F)</t>
  </si>
  <si>
    <t>lbf/(s-R)</t>
  </si>
  <si>
    <t>P</t>
  </si>
  <si>
    <t>rho</t>
  </si>
  <si>
    <t>Cp</t>
  </si>
  <si>
    <t>gamma</t>
  </si>
  <si>
    <t>mu</t>
  </si>
  <si>
    <t>kappa</t>
  </si>
  <si>
    <t>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</si>
</sst>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0" borderId="0" xfId="0" quotePrefix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Sheet4!$L$2:$L$24</c:f>
              <c:numCache>
                <c:formatCode>General</c:formatCode>
                <c:ptCount val="23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155.99</c:v>
                </c:pt>
                <c:pt idx="4">
                  <c:v>155.99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</c:numCache>
            </c:numRef>
          </c:xVal>
          <c:yVal>
            <c:numRef>
              <c:f>Sheet4!$M$2:$M$24</c:f>
              <c:numCache>
                <c:formatCode>General</c:formatCode>
                <c:ptCount val="23"/>
                <c:pt idx="0">
                  <c:v>0.21022774327122154</c:v>
                </c:pt>
                <c:pt idx="1">
                  <c:v>0.20027173913043481</c:v>
                </c:pt>
                <c:pt idx="2">
                  <c:v>0.18977743271221534</c:v>
                </c:pt>
                <c:pt idx="3">
                  <c:v>0.18717391304347827</c:v>
                </c:pt>
                <c:pt idx="4">
                  <c:v>5.0696169772256733E-4</c:v>
                </c:pt>
                <c:pt idx="5">
                  <c:v>4.4875776397515531E-4</c:v>
                </c:pt>
                <c:pt idx="6">
                  <c:v>3.9050207039337476E-4</c:v>
                </c:pt>
                <c:pt idx="7">
                  <c:v>3.4591097308488616E-4</c:v>
                </c:pt>
                <c:pt idx="8">
                  <c:v>3.1061076604554867E-4</c:v>
                </c:pt>
                <c:pt idx="9">
                  <c:v>2.8193581780538301E-4</c:v>
                </c:pt>
                <c:pt idx="10">
                  <c:v>2.5816770186335407E-4</c:v>
                </c:pt>
                <c:pt idx="11">
                  <c:v>2.3811853002070392E-4</c:v>
                </c:pt>
                <c:pt idx="12">
                  <c:v>2.2097826086956525E-4</c:v>
                </c:pt>
                <c:pt idx="13">
                  <c:v>2.0615424430641825E-4</c:v>
                </c:pt>
                <c:pt idx="14">
                  <c:v>1.9320134575569358E-4</c:v>
                </c:pt>
                <c:pt idx="15">
                  <c:v>1.817857142857143E-4</c:v>
                </c:pt>
                <c:pt idx="16">
                  <c:v>1.7164855072463768E-4</c:v>
                </c:pt>
                <c:pt idx="17">
                  <c:v>1.6258281573498966E-4</c:v>
                </c:pt>
                <c:pt idx="18">
                  <c:v>1.5443064182194617E-4</c:v>
                </c:pt>
                <c:pt idx="19">
                  <c:v>1.470600414078675E-4</c:v>
                </c:pt>
                <c:pt idx="20">
                  <c:v>1.4035973084886128E-4</c:v>
                </c:pt>
                <c:pt idx="21">
                  <c:v>1.3424689440993791E-4</c:v>
                </c:pt>
                <c:pt idx="22">
                  <c:v>1.2864389233954452E-4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21072"/>
        <c:axId val="84887696"/>
      </c:scatterChart>
      <c:valAx>
        <c:axId val="8382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87696"/>
        <c:crosses val="autoZero"/>
        <c:crossBetween val="midCat"/>
      </c:valAx>
      <c:valAx>
        <c:axId val="8488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2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Sheet4!$A$2:$A$24</c:f>
              <c:numCache>
                <c:formatCode>General</c:formatCode>
                <c:ptCount val="23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350</c:v>
                </c:pt>
                <c:pt idx="11">
                  <c:v>375</c:v>
                </c:pt>
                <c:pt idx="12">
                  <c:v>400</c:v>
                </c:pt>
                <c:pt idx="13">
                  <c:v>425</c:v>
                </c:pt>
                <c:pt idx="14">
                  <c:v>450</c:v>
                </c:pt>
                <c:pt idx="15">
                  <c:v>475</c:v>
                </c:pt>
                <c:pt idx="16">
                  <c:v>500</c:v>
                </c:pt>
                <c:pt idx="17">
                  <c:v>525</c:v>
                </c:pt>
                <c:pt idx="18">
                  <c:v>540</c:v>
                </c:pt>
                <c:pt idx="19">
                  <c:v>540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</c:numCache>
            </c:numRef>
          </c:xVal>
          <c:yVal>
            <c:numRef>
              <c:f>Sheet4!$D$2:$D$24</c:f>
              <c:numCache>
                <c:formatCode>General</c:formatCode>
                <c:ptCount val="23"/>
                <c:pt idx="0">
                  <c:v>5.2572166666666673</c:v>
                </c:pt>
                <c:pt idx="1">
                  <c:v>5.2562500000000005</c:v>
                </c:pt>
                <c:pt idx="2">
                  <c:v>5.2557666666666671</c:v>
                </c:pt>
                <c:pt idx="3">
                  <c:v>5.2552833333333329</c:v>
                </c:pt>
                <c:pt idx="4">
                  <c:v>5.2550416666666671</c:v>
                </c:pt>
                <c:pt idx="5">
                  <c:v>5.2550416666666671</c:v>
                </c:pt>
                <c:pt idx="6">
                  <c:v>5.2548000000000004</c:v>
                </c:pt>
                <c:pt idx="7">
                  <c:v>5.2550416666666671</c:v>
                </c:pt>
                <c:pt idx="8">
                  <c:v>5.2552833333333329</c:v>
                </c:pt>
                <c:pt idx="9">
                  <c:v>5.2557666666666671</c:v>
                </c:pt>
                <c:pt idx="10">
                  <c:v>5.2569749999999997</c:v>
                </c:pt>
                <c:pt idx="11">
                  <c:v>5.2586666666666666</c:v>
                </c:pt>
                <c:pt idx="12">
                  <c:v>5.2615666666666669</c:v>
                </c:pt>
                <c:pt idx="13">
                  <c:v>5.2654333333333332</c:v>
                </c:pt>
                <c:pt idx="14">
                  <c:v>5.2709916666666672</c:v>
                </c:pt>
                <c:pt idx="15">
                  <c:v>5.2780000000000005</c:v>
                </c:pt>
                <c:pt idx="16">
                  <c:v>5.2864583333333339</c:v>
                </c:pt>
                <c:pt idx="17">
                  <c:v>5.2970916666666668</c:v>
                </c:pt>
                <c:pt idx="18">
                  <c:v>5.3041000000000009</c:v>
                </c:pt>
                <c:pt idx="19">
                  <c:v>5.3041000000000009</c:v>
                </c:pt>
                <c:pt idx="20">
                  <c:v>5.3091750000000006</c:v>
                </c:pt>
                <c:pt idx="21">
                  <c:v>5.3231916666666672</c:v>
                </c:pt>
                <c:pt idx="22">
                  <c:v>5.3389000000000006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29872"/>
        <c:axId val="82830432"/>
      </c:scatterChart>
      <c:valAx>
        <c:axId val="8282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0432"/>
        <c:crosses val="autoZero"/>
        <c:crossBetween val="midCat"/>
      </c:valAx>
      <c:valAx>
        <c:axId val="828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Sheet4!$A$25:$A$47</c:f>
              <c:numCache>
                <c:formatCode>General</c:formatCode>
                <c:ptCount val="23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155.99</c:v>
                </c:pt>
                <c:pt idx="4">
                  <c:v>155.99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</c:numCache>
            </c:numRef>
          </c:xVal>
          <c:yVal>
            <c:numRef>
              <c:f>Sheet4!$D$25:$D$47</c:f>
              <c:numCache>
                <c:formatCode>General</c:formatCode>
                <c:ptCount val="23"/>
                <c:pt idx="0">
                  <c:v>9.6495083333333334</c:v>
                </c:pt>
                <c:pt idx="1">
                  <c:v>9.6915583333333331</c:v>
                </c:pt>
                <c:pt idx="2">
                  <c:v>9.7340916666666661</c:v>
                </c:pt>
                <c:pt idx="3">
                  <c:v>9.7674416666666666</c:v>
                </c:pt>
                <c:pt idx="4">
                  <c:v>5.5957916666666678</c:v>
                </c:pt>
                <c:pt idx="5">
                  <c:v>5.3543666666666665</c:v>
                </c:pt>
                <c:pt idx="6">
                  <c:v>5.3384166666666673</c:v>
                </c:pt>
                <c:pt idx="7">
                  <c:v>5.3195666666666668</c:v>
                </c:pt>
                <c:pt idx="8">
                  <c:v>5.3036166666666666</c:v>
                </c:pt>
                <c:pt idx="9">
                  <c:v>5.292016666666667</c:v>
                </c:pt>
                <c:pt idx="10">
                  <c:v>5.2840416666666679</c:v>
                </c:pt>
                <c:pt idx="11">
                  <c:v>5.2787250000000006</c:v>
                </c:pt>
                <c:pt idx="12">
                  <c:v>5.2755833333333335</c:v>
                </c:pt>
                <c:pt idx="13">
                  <c:v>5.2741333333333333</c:v>
                </c:pt>
                <c:pt idx="14">
                  <c:v>5.2746166666666676</c:v>
                </c:pt>
                <c:pt idx="15">
                  <c:v>5.2765500000000003</c:v>
                </c:pt>
                <c:pt idx="16">
                  <c:v>5.2806583333333341</c:v>
                </c:pt>
                <c:pt idx="17">
                  <c:v>5.2862166666666672</c:v>
                </c:pt>
                <c:pt idx="18">
                  <c:v>5.2939500000000006</c:v>
                </c:pt>
                <c:pt idx="19">
                  <c:v>5.3036166666666666</c:v>
                </c:pt>
                <c:pt idx="20">
                  <c:v>5.3152166666666671</c:v>
                </c:pt>
                <c:pt idx="21">
                  <c:v>5.3285083333333327</c:v>
                </c:pt>
                <c:pt idx="22">
                  <c:v>5.3437333333333337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81888"/>
        <c:axId val="83682448"/>
      </c:scatterChart>
      <c:valAx>
        <c:axId val="8368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448"/>
        <c:crosses val="autoZero"/>
        <c:crossBetween val="midCat"/>
      </c:valAx>
      <c:valAx>
        <c:axId val="8368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Sheet4!$A$48:$A$70</c:f>
              <c:numCache>
                <c:formatCode>General</c:formatCode>
                <c:ptCount val="23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186.81</c:v>
                </c:pt>
                <c:pt idx="5">
                  <c:v>186.81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</c:numCache>
            </c:numRef>
          </c:xVal>
          <c:yVal>
            <c:numRef>
              <c:f>Sheet4!$D$48:$D$70</c:f>
              <c:numCache>
                <c:formatCode>General</c:formatCode>
                <c:ptCount val="23"/>
                <c:pt idx="0">
                  <c:v>9.6441916666666678</c:v>
                </c:pt>
                <c:pt idx="1">
                  <c:v>9.6884166666666669</c:v>
                </c:pt>
                <c:pt idx="2">
                  <c:v>9.7282916666666672</c:v>
                </c:pt>
                <c:pt idx="3">
                  <c:v>9.9527999999999999</c:v>
                </c:pt>
                <c:pt idx="4">
                  <c:v>10.162325000000001</c:v>
                </c:pt>
                <c:pt idx="5">
                  <c:v>5.9761750000000005</c:v>
                </c:pt>
                <c:pt idx="6">
                  <c:v>5.7584333333333326</c:v>
                </c:pt>
                <c:pt idx="7">
                  <c:v>5.6146416666666674</c:v>
                </c:pt>
                <c:pt idx="8">
                  <c:v>5.5167666666666673</c:v>
                </c:pt>
                <c:pt idx="9">
                  <c:v>5.4498249999999997</c:v>
                </c:pt>
                <c:pt idx="10">
                  <c:v>5.4046333333333338</c:v>
                </c:pt>
                <c:pt idx="11">
                  <c:v>5.3737000000000004</c:v>
                </c:pt>
                <c:pt idx="12">
                  <c:v>5.3521916666666671</c:v>
                </c:pt>
                <c:pt idx="13">
                  <c:v>5.3374500000000005</c:v>
                </c:pt>
                <c:pt idx="14">
                  <c:v>5.3275416666666668</c:v>
                </c:pt>
                <c:pt idx="15">
                  <c:v>5.3219833333333346</c:v>
                </c:pt>
                <c:pt idx="16">
                  <c:v>5.3195666666666668</c:v>
                </c:pt>
                <c:pt idx="17">
                  <c:v>5.3202916666666678</c:v>
                </c:pt>
                <c:pt idx="18">
                  <c:v>5.3239166666666673</c:v>
                </c:pt>
                <c:pt idx="19">
                  <c:v>5.3302000000000005</c:v>
                </c:pt>
                <c:pt idx="20">
                  <c:v>5.3389000000000006</c:v>
                </c:pt>
                <c:pt idx="21">
                  <c:v>5.3500166666666669</c:v>
                </c:pt>
                <c:pt idx="22">
                  <c:v>5.3630666666666666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84688"/>
        <c:axId val="83685248"/>
      </c:scatterChart>
      <c:valAx>
        <c:axId val="8368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248"/>
        <c:crosses val="autoZero"/>
        <c:crossBetween val="midCat"/>
      </c:valAx>
      <c:valAx>
        <c:axId val="8368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Sheet4!$A$71:$A$93</c:f>
              <c:numCache>
                <c:formatCode>General</c:formatCode>
                <c:ptCount val="23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204.42</c:v>
                </c:pt>
                <c:pt idx="6">
                  <c:v>204.42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</c:numCache>
            </c:numRef>
          </c:xVal>
          <c:yVal>
            <c:numRef>
              <c:f>Sheet4!$D$71:$D$93</c:f>
              <c:numCache>
                <c:formatCode>General</c:formatCode>
                <c:ptCount val="23"/>
                <c:pt idx="0">
                  <c:v>9.6374250000000004</c:v>
                </c:pt>
                <c:pt idx="1">
                  <c:v>9.6840666666666682</c:v>
                </c:pt>
                <c:pt idx="2">
                  <c:v>9.7208000000000006</c:v>
                </c:pt>
                <c:pt idx="3">
                  <c:v>9.9382999999999999</c:v>
                </c:pt>
                <c:pt idx="4">
                  <c:v>10.485916666666668</c:v>
                </c:pt>
                <c:pt idx="5">
                  <c:v>10.640341666666668</c:v>
                </c:pt>
                <c:pt idx="6">
                  <c:v>6.6583999999999994</c:v>
                </c:pt>
                <c:pt idx="7">
                  <c:v>6.0945916666666671</c:v>
                </c:pt>
                <c:pt idx="8">
                  <c:v>5.8333500000000003</c:v>
                </c:pt>
                <c:pt idx="9">
                  <c:v>5.6731249999999998</c:v>
                </c:pt>
                <c:pt idx="10">
                  <c:v>5.5696916666666674</c:v>
                </c:pt>
                <c:pt idx="11">
                  <c:v>5.5008166666666662</c:v>
                </c:pt>
                <c:pt idx="12">
                  <c:v>5.4532083333333325</c:v>
                </c:pt>
                <c:pt idx="13">
                  <c:v>5.4196166666666663</c:v>
                </c:pt>
                <c:pt idx="14">
                  <c:v>5.3961749999999995</c:v>
                </c:pt>
                <c:pt idx="15">
                  <c:v>5.3799833333333344</c:v>
                </c:pt>
                <c:pt idx="16">
                  <c:v>5.3693500000000007</c:v>
                </c:pt>
                <c:pt idx="17">
                  <c:v>5.36355</c:v>
                </c:pt>
                <c:pt idx="18">
                  <c:v>5.3618583333333332</c:v>
                </c:pt>
                <c:pt idx="19">
                  <c:v>5.3637916666666676</c:v>
                </c:pt>
                <c:pt idx="20">
                  <c:v>5.3688666666666673</c:v>
                </c:pt>
                <c:pt idx="21">
                  <c:v>5.3765999999999998</c:v>
                </c:pt>
                <c:pt idx="22">
                  <c:v>5.3872333333333335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75376"/>
        <c:axId val="83675936"/>
      </c:scatterChart>
      <c:valAx>
        <c:axId val="8367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75936"/>
        <c:crosses val="autoZero"/>
        <c:crossBetween val="midCat"/>
      </c:valAx>
      <c:valAx>
        <c:axId val="8367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7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Sheet4!$A$94:$A$116</c:f>
              <c:numCache>
                <c:formatCode>General</c:formatCode>
                <c:ptCount val="23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233.47</c:v>
                </c:pt>
                <c:pt idx="7">
                  <c:v>233.47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</c:numCache>
            </c:numRef>
          </c:xVal>
          <c:yVal>
            <c:numRef>
              <c:f>Sheet4!$D$94:$D$116</c:f>
              <c:numCache>
                <c:formatCode>General</c:formatCode>
                <c:ptCount val="23"/>
                <c:pt idx="0">
                  <c:v>9.6178500000000007</c:v>
                </c:pt>
                <c:pt idx="1">
                  <c:v>9.6719833333333352</c:v>
                </c:pt>
                <c:pt idx="2">
                  <c:v>9.6992916666666673</c:v>
                </c:pt>
                <c:pt idx="3">
                  <c:v>9.896491666666666</c:v>
                </c:pt>
                <c:pt idx="4">
                  <c:v>10.394808333333335</c:v>
                </c:pt>
                <c:pt idx="5">
                  <c:v>11.578250000000001</c:v>
                </c:pt>
                <c:pt idx="6">
                  <c:v>12.384450000000001</c:v>
                </c:pt>
                <c:pt idx="7">
                  <c:v>9.1664166666666684</c:v>
                </c:pt>
                <c:pt idx="8">
                  <c:v>7.4324583333333329</c:v>
                </c:pt>
                <c:pt idx="9">
                  <c:v>6.5953249999999999</c:v>
                </c:pt>
                <c:pt idx="10">
                  <c:v>6.1881166666666667</c:v>
                </c:pt>
                <c:pt idx="11">
                  <c:v>5.948383333333334</c:v>
                </c:pt>
                <c:pt idx="12">
                  <c:v>5.7944416666666667</c:v>
                </c:pt>
                <c:pt idx="13">
                  <c:v>5.6900416666666667</c:v>
                </c:pt>
                <c:pt idx="14">
                  <c:v>5.6165750000000001</c:v>
                </c:pt>
                <c:pt idx="15">
                  <c:v>5.56365</c:v>
                </c:pt>
                <c:pt idx="16">
                  <c:v>5.5252249999999998</c:v>
                </c:pt>
                <c:pt idx="17">
                  <c:v>5.497675000000001</c:v>
                </c:pt>
                <c:pt idx="18">
                  <c:v>5.4785833333333347</c:v>
                </c:pt>
                <c:pt idx="19">
                  <c:v>5.4662583333333341</c:v>
                </c:pt>
                <c:pt idx="20">
                  <c:v>5.4597333333333342</c:v>
                </c:pt>
                <c:pt idx="21">
                  <c:v>5.4578000000000007</c:v>
                </c:pt>
                <c:pt idx="22">
                  <c:v>5.4602166666666676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95488"/>
        <c:axId val="82796048"/>
      </c:scatterChart>
      <c:valAx>
        <c:axId val="8279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6048"/>
        <c:crosses val="autoZero"/>
        <c:crossBetween val="midCat"/>
      </c:valAx>
      <c:valAx>
        <c:axId val="827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Sheet4!$A$117:$A$139</c:f>
              <c:numCache>
                <c:formatCode>General</c:formatCode>
                <c:ptCount val="23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261</c:v>
                </c:pt>
                <c:pt idx="8">
                  <c:v>261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</c:numCache>
            </c:numRef>
          </c:xVal>
          <c:yVal>
            <c:numRef>
              <c:f>Sheet4!$D$117:$D$139</c:f>
              <c:numCache>
                <c:formatCode>General</c:formatCode>
                <c:ptCount val="23"/>
                <c:pt idx="0">
                  <c:v>9.5857083333333346</c:v>
                </c:pt>
                <c:pt idx="1">
                  <c:v>9.6524083333333337</c:v>
                </c:pt>
                <c:pt idx="2">
                  <c:v>9.6652166666666677</c:v>
                </c:pt>
                <c:pt idx="3">
                  <c:v>9.8314833333333347</c:v>
                </c:pt>
                <c:pt idx="4">
                  <c:v>10.258508333333333</c:v>
                </c:pt>
                <c:pt idx="5">
                  <c:v>11.209949999999999</c:v>
                </c:pt>
                <c:pt idx="6">
                  <c:v>14.113575000000001</c:v>
                </c:pt>
                <c:pt idx="7">
                  <c:v>19.452716666666667</c:v>
                </c:pt>
                <c:pt idx="8">
                  <c:v>19.456341666666667</c:v>
                </c:pt>
                <c:pt idx="9">
                  <c:v>10.654358333333333</c:v>
                </c:pt>
                <c:pt idx="10">
                  <c:v>7.9578416666666678</c:v>
                </c:pt>
                <c:pt idx="11">
                  <c:v>7.0150999999999994</c:v>
                </c:pt>
                <c:pt idx="12">
                  <c:v>6.5269333333333339</c:v>
                </c:pt>
                <c:pt idx="13">
                  <c:v>6.2323416666666676</c:v>
                </c:pt>
                <c:pt idx="14">
                  <c:v>6.0382833333333341</c:v>
                </c:pt>
                <c:pt idx="15">
                  <c:v>5.9036750000000007</c:v>
                </c:pt>
                <c:pt idx="16">
                  <c:v>5.8065250000000015</c:v>
                </c:pt>
                <c:pt idx="17">
                  <c:v>5.7352333333333343</c:v>
                </c:pt>
                <c:pt idx="18">
                  <c:v>5.6823083333333333</c:v>
                </c:pt>
                <c:pt idx="19">
                  <c:v>5.6433999999999997</c:v>
                </c:pt>
                <c:pt idx="20">
                  <c:v>5.6153666666666675</c:v>
                </c:pt>
                <c:pt idx="21">
                  <c:v>5.5957916666666678</c:v>
                </c:pt>
                <c:pt idx="22">
                  <c:v>5.5832250000000014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98288"/>
        <c:axId val="82731216"/>
      </c:scatterChart>
      <c:valAx>
        <c:axId val="8279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31216"/>
        <c:crosses val="autoZero"/>
        <c:crossBetween val="midCat"/>
      </c:valAx>
      <c:valAx>
        <c:axId val="827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Sheet4!$A$140:$A$160</c:f>
              <c:numCache>
                <c:formatCode>General</c:formatCode>
                <c:ptCount val="21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350</c:v>
                </c:pt>
                <c:pt idx="11">
                  <c:v>375</c:v>
                </c:pt>
                <c:pt idx="12">
                  <c:v>400</c:v>
                </c:pt>
                <c:pt idx="13">
                  <c:v>425</c:v>
                </c:pt>
                <c:pt idx="14">
                  <c:v>450</c:v>
                </c:pt>
                <c:pt idx="15">
                  <c:v>475</c:v>
                </c:pt>
                <c:pt idx="16">
                  <c:v>500</c:v>
                </c:pt>
                <c:pt idx="17">
                  <c:v>525</c:v>
                </c:pt>
                <c:pt idx="18">
                  <c:v>550</c:v>
                </c:pt>
                <c:pt idx="19">
                  <c:v>575</c:v>
                </c:pt>
                <c:pt idx="20">
                  <c:v>600</c:v>
                </c:pt>
              </c:numCache>
            </c:numRef>
          </c:xVal>
          <c:yVal>
            <c:numRef>
              <c:f>Sheet4!$D$140:$D$160</c:f>
              <c:numCache>
                <c:formatCode>General</c:formatCode>
                <c:ptCount val="21"/>
                <c:pt idx="0">
                  <c:v>9.5238416666666676</c:v>
                </c:pt>
                <c:pt idx="1">
                  <c:v>9.6159166666666671</c:v>
                </c:pt>
                <c:pt idx="2">
                  <c:v>9.6031083333333331</c:v>
                </c:pt>
                <c:pt idx="3">
                  <c:v>9.7162083333333342</c:v>
                </c:pt>
                <c:pt idx="4">
                  <c:v>10.031583333333334</c:v>
                </c:pt>
                <c:pt idx="5">
                  <c:v>10.67925</c:v>
                </c:pt>
                <c:pt idx="6">
                  <c:v>12.117649999999999</c:v>
                </c:pt>
                <c:pt idx="7">
                  <c:v>17.140691666666665</c:v>
                </c:pt>
                <c:pt idx="8">
                  <c:v>31.167750000000002</c:v>
                </c:pt>
                <c:pt idx="9">
                  <c:v>11.9451</c:v>
                </c:pt>
                <c:pt idx="10">
                  <c:v>8.9590666666666667</c:v>
                </c:pt>
                <c:pt idx="11">
                  <c:v>7.7553249999999991</c:v>
                </c:pt>
                <c:pt idx="12">
                  <c:v>7.1093500000000001</c:v>
                </c:pt>
                <c:pt idx="13">
                  <c:v>6.7110833333333337</c:v>
                </c:pt>
                <c:pt idx="14">
                  <c:v>6.4440416666666671</c:v>
                </c:pt>
                <c:pt idx="15">
                  <c:v>6.2553000000000001</c:v>
                </c:pt>
                <c:pt idx="16">
                  <c:v>6.1173083333333347</c:v>
                </c:pt>
                <c:pt idx="17">
                  <c:v>6.0141166666666672</c:v>
                </c:pt>
                <c:pt idx="18">
                  <c:v>5.9358166666666676</c:v>
                </c:pt>
                <c:pt idx="19">
                  <c:v>5.8763666666666667</c:v>
                </c:pt>
                <c:pt idx="20">
                  <c:v>5.8314166666666667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32336"/>
        <c:axId val="82732896"/>
      </c:scatterChart>
      <c:valAx>
        <c:axId val="827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32896"/>
        <c:crosses val="autoZero"/>
        <c:crossBetween val="midCat"/>
      </c:valAx>
      <c:valAx>
        <c:axId val="8273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3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Sheet4!$A$161:$A$181</c:f>
              <c:numCache>
                <c:formatCode>General</c:formatCode>
                <c:ptCount val="21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350</c:v>
                </c:pt>
                <c:pt idx="11">
                  <c:v>375</c:v>
                </c:pt>
                <c:pt idx="12">
                  <c:v>400</c:v>
                </c:pt>
                <c:pt idx="13">
                  <c:v>425</c:v>
                </c:pt>
                <c:pt idx="14">
                  <c:v>450</c:v>
                </c:pt>
                <c:pt idx="15">
                  <c:v>475</c:v>
                </c:pt>
                <c:pt idx="16">
                  <c:v>500</c:v>
                </c:pt>
                <c:pt idx="17">
                  <c:v>525</c:v>
                </c:pt>
                <c:pt idx="18">
                  <c:v>550</c:v>
                </c:pt>
                <c:pt idx="19">
                  <c:v>575</c:v>
                </c:pt>
                <c:pt idx="20">
                  <c:v>600</c:v>
                </c:pt>
              </c:numCache>
            </c:numRef>
          </c:xVal>
          <c:yVal>
            <c:numRef>
              <c:f>Sheet4!$D$161:$D$181</c:f>
              <c:numCache>
                <c:formatCode>General</c:formatCode>
                <c:ptCount val="21"/>
                <c:pt idx="0">
                  <c:v>9.4651166666666668</c:v>
                </c:pt>
                <c:pt idx="1">
                  <c:v>9.5828083333333343</c:v>
                </c:pt>
                <c:pt idx="2">
                  <c:v>9.5477666666666678</c:v>
                </c:pt>
                <c:pt idx="3">
                  <c:v>9.6176083333333349</c:v>
                </c:pt>
                <c:pt idx="4">
                  <c:v>9.8496083333333342</c:v>
                </c:pt>
                <c:pt idx="5">
                  <c:v>10.309016666666668</c:v>
                </c:pt>
                <c:pt idx="6">
                  <c:v>11.180708333333333</c:v>
                </c:pt>
                <c:pt idx="7">
                  <c:v>13.031874999999999</c:v>
                </c:pt>
                <c:pt idx="8">
                  <c:v>17.603241666666666</c:v>
                </c:pt>
                <c:pt idx="9">
                  <c:v>18.785233333333334</c:v>
                </c:pt>
                <c:pt idx="10">
                  <c:v>12.644724999999999</c:v>
                </c:pt>
                <c:pt idx="11">
                  <c:v>9.7945083333333329</c:v>
                </c:pt>
                <c:pt idx="12">
                  <c:v>8.4170083333333334</c:v>
                </c:pt>
                <c:pt idx="13">
                  <c:v>7.6357000000000017</c:v>
                </c:pt>
                <c:pt idx="14">
                  <c:v>7.1419750000000013</c:v>
                </c:pt>
                <c:pt idx="15">
                  <c:v>6.8065416666666669</c:v>
                </c:pt>
                <c:pt idx="16">
                  <c:v>6.5670500000000001</c:v>
                </c:pt>
                <c:pt idx="17">
                  <c:v>6.3903916666666669</c:v>
                </c:pt>
                <c:pt idx="18">
                  <c:v>6.2567500000000003</c:v>
                </c:pt>
                <c:pt idx="19">
                  <c:v>6.1542833333333338</c:v>
                </c:pt>
                <c:pt idx="20">
                  <c:v>6.0750166666666665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89072"/>
        <c:axId val="81289632"/>
      </c:scatterChart>
      <c:valAx>
        <c:axId val="8128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89632"/>
        <c:crosses val="autoZero"/>
        <c:crossBetween val="midCat"/>
      </c:valAx>
      <c:valAx>
        <c:axId val="8128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8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Sheet4!$A$182:$A$201</c:f>
              <c:numCache>
                <c:formatCode>General</c:formatCode>
                <c:ptCount val="20"/>
                <c:pt idx="0">
                  <c:v>125</c:v>
                </c:pt>
                <c:pt idx="1">
                  <c:v>150</c:v>
                </c:pt>
                <c:pt idx="2">
                  <c:v>175</c:v>
                </c:pt>
                <c:pt idx="3">
                  <c:v>200</c:v>
                </c:pt>
                <c:pt idx="4">
                  <c:v>225</c:v>
                </c:pt>
                <c:pt idx="5">
                  <c:v>250</c:v>
                </c:pt>
                <c:pt idx="6">
                  <c:v>275</c:v>
                </c:pt>
                <c:pt idx="7">
                  <c:v>300</c:v>
                </c:pt>
                <c:pt idx="8">
                  <c:v>325</c:v>
                </c:pt>
                <c:pt idx="9">
                  <c:v>350</c:v>
                </c:pt>
                <c:pt idx="10">
                  <c:v>375</c:v>
                </c:pt>
                <c:pt idx="11">
                  <c:v>400</c:v>
                </c:pt>
                <c:pt idx="12">
                  <c:v>425</c:v>
                </c:pt>
                <c:pt idx="13">
                  <c:v>450</c:v>
                </c:pt>
                <c:pt idx="14">
                  <c:v>475</c:v>
                </c:pt>
                <c:pt idx="15">
                  <c:v>500</c:v>
                </c:pt>
                <c:pt idx="16">
                  <c:v>525</c:v>
                </c:pt>
                <c:pt idx="17">
                  <c:v>550</c:v>
                </c:pt>
                <c:pt idx="18">
                  <c:v>575</c:v>
                </c:pt>
                <c:pt idx="19">
                  <c:v>600</c:v>
                </c:pt>
              </c:numCache>
            </c:numRef>
          </c:xVal>
          <c:yVal>
            <c:numRef>
              <c:f>Sheet4!$D$182:$D$201</c:f>
              <c:numCache>
                <c:formatCode>General</c:formatCode>
                <c:ptCount val="20"/>
                <c:pt idx="0">
                  <c:v>9.5528416666666676</c:v>
                </c:pt>
                <c:pt idx="1">
                  <c:v>9.4984666666666673</c:v>
                </c:pt>
                <c:pt idx="2">
                  <c:v>9.5320583333333335</c:v>
                </c:pt>
                <c:pt idx="3">
                  <c:v>9.6997750000000007</c:v>
                </c:pt>
                <c:pt idx="4">
                  <c:v>10.032550000000001</c:v>
                </c:pt>
                <c:pt idx="5">
                  <c:v>10.609408333333334</c:v>
                </c:pt>
                <c:pt idx="6">
                  <c:v>11.605316666666667</c:v>
                </c:pt>
                <c:pt idx="7">
                  <c:v>13.287558333333337</c:v>
                </c:pt>
                <c:pt idx="8">
                  <c:v>14.979466666666665</c:v>
                </c:pt>
                <c:pt idx="9">
                  <c:v>13.876258333333334</c:v>
                </c:pt>
                <c:pt idx="10">
                  <c:v>11.367758333333333</c:v>
                </c:pt>
                <c:pt idx="11">
                  <c:v>9.6026249999999997</c:v>
                </c:pt>
                <c:pt idx="12">
                  <c:v>8.5110166666666682</c:v>
                </c:pt>
                <c:pt idx="13">
                  <c:v>7.8097000000000003</c:v>
                </c:pt>
                <c:pt idx="14">
                  <c:v>7.3341000000000003</c:v>
                </c:pt>
                <c:pt idx="15">
                  <c:v>6.9967333333333341</c:v>
                </c:pt>
                <c:pt idx="16">
                  <c:v>6.7485416666666671</c:v>
                </c:pt>
                <c:pt idx="17">
                  <c:v>6.5612500000000011</c:v>
                </c:pt>
                <c:pt idx="18">
                  <c:v>6.4172166666666675</c:v>
                </c:pt>
                <c:pt idx="19">
                  <c:v>6.305083333333334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91872"/>
        <c:axId val="81292432"/>
      </c:scatterChart>
      <c:valAx>
        <c:axId val="8129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2432"/>
        <c:crosses val="autoZero"/>
        <c:crossBetween val="midCat"/>
      </c:valAx>
      <c:valAx>
        <c:axId val="812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Sheet4!$A$202:$A$221</c:f>
              <c:numCache>
                <c:formatCode>General</c:formatCode>
                <c:ptCount val="20"/>
                <c:pt idx="0">
                  <c:v>125</c:v>
                </c:pt>
                <c:pt idx="1">
                  <c:v>150</c:v>
                </c:pt>
                <c:pt idx="2">
                  <c:v>175</c:v>
                </c:pt>
                <c:pt idx="3">
                  <c:v>200</c:v>
                </c:pt>
                <c:pt idx="4">
                  <c:v>225</c:v>
                </c:pt>
                <c:pt idx="5">
                  <c:v>250</c:v>
                </c:pt>
                <c:pt idx="6">
                  <c:v>275</c:v>
                </c:pt>
                <c:pt idx="7">
                  <c:v>300</c:v>
                </c:pt>
                <c:pt idx="8">
                  <c:v>325</c:v>
                </c:pt>
                <c:pt idx="9">
                  <c:v>350</c:v>
                </c:pt>
                <c:pt idx="10">
                  <c:v>375</c:v>
                </c:pt>
                <c:pt idx="11">
                  <c:v>400</c:v>
                </c:pt>
                <c:pt idx="12">
                  <c:v>425</c:v>
                </c:pt>
                <c:pt idx="13">
                  <c:v>450</c:v>
                </c:pt>
                <c:pt idx="14">
                  <c:v>475</c:v>
                </c:pt>
                <c:pt idx="15">
                  <c:v>500</c:v>
                </c:pt>
                <c:pt idx="16">
                  <c:v>525</c:v>
                </c:pt>
                <c:pt idx="17">
                  <c:v>550</c:v>
                </c:pt>
                <c:pt idx="18">
                  <c:v>575</c:v>
                </c:pt>
                <c:pt idx="19">
                  <c:v>600</c:v>
                </c:pt>
              </c:numCache>
            </c:numRef>
          </c:xVal>
          <c:yVal>
            <c:numRef>
              <c:f>Sheet4!$D$202:$D$221</c:f>
              <c:numCache>
                <c:formatCode>General</c:formatCode>
                <c:ptCount val="20"/>
                <c:pt idx="0">
                  <c:v>9.5252916666666678</c:v>
                </c:pt>
                <c:pt idx="1">
                  <c:v>9.4542416666666682</c:v>
                </c:pt>
                <c:pt idx="2">
                  <c:v>9.4571416666666668</c:v>
                </c:pt>
                <c:pt idx="3">
                  <c:v>9.5743500000000008</c:v>
                </c:pt>
                <c:pt idx="4">
                  <c:v>9.8165000000000013</c:v>
                </c:pt>
                <c:pt idx="5">
                  <c:v>10.215975</c:v>
                </c:pt>
                <c:pt idx="6">
                  <c:v>10.831016666666667</c:v>
                </c:pt>
                <c:pt idx="7">
                  <c:v>11.704641666666667</c:v>
                </c:pt>
                <c:pt idx="8">
                  <c:v>12.608233333333335</c:v>
                </c:pt>
                <c:pt idx="9">
                  <c:v>12.681216666666666</c:v>
                </c:pt>
                <c:pt idx="10">
                  <c:v>11.604591666666668</c:v>
                </c:pt>
                <c:pt idx="11">
                  <c:v>10.228541666666667</c:v>
                </c:pt>
                <c:pt idx="12">
                  <c:v>9.1279916666666683</c:v>
                </c:pt>
                <c:pt idx="13">
                  <c:v>8.3394333333333339</c:v>
                </c:pt>
                <c:pt idx="14">
                  <c:v>7.7775583333333342</c:v>
                </c:pt>
                <c:pt idx="15">
                  <c:v>7.3693833333333334</c:v>
                </c:pt>
                <c:pt idx="16">
                  <c:v>7.065125000000001</c:v>
                </c:pt>
                <c:pt idx="17">
                  <c:v>6.83385</c:v>
                </c:pt>
                <c:pt idx="18">
                  <c:v>6.6545333333333332</c:v>
                </c:pt>
                <c:pt idx="19">
                  <c:v>6.5138833333333341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21648"/>
        <c:axId val="80922208"/>
      </c:scatterChart>
      <c:valAx>
        <c:axId val="8092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22208"/>
        <c:crosses val="autoZero"/>
        <c:crossBetween val="midCat"/>
      </c:valAx>
      <c:valAx>
        <c:axId val="809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2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Sheet4!$A$48:$A$70</c:f>
              <c:numCache>
                <c:formatCode>General</c:formatCode>
                <c:ptCount val="23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186.81</c:v>
                </c:pt>
                <c:pt idx="5">
                  <c:v>186.81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</c:numCache>
            </c:numRef>
          </c:xVal>
          <c:yVal>
            <c:numRef>
              <c:f>Sheet4!$C$48:$C$70</c:f>
              <c:numCache>
                <c:formatCode>General</c:formatCode>
                <c:ptCount val="23"/>
                <c:pt idx="0">
                  <c:v>0.21027950310559007</c:v>
                </c:pt>
                <c:pt idx="1">
                  <c:v>0.20033643892339545</c:v>
                </c:pt>
                <c:pt idx="2">
                  <c:v>0.1898628364389234</c:v>
                </c:pt>
                <c:pt idx="3">
                  <c:v>0.17866459627329193</c:v>
                </c:pt>
                <c:pt idx="4">
                  <c:v>0.17295548654244308</c:v>
                </c:pt>
                <c:pt idx="5">
                  <c:v>2.238664596273292E-3</c:v>
                </c:pt>
                <c:pt idx="6">
                  <c:v>2.0580486542443066E-3</c:v>
                </c:pt>
                <c:pt idx="7">
                  <c:v>1.793452380952381E-3</c:v>
                </c:pt>
                <c:pt idx="8">
                  <c:v>1.5942546583850932E-3</c:v>
                </c:pt>
                <c:pt idx="9">
                  <c:v>1.4374741200828159E-3</c:v>
                </c:pt>
                <c:pt idx="10">
                  <c:v>1.3101966873706006E-3</c:v>
                </c:pt>
                <c:pt idx="11">
                  <c:v>1.204477225672878E-3</c:v>
                </c:pt>
                <c:pt idx="12">
                  <c:v>1.115036231884058E-3</c:v>
                </c:pt>
                <c:pt idx="13">
                  <c:v>1.038276397515528E-3</c:v>
                </c:pt>
                <c:pt idx="14">
                  <c:v>9.7163561076604558E-4</c:v>
                </c:pt>
                <c:pt idx="15">
                  <c:v>9.131987577639752E-4</c:v>
                </c:pt>
                <c:pt idx="16">
                  <c:v>8.6149068322981378E-4</c:v>
                </c:pt>
                <c:pt idx="17">
                  <c:v>8.1539855072463782E-4</c:v>
                </c:pt>
                <c:pt idx="18">
                  <c:v>7.7404244306418231E-4</c:v>
                </c:pt>
                <c:pt idx="19">
                  <c:v>7.3672360248447203E-4</c:v>
                </c:pt>
                <c:pt idx="20">
                  <c:v>7.0289855072463775E-4</c:v>
                </c:pt>
                <c:pt idx="21">
                  <c:v>6.7204968944099385E-4</c:v>
                </c:pt>
                <c:pt idx="22">
                  <c:v>6.4381469979296071E-4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89936"/>
        <c:axId val="84890496"/>
      </c:scatterChart>
      <c:valAx>
        <c:axId val="8488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90496"/>
        <c:crosses val="autoZero"/>
        <c:crossBetween val="midCat"/>
      </c:valAx>
      <c:valAx>
        <c:axId val="848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8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Sheet4!$A$222:$A$241</c:f>
              <c:numCache>
                <c:formatCode>General</c:formatCode>
                <c:ptCount val="20"/>
                <c:pt idx="0">
                  <c:v>125</c:v>
                </c:pt>
                <c:pt idx="1">
                  <c:v>150</c:v>
                </c:pt>
                <c:pt idx="2">
                  <c:v>175</c:v>
                </c:pt>
                <c:pt idx="3">
                  <c:v>200</c:v>
                </c:pt>
                <c:pt idx="4">
                  <c:v>225</c:v>
                </c:pt>
                <c:pt idx="5">
                  <c:v>250</c:v>
                </c:pt>
                <c:pt idx="6">
                  <c:v>275</c:v>
                </c:pt>
                <c:pt idx="7">
                  <c:v>300</c:v>
                </c:pt>
                <c:pt idx="8">
                  <c:v>325</c:v>
                </c:pt>
                <c:pt idx="9">
                  <c:v>350</c:v>
                </c:pt>
                <c:pt idx="10">
                  <c:v>375</c:v>
                </c:pt>
                <c:pt idx="11">
                  <c:v>400</c:v>
                </c:pt>
                <c:pt idx="12">
                  <c:v>425</c:v>
                </c:pt>
                <c:pt idx="13">
                  <c:v>450</c:v>
                </c:pt>
                <c:pt idx="14">
                  <c:v>475</c:v>
                </c:pt>
                <c:pt idx="15">
                  <c:v>500</c:v>
                </c:pt>
                <c:pt idx="16">
                  <c:v>525</c:v>
                </c:pt>
                <c:pt idx="17">
                  <c:v>550</c:v>
                </c:pt>
                <c:pt idx="18">
                  <c:v>575</c:v>
                </c:pt>
                <c:pt idx="19">
                  <c:v>600</c:v>
                </c:pt>
              </c:numCache>
            </c:numRef>
          </c:xVal>
          <c:yVal>
            <c:numRef>
              <c:f>Sheet4!$C$222:$C$241</c:f>
              <c:numCache>
                <c:formatCode>General</c:formatCode>
                <c:ptCount val="20"/>
                <c:pt idx="0">
                  <c:v>0.204684265010352</c:v>
                </c:pt>
                <c:pt idx="1">
                  <c:v>0.19544772256728779</c:v>
                </c:pt>
                <c:pt idx="2">
                  <c:v>0.18605331262939961</c:v>
                </c:pt>
                <c:pt idx="3">
                  <c:v>0.17630952380952383</c:v>
                </c:pt>
                <c:pt idx="4">
                  <c:v>0.16603260869565217</c:v>
                </c:pt>
                <c:pt idx="5">
                  <c:v>0.15502329192546585</c:v>
                </c:pt>
                <c:pt idx="6">
                  <c:v>0.14306935817805383</c:v>
                </c:pt>
                <c:pt idx="7">
                  <c:v>0.12998188405797104</c:v>
                </c:pt>
                <c:pt idx="8">
                  <c:v>0.11580486542443065</c:v>
                </c:pt>
                <c:pt idx="9">
                  <c:v>0.1012292960662526</c:v>
                </c:pt>
                <c:pt idx="10">
                  <c:v>8.7696687370600421E-2</c:v>
                </c:pt>
                <c:pt idx="11">
                  <c:v>7.638716356107661E-2</c:v>
                </c:pt>
                <c:pt idx="12">
                  <c:v>6.7484472049689451E-2</c:v>
                </c:pt>
                <c:pt idx="13">
                  <c:v>6.0551242236024844E-2</c:v>
                </c:pt>
                <c:pt idx="14">
                  <c:v>5.5072463768115948E-2</c:v>
                </c:pt>
                <c:pt idx="15">
                  <c:v>5.0649585921325062E-2</c:v>
                </c:pt>
                <c:pt idx="16">
                  <c:v>4.7003105590062114E-2</c:v>
                </c:pt>
                <c:pt idx="17">
                  <c:v>4.3933747412008284E-2</c:v>
                </c:pt>
                <c:pt idx="18">
                  <c:v>4.130952380952381E-2</c:v>
                </c:pt>
                <c:pt idx="19">
                  <c:v>3.903467908902692E-2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54064"/>
        <c:axId val="81054624"/>
      </c:scatterChart>
      <c:valAx>
        <c:axId val="8105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4624"/>
        <c:crosses val="autoZero"/>
        <c:crossBetween val="midCat"/>
      </c:valAx>
      <c:valAx>
        <c:axId val="810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Sheet4!$A$222:$A$241</c:f>
              <c:numCache>
                <c:formatCode>General</c:formatCode>
                <c:ptCount val="20"/>
                <c:pt idx="0">
                  <c:v>125</c:v>
                </c:pt>
                <c:pt idx="1">
                  <c:v>150</c:v>
                </c:pt>
                <c:pt idx="2">
                  <c:v>175</c:v>
                </c:pt>
                <c:pt idx="3">
                  <c:v>200</c:v>
                </c:pt>
                <c:pt idx="4">
                  <c:v>225</c:v>
                </c:pt>
                <c:pt idx="5">
                  <c:v>250</c:v>
                </c:pt>
                <c:pt idx="6">
                  <c:v>275</c:v>
                </c:pt>
                <c:pt idx="7">
                  <c:v>300</c:v>
                </c:pt>
                <c:pt idx="8">
                  <c:v>325</c:v>
                </c:pt>
                <c:pt idx="9">
                  <c:v>350</c:v>
                </c:pt>
                <c:pt idx="10">
                  <c:v>375</c:v>
                </c:pt>
                <c:pt idx="11">
                  <c:v>400</c:v>
                </c:pt>
                <c:pt idx="12">
                  <c:v>425</c:v>
                </c:pt>
                <c:pt idx="13">
                  <c:v>450</c:v>
                </c:pt>
                <c:pt idx="14">
                  <c:v>475</c:v>
                </c:pt>
                <c:pt idx="15">
                  <c:v>500</c:v>
                </c:pt>
                <c:pt idx="16">
                  <c:v>525</c:v>
                </c:pt>
                <c:pt idx="17">
                  <c:v>550</c:v>
                </c:pt>
                <c:pt idx="18">
                  <c:v>575</c:v>
                </c:pt>
                <c:pt idx="19">
                  <c:v>600</c:v>
                </c:pt>
              </c:numCache>
            </c:numRef>
          </c:xVal>
          <c:yVal>
            <c:numRef>
              <c:f>Sheet4!$D$222:$D$241</c:f>
              <c:numCache>
                <c:formatCode>General</c:formatCode>
                <c:ptCount val="20"/>
                <c:pt idx="0">
                  <c:v>9.500158333333335</c:v>
                </c:pt>
                <c:pt idx="1">
                  <c:v>9.4146083333333337</c:v>
                </c:pt>
                <c:pt idx="2">
                  <c:v>9.3909250000000011</c:v>
                </c:pt>
                <c:pt idx="3">
                  <c:v>9.4672916666666662</c:v>
                </c:pt>
                <c:pt idx="4">
                  <c:v>9.6422583333333343</c:v>
                </c:pt>
                <c:pt idx="5">
                  <c:v>9.9247666666666667</c:v>
                </c:pt>
                <c:pt idx="6">
                  <c:v>10.330525000000002</c:v>
                </c:pt>
                <c:pt idx="7">
                  <c:v>10.852525000000002</c:v>
                </c:pt>
                <c:pt idx="8">
                  <c:v>11.371141666666668</c:v>
                </c:pt>
                <c:pt idx="9">
                  <c:v>11.552150000000001</c:v>
                </c:pt>
                <c:pt idx="10">
                  <c:v>11.129958333333333</c:v>
                </c:pt>
                <c:pt idx="11">
                  <c:v>10.291858333333334</c:v>
                </c:pt>
                <c:pt idx="12">
                  <c:v>9.4097749999999998</c:v>
                </c:pt>
                <c:pt idx="13">
                  <c:v>8.6712416666666687</c:v>
                </c:pt>
                <c:pt idx="14">
                  <c:v>8.0977666666666668</c:v>
                </c:pt>
                <c:pt idx="15">
                  <c:v>7.6598666666666677</c:v>
                </c:pt>
                <c:pt idx="16">
                  <c:v>7.32395</c:v>
                </c:pt>
                <c:pt idx="17">
                  <c:v>7.0631916666666665</c:v>
                </c:pt>
                <c:pt idx="18">
                  <c:v>6.858741666666667</c:v>
                </c:pt>
                <c:pt idx="19">
                  <c:v>6.696341666666668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56864"/>
        <c:axId val="80376128"/>
      </c:scatterChart>
      <c:valAx>
        <c:axId val="8105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76128"/>
        <c:crosses val="autoZero"/>
        <c:crossBetween val="midCat"/>
      </c:valAx>
      <c:valAx>
        <c:axId val="8037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Sheet4!$A$242:$A$261</c:f>
              <c:numCache>
                <c:formatCode>General</c:formatCode>
                <c:ptCount val="20"/>
                <c:pt idx="0">
                  <c:v>125</c:v>
                </c:pt>
                <c:pt idx="1">
                  <c:v>150</c:v>
                </c:pt>
                <c:pt idx="2">
                  <c:v>175</c:v>
                </c:pt>
                <c:pt idx="3">
                  <c:v>200</c:v>
                </c:pt>
                <c:pt idx="4">
                  <c:v>225</c:v>
                </c:pt>
                <c:pt idx="5">
                  <c:v>250</c:v>
                </c:pt>
                <c:pt idx="6">
                  <c:v>275</c:v>
                </c:pt>
                <c:pt idx="7">
                  <c:v>300</c:v>
                </c:pt>
                <c:pt idx="8">
                  <c:v>325</c:v>
                </c:pt>
                <c:pt idx="9">
                  <c:v>350</c:v>
                </c:pt>
                <c:pt idx="10">
                  <c:v>375</c:v>
                </c:pt>
                <c:pt idx="11">
                  <c:v>400</c:v>
                </c:pt>
                <c:pt idx="12">
                  <c:v>425</c:v>
                </c:pt>
                <c:pt idx="13">
                  <c:v>450</c:v>
                </c:pt>
                <c:pt idx="14">
                  <c:v>475</c:v>
                </c:pt>
                <c:pt idx="15">
                  <c:v>500</c:v>
                </c:pt>
                <c:pt idx="16">
                  <c:v>525</c:v>
                </c:pt>
                <c:pt idx="17">
                  <c:v>550</c:v>
                </c:pt>
                <c:pt idx="18">
                  <c:v>575</c:v>
                </c:pt>
                <c:pt idx="19">
                  <c:v>600</c:v>
                </c:pt>
              </c:numCache>
            </c:numRef>
          </c:xVal>
          <c:yVal>
            <c:numRef>
              <c:f>Sheet4!$C$242:$C$261</c:f>
              <c:numCache>
                <c:formatCode>General</c:formatCode>
                <c:ptCount val="20"/>
                <c:pt idx="0">
                  <c:v>0.20601966873706004</c:v>
                </c:pt>
                <c:pt idx="1">
                  <c:v>0.19710144927536233</c:v>
                </c:pt>
                <c:pt idx="2">
                  <c:v>0.18812111801242237</c:v>
                </c:pt>
                <c:pt idx="3">
                  <c:v>0.17893633540372672</c:v>
                </c:pt>
                <c:pt idx="4">
                  <c:v>0.16942546583850931</c:v>
                </c:pt>
                <c:pt idx="5">
                  <c:v>0.15949016563147</c:v>
                </c:pt>
                <c:pt idx="6">
                  <c:v>0.14906055900621118</c:v>
                </c:pt>
                <c:pt idx="7">
                  <c:v>0.13811853002070393</c:v>
                </c:pt>
                <c:pt idx="8">
                  <c:v>0.12675983436853003</c:v>
                </c:pt>
                <c:pt idx="9">
                  <c:v>0.11526656314699794</c:v>
                </c:pt>
                <c:pt idx="10">
                  <c:v>0.10413302277432714</c:v>
                </c:pt>
                <c:pt idx="11">
                  <c:v>9.3900103519668751E-2</c:v>
                </c:pt>
                <c:pt idx="12">
                  <c:v>8.4932712215320907E-2</c:v>
                </c:pt>
                <c:pt idx="13">
                  <c:v>7.7305900621118015E-2</c:v>
                </c:pt>
                <c:pt idx="14">
                  <c:v>7.090062111801243E-2</c:v>
                </c:pt>
                <c:pt idx="15">
                  <c:v>6.5517598343685299E-2</c:v>
                </c:pt>
                <c:pt idx="16">
                  <c:v>6.0965320910973085E-2</c:v>
                </c:pt>
                <c:pt idx="17">
                  <c:v>5.7075569358178056E-2</c:v>
                </c:pt>
                <c:pt idx="18">
                  <c:v>5.3713768115942029E-2</c:v>
                </c:pt>
                <c:pt idx="19">
                  <c:v>5.0781573498964803E-2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78368"/>
        <c:axId val="80378928"/>
      </c:scatterChart>
      <c:valAx>
        <c:axId val="8037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78928"/>
        <c:crosses val="autoZero"/>
        <c:crossBetween val="midCat"/>
      </c:valAx>
      <c:valAx>
        <c:axId val="8037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7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Sheet4!$A$242:$A$261</c:f>
              <c:numCache>
                <c:formatCode>General</c:formatCode>
                <c:ptCount val="20"/>
                <c:pt idx="0">
                  <c:v>125</c:v>
                </c:pt>
                <c:pt idx="1">
                  <c:v>150</c:v>
                </c:pt>
                <c:pt idx="2">
                  <c:v>175</c:v>
                </c:pt>
                <c:pt idx="3">
                  <c:v>200</c:v>
                </c:pt>
                <c:pt idx="4">
                  <c:v>225</c:v>
                </c:pt>
                <c:pt idx="5">
                  <c:v>250</c:v>
                </c:pt>
                <c:pt idx="6">
                  <c:v>275</c:v>
                </c:pt>
                <c:pt idx="7">
                  <c:v>300</c:v>
                </c:pt>
                <c:pt idx="8">
                  <c:v>325</c:v>
                </c:pt>
                <c:pt idx="9">
                  <c:v>350</c:v>
                </c:pt>
                <c:pt idx="10">
                  <c:v>375</c:v>
                </c:pt>
                <c:pt idx="11">
                  <c:v>400</c:v>
                </c:pt>
                <c:pt idx="12">
                  <c:v>425</c:v>
                </c:pt>
                <c:pt idx="13">
                  <c:v>450</c:v>
                </c:pt>
                <c:pt idx="14">
                  <c:v>475</c:v>
                </c:pt>
                <c:pt idx="15">
                  <c:v>500</c:v>
                </c:pt>
                <c:pt idx="16">
                  <c:v>525</c:v>
                </c:pt>
                <c:pt idx="17">
                  <c:v>550</c:v>
                </c:pt>
                <c:pt idx="18">
                  <c:v>575</c:v>
                </c:pt>
                <c:pt idx="19">
                  <c:v>600</c:v>
                </c:pt>
              </c:numCache>
            </c:numRef>
          </c:xVal>
          <c:yVal>
            <c:numRef>
              <c:f>Sheet4!$D$242:$D$261</c:f>
              <c:numCache>
                <c:formatCode>General</c:formatCode>
                <c:ptCount val="20"/>
                <c:pt idx="0">
                  <c:v>9.4559333333333342</c:v>
                </c:pt>
                <c:pt idx="1">
                  <c:v>9.345975000000001</c:v>
                </c:pt>
                <c:pt idx="2">
                  <c:v>9.2800000000000011</c:v>
                </c:pt>
                <c:pt idx="3">
                  <c:v>9.2945000000000011</c:v>
                </c:pt>
                <c:pt idx="4">
                  <c:v>9.3769083333333345</c:v>
                </c:pt>
                <c:pt idx="5">
                  <c:v>9.5175583333333353</c:v>
                </c:pt>
                <c:pt idx="6">
                  <c:v>9.7072666666666674</c:v>
                </c:pt>
                <c:pt idx="7">
                  <c:v>9.9257333333333335</c:v>
                </c:pt>
                <c:pt idx="8">
                  <c:v>10.124141666666668</c:v>
                </c:pt>
                <c:pt idx="9">
                  <c:v>10.214525</c:v>
                </c:pt>
                <c:pt idx="10">
                  <c:v>10.106983333333334</c:v>
                </c:pt>
                <c:pt idx="11">
                  <c:v>9.7877416666666672</c:v>
                </c:pt>
                <c:pt idx="12">
                  <c:v>9.3314750000000011</c:v>
                </c:pt>
                <c:pt idx="13">
                  <c:v>8.8389583333333341</c:v>
                </c:pt>
                <c:pt idx="14">
                  <c:v>8.380275000000001</c:v>
                </c:pt>
                <c:pt idx="15">
                  <c:v>7.9837000000000007</c:v>
                </c:pt>
                <c:pt idx="16">
                  <c:v>7.6523750000000001</c:v>
                </c:pt>
                <c:pt idx="17">
                  <c:v>7.3797750000000004</c:v>
                </c:pt>
                <c:pt idx="18">
                  <c:v>7.1564750000000004</c:v>
                </c:pt>
                <c:pt idx="19">
                  <c:v>6.9730500000000006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20624"/>
        <c:axId val="80521184"/>
      </c:scatterChart>
      <c:valAx>
        <c:axId val="8052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21184"/>
        <c:crosses val="autoZero"/>
        <c:crossBetween val="midCat"/>
      </c:valAx>
      <c:valAx>
        <c:axId val="8052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2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Sheet4!$A$182:$A$201</c:f>
              <c:numCache>
                <c:formatCode>General</c:formatCode>
                <c:ptCount val="20"/>
                <c:pt idx="0">
                  <c:v>125</c:v>
                </c:pt>
                <c:pt idx="1">
                  <c:v>150</c:v>
                </c:pt>
                <c:pt idx="2">
                  <c:v>175</c:v>
                </c:pt>
                <c:pt idx="3">
                  <c:v>200</c:v>
                </c:pt>
                <c:pt idx="4">
                  <c:v>225</c:v>
                </c:pt>
                <c:pt idx="5">
                  <c:v>250</c:v>
                </c:pt>
                <c:pt idx="6">
                  <c:v>275</c:v>
                </c:pt>
                <c:pt idx="7">
                  <c:v>300</c:v>
                </c:pt>
                <c:pt idx="8">
                  <c:v>325</c:v>
                </c:pt>
                <c:pt idx="9">
                  <c:v>350</c:v>
                </c:pt>
                <c:pt idx="10">
                  <c:v>375</c:v>
                </c:pt>
                <c:pt idx="11">
                  <c:v>400</c:v>
                </c:pt>
                <c:pt idx="12">
                  <c:v>425</c:v>
                </c:pt>
                <c:pt idx="13">
                  <c:v>450</c:v>
                </c:pt>
                <c:pt idx="14">
                  <c:v>475</c:v>
                </c:pt>
                <c:pt idx="15">
                  <c:v>500</c:v>
                </c:pt>
                <c:pt idx="16">
                  <c:v>525</c:v>
                </c:pt>
                <c:pt idx="17">
                  <c:v>550</c:v>
                </c:pt>
                <c:pt idx="18">
                  <c:v>575</c:v>
                </c:pt>
                <c:pt idx="19">
                  <c:v>600</c:v>
                </c:pt>
              </c:numCache>
            </c:numRef>
          </c:xVal>
          <c:yVal>
            <c:numRef>
              <c:f>Sheet4!$C$182:$C$201</c:f>
              <c:numCache>
                <c:formatCode>General</c:formatCode>
                <c:ptCount val="20"/>
                <c:pt idx="0">
                  <c:v>0.20328157349896481</c:v>
                </c:pt>
                <c:pt idx="1">
                  <c:v>0.19368788819875776</c:v>
                </c:pt>
                <c:pt idx="2">
                  <c:v>0.1837991718426501</c:v>
                </c:pt>
                <c:pt idx="3">
                  <c:v>0.17335662525879919</c:v>
                </c:pt>
                <c:pt idx="4">
                  <c:v>0.16203933747412011</c:v>
                </c:pt>
                <c:pt idx="5">
                  <c:v>0.14939182194616979</c:v>
                </c:pt>
                <c:pt idx="6">
                  <c:v>0.13467650103519671</c:v>
                </c:pt>
                <c:pt idx="7">
                  <c:v>0.11670807453416149</c:v>
                </c:pt>
                <c:pt idx="8">
                  <c:v>9.4917184265010363E-2</c:v>
                </c:pt>
                <c:pt idx="9">
                  <c:v>7.4135610766045551E-2</c:v>
                </c:pt>
                <c:pt idx="10">
                  <c:v>5.9870600414078677E-2</c:v>
                </c:pt>
                <c:pt idx="11">
                  <c:v>5.0781573498964803E-2</c:v>
                </c:pt>
                <c:pt idx="12">
                  <c:v>4.4585921325051764E-2</c:v>
                </c:pt>
                <c:pt idx="13">
                  <c:v>4.0051759834368532E-2</c:v>
                </c:pt>
                <c:pt idx="14">
                  <c:v>3.6552795031055907E-2</c:v>
                </c:pt>
                <c:pt idx="15">
                  <c:v>3.3742236024844725E-2</c:v>
                </c:pt>
                <c:pt idx="16">
                  <c:v>3.1423395445134575E-2</c:v>
                </c:pt>
                <c:pt idx="17">
                  <c:v>2.9461697722567289E-2</c:v>
                </c:pt>
                <c:pt idx="18">
                  <c:v>2.7774327122153209E-2</c:v>
                </c:pt>
                <c:pt idx="19">
                  <c:v>2.6304347826086958E-2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27424"/>
        <c:axId val="83527984"/>
      </c:scatterChart>
      <c:valAx>
        <c:axId val="8352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27984"/>
        <c:crosses val="autoZero"/>
        <c:crossBetween val="midCat"/>
      </c:valAx>
      <c:valAx>
        <c:axId val="8352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2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Sheet4!$A$71:$A$93</c:f>
              <c:numCache>
                <c:formatCode>General</c:formatCode>
                <c:ptCount val="23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204.42</c:v>
                </c:pt>
                <c:pt idx="6">
                  <c:v>204.42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</c:numCache>
            </c:numRef>
          </c:xVal>
          <c:yVal>
            <c:numRef>
              <c:f>Sheet4!$C$71:$C$93</c:f>
              <c:numCache>
                <c:formatCode>General</c:formatCode>
                <c:ptCount val="23"/>
                <c:pt idx="0">
                  <c:v>0.21034161490683231</c:v>
                </c:pt>
                <c:pt idx="1">
                  <c:v>0.20041407867494826</c:v>
                </c:pt>
                <c:pt idx="2">
                  <c:v>0.18996894409937889</c:v>
                </c:pt>
                <c:pt idx="3">
                  <c:v>0.17881211180124226</c:v>
                </c:pt>
                <c:pt idx="4">
                  <c:v>0.16631211180124225</c:v>
                </c:pt>
                <c:pt idx="5">
                  <c:v>0.16388198757763975</c:v>
                </c:pt>
                <c:pt idx="6">
                  <c:v>4.3190993788819881E-3</c:v>
                </c:pt>
                <c:pt idx="7">
                  <c:v>3.7758799171842654E-3</c:v>
                </c:pt>
                <c:pt idx="8">
                  <c:v>3.3035714285714287E-3</c:v>
                </c:pt>
                <c:pt idx="9">
                  <c:v>2.9500517598343686E-3</c:v>
                </c:pt>
                <c:pt idx="10">
                  <c:v>2.6715838509316771E-3</c:v>
                </c:pt>
                <c:pt idx="11">
                  <c:v>2.4450569358178053E-3</c:v>
                </c:pt>
                <c:pt idx="12">
                  <c:v>2.2561335403726711E-3</c:v>
                </c:pt>
                <c:pt idx="13">
                  <c:v>2.0957556935817805E-3</c:v>
                </c:pt>
                <c:pt idx="14">
                  <c:v>1.9575828157349898E-3</c:v>
                </c:pt>
                <c:pt idx="15">
                  <c:v>1.8371376811594205E-3</c:v>
                </c:pt>
                <c:pt idx="16">
                  <c:v>1.731133540372671E-3</c:v>
                </c:pt>
                <c:pt idx="17">
                  <c:v>1.6369824016563149E-3</c:v>
                </c:pt>
                <c:pt idx="18">
                  <c:v>1.5528209109730851E-3</c:v>
                </c:pt>
                <c:pt idx="19">
                  <c:v>1.4770445134575569E-3</c:v>
                </c:pt>
                <c:pt idx="20">
                  <c:v>1.4084627329192547E-3</c:v>
                </c:pt>
                <c:pt idx="21">
                  <c:v>1.3460662525879919E-3</c:v>
                </c:pt>
                <c:pt idx="22">
                  <c:v>1.2890786749482402E-3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23328"/>
        <c:axId val="83523888"/>
      </c:scatterChart>
      <c:valAx>
        <c:axId val="8352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23888"/>
        <c:crosses val="autoZero"/>
        <c:crossBetween val="midCat"/>
      </c:valAx>
      <c:valAx>
        <c:axId val="8352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2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Sheet4!$A$94:$A$116</c:f>
              <c:numCache>
                <c:formatCode>General</c:formatCode>
                <c:ptCount val="23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233.47</c:v>
                </c:pt>
                <c:pt idx="7">
                  <c:v>233.47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</c:numCache>
            </c:numRef>
          </c:xVal>
          <c:yVal>
            <c:numRef>
              <c:f>Sheet4!$C$94:$C$116</c:f>
              <c:numCache>
                <c:formatCode>General</c:formatCode>
                <c:ptCount val="23"/>
                <c:pt idx="0">
                  <c:v>0.21052795031055901</c:v>
                </c:pt>
                <c:pt idx="1">
                  <c:v>0.20065217391304349</c:v>
                </c:pt>
                <c:pt idx="2">
                  <c:v>0.19028209109730851</c:v>
                </c:pt>
                <c:pt idx="3">
                  <c:v>0.17924948240165633</c:v>
                </c:pt>
                <c:pt idx="4">
                  <c:v>0.16696687370600416</c:v>
                </c:pt>
                <c:pt idx="5">
                  <c:v>0.15223602484472051</c:v>
                </c:pt>
                <c:pt idx="6">
                  <c:v>0.14617494824016564</c:v>
                </c:pt>
                <c:pt idx="7">
                  <c:v>1.0873706004140787E-2</c:v>
                </c:pt>
                <c:pt idx="8">
                  <c:v>9.4404761904761918E-3</c:v>
                </c:pt>
                <c:pt idx="9">
                  <c:v>8.06340579710145E-3</c:v>
                </c:pt>
                <c:pt idx="10">
                  <c:v>7.1195652173913042E-3</c:v>
                </c:pt>
                <c:pt idx="11">
                  <c:v>6.4107142857142861E-3</c:v>
                </c:pt>
                <c:pt idx="12">
                  <c:v>5.8496376811594209E-3</c:v>
                </c:pt>
                <c:pt idx="13">
                  <c:v>5.3900103519668738E-3</c:v>
                </c:pt>
                <c:pt idx="14">
                  <c:v>5.0046583850931678E-3</c:v>
                </c:pt>
                <c:pt idx="15">
                  <c:v>4.6752070393374741E-3</c:v>
                </c:pt>
                <c:pt idx="16">
                  <c:v>4.3894927536231882E-3</c:v>
                </c:pt>
                <c:pt idx="17">
                  <c:v>4.1389751552795033E-3</c:v>
                </c:pt>
                <c:pt idx="18">
                  <c:v>3.917184265010352E-3</c:v>
                </c:pt>
                <c:pt idx="19">
                  <c:v>3.7189440993788824E-3</c:v>
                </c:pt>
                <c:pt idx="20">
                  <c:v>3.540890269151139E-3</c:v>
                </c:pt>
                <c:pt idx="21">
                  <c:v>3.3796583850931681E-3</c:v>
                </c:pt>
                <c:pt idx="22">
                  <c:v>3.2331780538302282E-3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26128"/>
        <c:axId val="83526688"/>
      </c:scatterChart>
      <c:valAx>
        <c:axId val="8352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26688"/>
        <c:crosses val="autoZero"/>
        <c:crossBetween val="midCat"/>
      </c:valAx>
      <c:valAx>
        <c:axId val="8352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2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Sheet4!$A$117:$A$139</c:f>
              <c:numCache>
                <c:formatCode>General</c:formatCode>
                <c:ptCount val="23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261</c:v>
                </c:pt>
                <c:pt idx="8">
                  <c:v>261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</c:numCache>
            </c:numRef>
          </c:xVal>
          <c:yVal>
            <c:numRef>
              <c:f>Sheet4!$C$117:$C$139</c:f>
              <c:numCache>
                <c:formatCode>General</c:formatCode>
                <c:ptCount val="23"/>
                <c:pt idx="0">
                  <c:v>0.2108385093167702</c:v>
                </c:pt>
                <c:pt idx="1">
                  <c:v>0.20104296066252592</c:v>
                </c:pt>
                <c:pt idx="2">
                  <c:v>0.19079968944099379</c:v>
                </c:pt>
                <c:pt idx="3">
                  <c:v>0.1799585921325052</c:v>
                </c:pt>
                <c:pt idx="4">
                  <c:v>0.16801242236024846</c:v>
                </c:pt>
                <c:pt idx="5">
                  <c:v>0.15400879917184265</c:v>
                </c:pt>
                <c:pt idx="6">
                  <c:v>0.1351552795031056</c:v>
                </c:pt>
                <c:pt idx="7">
                  <c:v>0.12200569358178055</c:v>
                </c:pt>
                <c:pt idx="8">
                  <c:v>2.502432712215321E-2</c:v>
                </c:pt>
                <c:pt idx="9">
                  <c:v>2.0145703933747414E-2</c:v>
                </c:pt>
                <c:pt idx="10">
                  <c:v>1.6271739130434785E-2</c:v>
                </c:pt>
                <c:pt idx="11">
                  <c:v>1.4045807453416149E-2</c:v>
                </c:pt>
                <c:pt idx="12">
                  <c:v>1.2500258799171843E-2</c:v>
                </c:pt>
                <c:pt idx="13">
                  <c:v>1.1330486542443065E-2</c:v>
                </c:pt>
                <c:pt idx="14">
                  <c:v>1.0399327122153209E-2</c:v>
                </c:pt>
                <c:pt idx="15">
                  <c:v>9.6327639751552802E-3</c:v>
                </c:pt>
                <c:pt idx="16">
                  <c:v>8.9865424430641827E-3</c:v>
                </c:pt>
                <c:pt idx="17">
                  <c:v>8.4314182194616984E-3</c:v>
                </c:pt>
                <c:pt idx="18">
                  <c:v>7.9482401656314709E-3</c:v>
                </c:pt>
                <c:pt idx="19">
                  <c:v>7.5222567287784687E-3</c:v>
                </c:pt>
                <c:pt idx="20">
                  <c:v>7.143633540372671E-3</c:v>
                </c:pt>
                <c:pt idx="21">
                  <c:v>6.8040890269151152E-3</c:v>
                </c:pt>
                <c:pt idx="22">
                  <c:v>6.4976708074534163E-3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96336"/>
        <c:axId val="83496896"/>
      </c:scatterChart>
      <c:valAx>
        <c:axId val="8349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96896"/>
        <c:crosses val="autoZero"/>
        <c:crossBetween val="midCat"/>
      </c:valAx>
      <c:valAx>
        <c:axId val="834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9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Sheet4!$A$140:$A$160</c:f>
              <c:numCache>
                <c:formatCode>General</c:formatCode>
                <c:ptCount val="21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350</c:v>
                </c:pt>
                <c:pt idx="11">
                  <c:v>375</c:v>
                </c:pt>
                <c:pt idx="12">
                  <c:v>400</c:v>
                </c:pt>
                <c:pt idx="13">
                  <c:v>425</c:v>
                </c:pt>
                <c:pt idx="14">
                  <c:v>450</c:v>
                </c:pt>
                <c:pt idx="15">
                  <c:v>475</c:v>
                </c:pt>
                <c:pt idx="16">
                  <c:v>500</c:v>
                </c:pt>
                <c:pt idx="17">
                  <c:v>525</c:v>
                </c:pt>
                <c:pt idx="18">
                  <c:v>550</c:v>
                </c:pt>
                <c:pt idx="19">
                  <c:v>575</c:v>
                </c:pt>
                <c:pt idx="20">
                  <c:v>600</c:v>
                </c:pt>
              </c:numCache>
            </c:numRef>
          </c:xVal>
          <c:yVal>
            <c:numRef>
              <c:f>Sheet4!$C$140:$C$160</c:f>
              <c:numCache>
                <c:formatCode>General</c:formatCode>
                <c:ptCount val="21"/>
                <c:pt idx="0">
                  <c:v>0.21144668737060043</c:v>
                </c:pt>
                <c:pt idx="1">
                  <c:v>0.20180900621118014</c:v>
                </c:pt>
                <c:pt idx="2">
                  <c:v>0.19179865424430645</c:v>
                </c:pt>
                <c:pt idx="3">
                  <c:v>0.18131211180124224</c:v>
                </c:pt>
                <c:pt idx="4">
                  <c:v>0.16995082815734991</c:v>
                </c:pt>
                <c:pt idx="5">
                  <c:v>0.15708333333333335</c:v>
                </c:pt>
                <c:pt idx="6">
                  <c:v>0.14137939958592133</c:v>
                </c:pt>
                <c:pt idx="7">
                  <c:v>0.11827639751552796</c:v>
                </c:pt>
                <c:pt idx="8">
                  <c:v>5.632505175983437E-2</c:v>
                </c:pt>
                <c:pt idx="9">
                  <c:v>3.5960144927536235E-2</c:v>
                </c:pt>
                <c:pt idx="10">
                  <c:v>2.9174430641821947E-2</c:v>
                </c:pt>
                <c:pt idx="11">
                  <c:v>2.5217908902691513E-2</c:v>
                </c:pt>
                <c:pt idx="12">
                  <c:v>2.2482401656314703E-2</c:v>
                </c:pt>
                <c:pt idx="13">
                  <c:v>2.0421842650103522E-2</c:v>
                </c:pt>
                <c:pt idx="14">
                  <c:v>1.8787267080745344E-2</c:v>
                </c:pt>
                <c:pt idx="15">
                  <c:v>1.7445134575569361E-2</c:v>
                </c:pt>
                <c:pt idx="16">
                  <c:v>1.6314699792960664E-2</c:v>
                </c:pt>
                <c:pt idx="17">
                  <c:v>1.5344979296066253E-2</c:v>
                </c:pt>
                <c:pt idx="18">
                  <c:v>1.4500258799171844E-2</c:v>
                </c:pt>
                <c:pt idx="19">
                  <c:v>1.3755952380952381E-2</c:v>
                </c:pt>
                <c:pt idx="20">
                  <c:v>1.3093167701863353E-2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98016"/>
        <c:axId val="83641856"/>
      </c:scatterChart>
      <c:valAx>
        <c:axId val="8349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41856"/>
        <c:crosses val="autoZero"/>
        <c:crossBetween val="midCat"/>
      </c:valAx>
      <c:valAx>
        <c:axId val="8364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9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Sheet4!$A$162:$A$181</c:f>
              <c:numCache>
                <c:formatCode>General</c:formatCode>
                <c:ptCount val="20"/>
                <c:pt idx="0">
                  <c:v>125</c:v>
                </c:pt>
                <c:pt idx="1">
                  <c:v>150</c:v>
                </c:pt>
                <c:pt idx="2">
                  <c:v>175</c:v>
                </c:pt>
                <c:pt idx="3">
                  <c:v>200</c:v>
                </c:pt>
                <c:pt idx="4">
                  <c:v>225</c:v>
                </c:pt>
                <c:pt idx="5">
                  <c:v>250</c:v>
                </c:pt>
                <c:pt idx="6">
                  <c:v>275</c:v>
                </c:pt>
                <c:pt idx="7">
                  <c:v>300</c:v>
                </c:pt>
                <c:pt idx="8">
                  <c:v>325</c:v>
                </c:pt>
                <c:pt idx="9">
                  <c:v>350</c:v>
                </c:pt>
                <c:pt idx="10">
                  <c:v>375</c:v>
                </c:pt>
                <c:pt idx="11">
                  <c:v>400</c:v>
                </c:pt>
                <c:pt idx="12">
                  <c:v>425</c:v>
                </c:pt>
                <c:pt idx="13">
                  <c:v>450</c:v>
                </c:pt>
                <c:pt idx="14">
                  <c:v>475</c:v>
                </c:pt>
                <c:pt idx="15">
                  <c:v>500</c:v>
                </c:pt>
                <c:pt idx="16">
                  <c:v>525</c:v>
                </c:pt>
                <c:pt idx="17">
                  <c:v>550</c:v>
                </c:pt>
                <c:pt idx="18">
                  <c:v>575</c:v>
                </c:pt>
                <c:pt idx="19">
                  <c:v>600</c:v>
                </c:pt>
              </c:numCache>
            </c:numRef>
          </c:xVal>
          <c:yVal>
            <c:numRef>
              <c:f>Sheet4!$C$162:$C$181</c:f>
              <c:numCache>
                <c:formatCode>General</c:formatCode>
                <c:ptCount val="20"/>
                <c:pt idx="0">
                  <c:v>0.2025569358178054</c:v>
                </c:pt>
                <c:pt idx="1">
                  <c:v>0.19276138716356109</c:v>
                </c:pt>
                <c:pt idx="2">
                  <c:v>0.18258799171842652</c:v>
                </c:pt>
                <c:pt idx="3">
                  <c:v>0.17172101449275362</c:v>
                </c:pt>
                <c:pt idx="4">
                  <c:v>0.15971790890269152</c:v>
                </c:pt>
                <c:pt idx="5">
                  <c:v>0.14583074534161491</c:v>
                </c:pt>
                <c:pt idx="6">
                  <c:v>0.12847049689440995</c:v>
                </c:pt>
                <c:pt idx="7">
                  <c:v>0.10357401656314701</c:v>
                </c:pt>
                <c:pt idx="8">
                  <c:v>7.071428571428573E-2</c:v>
                </c:pt>
                <c:pt idx="9">
                  <c:v>5.1407867494824025E-2</c:v>
                </c:pt>
                <c:pt idx="10">
                  <c:v>4.1956521739130434E-2</c:v>
                </c:pt>
                <c:pt idx="11">
                  <c:v>3.6221532091097311E-2</c:v>
                </c:pt>
                <c:pt idx="12">
                  <c:v>3.2243788819875781E-2</c:v>
                </c:pt>
                <c:pt idx="13">
                  <c:v>2.9259834368530021E-2</c:v>
                </c:pt>
                <c:pt idx="14">
                  <c:v>2.6904761904761907E-2</c:v>
                </c:pt>
                <c:pt idx="15">
                  <c:v>2.4977743271221535E-2</c:v>
                </c:pt>
                <c:pt idx="16">
                  <c:v>2.3361542443064182E-2</c:v>
                </c:pt>
                <c:pt idx="17">
                  <c:v>2.1979037267080746E-2</c:v>
                </c:pt>
                <c:pt idx="18">
                  <c:v>2.0777691511387163E-2</c:v>
                </c:pt>
                <c:pt idx="19">
                  <c:v>1.9721014492753625E-2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44096"/>
        <c:axId val="83644656"/>
      </c:scatterChart>
      <c:valAx>
        <c:axId val="8364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44656"/>
        <c:crosses val="autoZero"/>
        <c:crossBetween val="midCat"/>
      </c:valAx>
      <c:valAx>
        <c:axId val="8364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4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Sheet4!$A$202:$A$221</c:f>
              <c:numCache>
                <c:formatCode>General</c:formatCode>
                <c:ptCount val="20"/>
                <c:pt idx="0">
                  <c:v>125</c:v>
                </c:pt>
                <c:pt idx="1">
                  <c:v>150</c:v>
                </c:pt>
                <c:pt idx="2">
                  <c:v>175</c:v>
                </c:pt>
                <c:pt idx="3">
                  <c:v>200</c:v>
                </c:pt>
                <c:pt idx="4">
                  <c:v>225</c:v>
                </c:pt>
                <c:pt idx="5">
                  <c:v>250</c:v>
                </c:pt>
                <c:pt idx="6">
                  <c:v>275</c:v>
                </c:pt>
                <c:pt idx="7">
                  <c:v>300</c:v>
                </c:pt>
                <c:pt idx="8">
                  <c:v>325</c:v>
                </c:pt>
                <c:pt idx="9">
                  <c:v>350</c:v>
                </c:pt>
                <c:pt idx="10">
                  <c:v>375</c:v>
                </c:pt>
                <c:pt idx="11">
                  <c:v>400</c:v>
                </c:pt>
                <c:pt idx="12">
                  <c:v>425</c:v>
                </c:pt>
                <c:pt idx="13">
                  <c:v>450</c:v>
                </c:pt>
                <c:pt idx="14">
                  <c:v>475</c:v>
                </c:pt>
                <c:pt idx="15">
                  <c:v>500</c:v>
                </c:pt>
                <c:pt idx="16">
                  <c:v>525</c:v>
                </c:pt>
                <c:pt idx="17">
                  <c:v>550</c:v>
                </c:pt>
                <c:pt idx="18">
                  <c:v>575</c:v>
                </c:pt>
                <c:pt idx="19">
                  <c:v>600</c:v>
                </c:pt>
              </c:numCache>
            </c:numRef>
          </c:xVal>
          <c:yVal>
            <c:numRef>
              <c:f>Sheet4!$C$202:$C$221</c:f>
              <c:numCache>
                <c:formatCode>General</c:formatCode>
                <c:ptCount val="20"/>
                <c:pt idx="0">
                  <c:v>0.20399068322981367</c:v>
                </c:pt>
                <c:pt idx="1">
                  <c:v>0.19458333333333333</c:v>
                </c:pt>
                <c:pt idx="2">
                  <c:v>0.18495082815734992</c:v>
                </c:pt>
                <c:pt idx="3">
                  <c:v>0.17488095238095239</c:v>
                </c:pt>
                <c:pt idx="4">
                  <c:v>0.16412784679089026</c:v>
                </c:pt>
                <c:pt idx="5">
                  <c:v>0.15239906832298139</c:v>
                </c:pt>
                <c:pt idx="6">
                  <c:v>0.13930900621118014</c:v>
                </c:pt>
                <c:pt idx="7">
                  <c:v>0.12440476190476191</c:v>
                </c:pt>
                <c:pt idx="8">
                  <c:v>0.10758281573498965</c:v>
                </c:pt>
                <c:pt idx="9">
                  <c:v>9.0333850931677021E-2</c:v>
                </c:pt>
                <c:pt idx="10">
                  <c:v>7.5582298136645965E-2</c:v>
                </c:pt>
                <c:pt idx="11">
                  <c:v>6.4572981366459628E-2</c:v>
                </c:pt>
                <c:pt idx="12">
                  <c:v>5.6591614906832302E-2</c:v>
                </c:pt>
                <c:pt idx="13">
                  <c:v>5.0646997929606627E-2</c:v>
                </c:pt>
                <c:pt idx="14">
                  <c:v>4.6050724637681166E-2</c:v>
                </c:pt>
                <c:pt idx="15">
                  <c:v>4.2375776397515524E-2</c:v>
                </c:pt>
                <c:pt idx="16">
                  <c:v>3.9358178053830233E-2</c:v>
                </c:pt>
                <c:pt idx="17">
                  <c:v>3.6819358178053832E-2</c:v>
                </c:pt>
                <c:pt idx="18">
                  <c:v>3.4650621118012426E-2</c:v>
                </c:pt>
                <c:pt idx="19">
                  <c:v>3.2766563146997933E-2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47648"/>
        <c:axId val="82948208"/>
      </c:scatterChart>
      <c:valAx>
        <c:axId val="8294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48208"/>
        <c:crosses val="autoZero"/>
        <c:crossBetween val="midCat"/>
      </c:valAx>
      <c:valAx>
        <c:axId val="829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4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309562</xdr:colOff>
      <xdr:row>26</xdr:row>
      <xdr:rowOff>66675</xdr:rowOff>
    </xdr:from>
    <xdr:to>
      <xdr:col>7</xdr:col>
      <xdr:colOff>642937</xdr:colOff>
      <xdr:row>40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433387</xdr:colOff>
      <xdr:row>49</xdr:row>
      <xdr:rowOff>123825</xdr:rowOff>
    </xdr:from>
    <xdr:to>
      <xdr:col>7</xdr:col>
      <xdr:colOff>766762</xdr:colOff>
      <xdr:row>64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204787</xdr:colOff>
      <xdr:row>183</xdr:row>
      <xdr:rowOff>85725</xdr:rowOff>
    </xdr:from>
    <xdr:to>
      <xdr:col>7</xdr:col>
      <xdr:colOff>538162</xdr:colOff>
      <xdr:row>197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90487</xdr:colOff>
      <xdr:row>73</xdr:row>
      <xdr:rowOff>57150</xdr:rowOff>
    </xdr:from>
    <xdr:to>
      <xdr:col>7</xdr:col>
      <xdr:colOff>423862</xdr:colOff>
      <xdr:row>87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204787</xdr:colOff>
      <xdr:row>96</xdr:row>
      <xdr:rowOff>19050</xdr:rowOff>
    </xdr:from>
    <xdr:to>
      <xdr:col>7</xdr:col>
      <xdr:colOff>538162</xdr:colOff>
      <xdr:row>110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223837</xdr:colOff>
      <xdr:row>119</xdr:row>
      <xdr:rowOff>38100</xdr:rowOff>
    </xdr:from>
    <xdr:to>
      <xdr:col>7</xdr:col>
      <xdr:colOff>557212</xdr:colOff>
      <xdr:row>133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309562</xdr:colOff>
      <xdr:row>141</xdr:row>
      <xdr:rowOff>133350</xdr:rowOff>
    </xdr:from>
    <xdr:to>
      <xdr:col>7</xdr:col>
      <xdr:colOff>642937</xdr:colOff>
      <xdr:row>156</xdr:row>
      <xdr:rowOff>19050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195262</xdr:colOff>
      <xdr:row>162</xdr:row>
      <xdr:rowOff>133350</xdr:rowOff>
    </xdr:from>
    <xdr:to>
      <xdr:col>7</xdr:col>
      <xdr:colOff>528637</xdr:colOff>
      <xdr:row>177</xdr:row>
      <xdr:rowOff>19050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233362</xdr:colOff>
      <xdr:row>202</xdr:row>
      <xdr:rowOff>152400</xdr:rowOff>
    </xdr:from>
    <xdr:to>
      <xdr:col>7</xdr:col>
      <xdr:colOff>566737</xdr:colOff>
      <xdr:row>217</xdr:row>
      <xdr:rowOff>38100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519112</xdr:colOff>
      <xdr:row>3</xdr:row>
      <xdr:rowOff>104775</xdr:rowOff>
    </xdr:from>
    <xdr:to>
      <xdr:col>14</xdr:col>
      <xdr:colOff>585787</xdr:colOff>
      <xdr:row>17</xdr:row>
      <xdr:rowOff>180975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547687</xdr:colOff>
      <xdr:row>25</xdr:row>
      <xdr:rowOff>95250</xdr:rowOff>
    </xdr:from>
    <xdr:to>
      <xdr:col>15</xdr:col>
      <xdr:colOff>4762</xdr:colOff>
      <xdr:row>39</xdr:row>
      <xdr:rowOff>171450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842962</xdr:colOff>
      <xdr:row>49</xdr:row>
      <xdr:rowOff>142875</xdr:rowOff>
    </xdr:from>
    <xdr:to>
      <xdr:col>15</xdr:col>
      <xdr:colOff>300037</xdr:colOff>
      <xdr:row>64</xdr:row>
      <xdr:rowOff>28575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661987</xdr:colOff>
      <xdr:row>73</xdr:row>
      <xdr:rowOff>104775</xdr:rowOff>
    </xdr:from>
    <xdr:to>
      <xdr:col>15</xdr:col>
      <xdr:colOff>119062</xdr:colOff>
      <xdr:row>87</xdr:row>
      <xdr:rowOff>180975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833437</xdr:colOff>
      <xdr:row>95</xdr:row>
      <xdr:rowOff>161925</xdr:rowOff>
    </xdr:from>
    <xdr:to>
      <xdr:col>15</xdr:col>
      <xdr:colOff>290512</xdr:colOff>
      <xdr:row>110</xdr:row>
      <xdr:rowOff>47625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195262</xdr:colOff>
      <xdr:row>119</xdr:row>
      <xdr:rowOff>0</xdr:rowOff>
    </xdr:from>
    <xdr:to>
      <xdr:col>15</xdr:col>
      <xdr:colOff>500062</xdr:colOff>
      <xdr:row>133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442912</xdr:colOff>
      <xdr:row>142</xdr:row>
      <xdr:rowOff>9525</xdr:rowOff>
    </xdr:from>
    <xdr:to>
      <xdr:col>16</xdr:col>
      <xdr:colOff>138112</xdr:colOff>
      <xdr:row>156</xdr:row>
      <xdr:rowOff>85725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328612</xdr:colOff>
      <xdr:row>162</xdr:row>
      <xdr:rowOff>152400</xdr:rowOff>
    </xdr:from>
    <xdr:to>
      <xdr:col>16</xdr:col>
      <xdr:colOff>23812</xdr:colOff>
      <xdr:row>177</xdr:row>
      <xdr:rowOff>38100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280987</xdr:colOff>
      <xdr:row>183</xdr:row>
      <xdr:rowOff>76200</xdr:rowOff>
    </xdr:from>
    <xdr:to>
      <xdr:col>15</xdr:col>
      <xdr:colOff>585787</xdr:colOff>
      <xdr:row>197</xdr:row>
      <xdr:rowOff>152400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185737</xdr:colOff>
      <xdr:row>202</xdr:row>
      <xdr:rowOff>180975</xdr:rowOff>
    </xdr:from>
    <xdr:to>
      <xdr:col>15</xdr:col>
      <xdr:colOff>490537</xdr:colOff>
      <xdr:row>217</xdr:row>
      <xdr:rowOff>66675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261937</xdr:colOff>
      <xdr:row>222</xdr:row>
      <xdr:rowOff>95250</xdr:rowOff>
    </xdr:from>
    <xdr:to>
      <xdr:col>6</xdr:col>
      <xdr:colOff>595312</xdr:colOff>
      <xdr:row>236</xdr:row>
      <xdr:rowOff>171450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52387</xdr:colOff>
      <xdr:row>222</xdr:row>
      <xdr:rowOff>161925</xdr:rowOff>
    </xdr:from>
    <xdr:to>
      <xdr:col>14</xdr:col>
      <xdr:colOff>119062</xdr:colOff>
      <xdr:row>237</xdr:row>
      <xdr:rowOff>47625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357187</xdr:colOff>
      <xdr:row>241</xdr:row>
      <xdr:rowOff>161925</xdr:rowOff>
    </xdr:from>
    <xdr:to>
      <xdr:col>6</xdr:col>
      <xdr:colOff>690562</xdr:colOff>
      <xdr:row>256</xdr:row>
      <xdr:rowOff>47625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700087</xdr:colOff>
      <xdr:row>242</xdr:row>
      <xdr:rowOff>38100</xdr:rowOff>
    </xdr:from>
    <xdr:to>
      <xdr:col>15</xdr:col>
      <xdr:colOff>157162</xdr:colOff>
      <xdr:row>256</xdr:row>
      <xdr:rowOff>114300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2"/>
  <sheetViews>
    <sheetView tabSelected="1" topLeftCell="J28" workbookViewId="0">
      <selection activeCell="U62" sqref="U62"/>
    </sheetView>
  </sheetViews>
  <sheetFormatPr defaultRowHeight="15" x14ac:dyDescent="0.25"/>
  <cols>
    <col min="1" max="21" width="12.7109375" customWidth="1"/>
  </cols>
  <sheetData>
    <row r="1" spans="1:22" ht="24" customHeight="1" x14ac:dyDescent="0.25">
      <c r="A1" s="2" t="s">
        <v>8</v>
      </c>
      <c r="B1" s="2" t="s">
        <v>7</v>
      </c>
      <c r="C1" s="5" t="s">
        <v>9</v>
      </c>
      <c r="D1" s="5"/>
      <c r="E1" s="2" t="s">
        <v>10</v>
      </c>
      <c r="F1" s="2" t="s">
        <v>11</v>
      </c>
      <c r="G1" s="2" t="s">
        <v>12</v>
      </c>
      <c r="H1" s="2" t="s">
        <v>19</v>
      </c>
      <c r="I1" s="2" t="s">
        <v>21</v>
      </c>
      <c r="J1" s="5" t="s">
        <v>22</v>
      </c>
      <c r="K1" s="5"/>
      <c r="L1" s="2" t="s">
        <v>33</v>
      </c>
      <c r="M1" s="5" t="s">
        <v>23</v>
      </c>
      <c r="N1" s="5"/>
      <c r="O1" s="2" t="s">
        <v>25</v>
      </c>
      <c r="P1" s="5" t="s">
        <v>27</v>
      </c>
      <c r="Q1" s="5"/>
      <c r="R1" s="5" t="s">
        <v>29</v>
      </c>
      <c r="S1" s="5"/>
      <c r="T1" s="5"/>
      <c r="U1" s="2" t="s">
        <v>0</v>
      </c>
      <c r="V1" t="s">
        <v>44</v>
      </c>
    </row>
    <row r="2" spans="1:22" ht="27.75" customHeight="1" x14ac:dyDescent="0.25">
      <c r="A2" s="3" t="s">
        <v>17</v>
      </c>
      <c r="B2" s="2" t="s">
        <v>16</v>
      </c>
      <c r="C2" s="2" t="s">
        <v>15</v>
      </c>
      <c r="D2" s="2" t="s">
        <v>18</v>
      </c>
      <c r="E2" s="2" t="s">
        <v>14</v>
      </c>
      <c r="F2" s="2" t="s">
        <v>13</v>
      </c>
      <c r="G2" s="2" t="s">
        <v>13</v>
      </c>
      <c r="H2" s="2" t="s">
        <v>20</v>
      </c>
      <c r="I2" s="2" t="s">
        <v>20</v>
      </c>
      <c r="J2" s="2" t="s">
        <v>20</v>
      </c>
      <c r="K2" s="2" t="s">
        <v>32</v>
      </c>
      <c r="L2" s="2"/>
      <c r="M2" s="2" t="s">
        <v>24</v>
      </c>
      <c r="N2" s="2" t="s">
        <v>34</v>
      </c>
      <c r="O2" s="2" t="s">
        <v>26</v>
      </c>
      <c r="P2" s="2" t="s">
        <v>28</v>
      </c>
      <c r="Q2" s="4" t="s">
        <v>35</v>
      </c>
      <c r="R2" s="2" t="s">
        <v>30</v>
      </c>
      <c r="S2" s="4" t="s">
        <v>36</v>
      </c>
      <c r="T2" s="4" t="s">
        <v>37</v>
      </c>
      <c r="U2" s="2" t="s">
        <v>31</v>
      </c>
    </row>
    <row r="3" spans="1:22" x14ac:dyDescent="0.25">
      <c r="A3">
        <v>100</v>
      </c>
      <c r="B3">
        <v>0</v>
      </c>
      <c r="C3">
        <v>0</v>
      </c>
      <c r="D3">
        <f>C3/386.4</f>
        <v>0</v>
      </c>
      <c r="E3" t="s">
        <v>1</v>
      </c>
      <c r="F3">
        <v>15.393000000000001</v>
      </c>
      <c r="G3">
        <v>21.603000000000002</v>
      </c>
      <c r="H3">
        <v>3.9315000000000002</v>
      </c>
      <c r="I3">
        <v>0.15543999999999999</v>
      </c>
      <c r="J3">
        <v>0.21754000000000001</v>
      </c>
      <c r="K3">
        <f>J3*9338/386.4</f>
        <v>5.2572166666666673</v>
      </c>
      <c r="L3">
        <f>J3/I3</f>
        <v>1.3995110653628411</v>
      </c>
      <c r="M3">
        <v>466.32</v>
      </c>
      <c r="N3">
        <f>M3*12</f>
        <v>5595.84</v>
      </c>
      <c r="O3" t="s">
        <v>2</v>
      </c>
      <c r="P3" s="1">
        <v>2.7645E-6</v>
      </c>
      <c r="Q3" s="1">
        <f>P3*386.4/12</f>
        <v>8.9016899999999998E-5</v>
      </c>
      <c r="R3">
        <v>4.8265000000000001E-3</v>
      </c>
      <c r="S3">
        <f>0.57782*R3</f>
        <v>2.78884823E-3</v>
      </c>
      <c r="T3">
        <f>S3*9338/3600/12</f>
        <v>6.0283020304953709E-4</v>
      </c>
      <c r="U3" t="s">
        <v>3</v>
      </c>
      <c r="V3" s="1">
        <f>K3*Q3/T3</f>
        <v>0.77630670780532229</v>
      </c>
    </row>
    <row r="4" spans="1:22" x14ac:dyDescent="0.25">
      <c r="A4">
        <v>125</v>
      </c>
      <c r="B4">
        <v>0</v>
      </c>
      <c r="C4">
        <v>0</v>
      </c>
      <c r="D4">
        <f t="shared" ref="D4:D67" si="0">C4/386.4</f>
        <v>0</v>
      </c>
      <c r="E4" t="s">
        <v>1</v>
      </c>
      <c r="F4">
        <v>19.277999999999999</v>
      </c>
      <c r="G4">
        <v>27.041</v>
      </c>
      <c r="H4">
        <v>3.9662000000000002</v>
      </c>
      <c r="I4">
        <v>0.15540000000000001</v>
      </c>
      <c r="J4">
        <v>0.2175</v>
      </c>
      <c r="K4">
        <f t="shared" ref="K4:K67" si="1">J4*9338/386.4</f>
        <v>5.2562500000000005</v>
      </c>
      <c r="L4">
        <f t="shared" ref="L4:L67" si="2">J4/I4</f>
        <v>1.3996138996138996</v>
      </c>
      <c r="M4">
        <v>521.38</v>
      </c>
      <c r="N4">
        <f t="shared" ref="N4:N67" si="3">M4*12</f>
        <v>6256.5599999999995</v>
      </c>
      <c r="O4" t="s">
        <v>2</v>
      </c>
      <c r="P4" s="1">
        <v>3.5196000000000001E-6</v>
      </c>
      <c r="Q4" s="1">
        <f t="shared" ref="Q4:Q67" si="4">P4*386.4/12</f>
        <v>1.1333112E-4</v>
      </c>
      <c r="R4">
        <v>6.2125000000000001E-3</v>
      </c>
      <c r="S4">
        <f t="shared" ref="S4:S67" si="5">0.57782*R4</f>
        <v>3.5897067500000003E-3</v>
      </c>
      <c r="T4">
        <f t="shared" ref="T4:T67" si="6">S4*9338/3600/12</f>
        <v>7.7594170443287048E-4</v>
      </c>
      <c r="U4" t="s">
        <v>3</v>
      </c>
      <c r="V4" s="1">
        <f t="shared" ref="V4:V67" si="7">K4*Q4/T4</f>
        <v>0.76770805860395142</v>
      </c>
    </row>
    <row r="5" spans="1:22" x14ac:dyDescent="0.25">
      <c r="A5">
        <v>150</v>
      </c>
      <c r="B5">
        <v>0</v>
      </c>
      <c r="C5">
        <v>0</v>
      </c>
      <c r="D5">
        <f t="shared" si="0"/>
        <v>0</v>
      </c>
      <c r="E5" t="s">
        <v>1</v>
      </c>
      <c r="F5">
        <v>23.163</v>
      </c>
      <c r="G5">
        <v>32.478000000000002</v>
      </c>
      <c r="H5">
        <v>3.9944999999999999</v>
      </c>
      <c r="I5">
        <v>0.15537000000000001</v>
      </c>
      <c r="J5">
        <v>0.21748000000000001</v>
      </c>
      <c r="K5">
        <f t="shared" si="1"/>
        <v>5.2557666666666671</v>
      </c>
      <c r="L5">
        <f t="shared" si="2"/>
        <v>1.3997554225397437</v>
      </c>
      <c r="M5">
        <v>571.16</v>
      </c>
      <c r="N5">
        <f t="shared" si="3"/>
        <v>6853.92</v>
      </c>
      <c r="O5" t="s">
        <v>2</v>
      </c>
      <c r="P5" s="1">
        <v>4.2605000000000001E-6</v>
      </c>
      <c r="Q5" s="1">
        <f t="shared" si="4"/>
        <v>1.3718810000000001E-4</v>
      </c>
      <c r="R5">
        <v>7.5905E-3</v>
      </c>
      <c r="S5">
        <f t="shared" si="5"/>
        <v>4.3859427100000001E-3</v>
      </c>
      <c r="T5">
        <f t="shared" si="6"/>
        <v>9.4805400523101857E-4</v>
      </c>
      <c r="U5" t="s">
        <v>3</v>
      </c>
      <c r="V5" s="1">
        <f t="shared" si="7"/>
        <v>0.76053541155351756</v>
      </c>
    </row>
    <row r="6" spans="1:22" x14ac:dyDescent="0.25">
      <c r="A6">
        <v>175</v>
      </c>
      <c r="B6">
        <v>0</v>
      </c>
      <c r="C6">
        <v>0</v>
      </c>
      <c r="D6">
        <f t="shared" si="0"/>
        <v>0</v>
      </c>
      <c r="E6" t="s">
        <v>1</v>
      </c>
      <c r="F6">
        <v>27.047000000000001</v>
      </c>
      <c r="G6">
        <v>37.914999999999999</v>
      </c>
      <c r="H6">
        <v>4.0185000000000004</v>
      </c>
      <c r="I6">
        <v>0.15536</v>
      </c>
      <c r="J6">
        <v>0.21745999999999999</v>
      </c>
      <c r="K6">
        <f t="shared" si="1"/>
        <v>5.2552833333333329</v>
      </c>
      <c r="L6">
        <f t="shared" si="2"/>
        <v>1.3997167868177136</v>
      </c>
      <c r="M6">
        <v>616.92999999999995</v>
      </c>
      <c r="N6">
        <f t="shared" si="3"/>
        <v>7403.16</v>
      </c>
      <c r="O6" t="s">
        <v>2</v>
      </c>
      <c r="P6" s="1">
        <v>4.9845999999999997E-6</v>
      </c>
      <c r="Q6" s="1">
        <f t="shared" si="4"/>
        <v>1.6050411999999999E-4</v>
      </c>
      <c r="R6">
        <v>8.9529999999999992E-3</v>
      </c>
      <c r="S6">
        <f t="shared" si="5"/>
        <v>5.1732224599999998E-3</v>
      </c>
      <c r="T6">
        <f t="shared" si="6"/>
        <v>1.1182303548953703E-3</v>
      </c>
      <c r="U6" t="s">
        <v>3</v>
      </c>
      <c r="V6" s="1">
        <f t="shared" si="7"/>
        <v>0.754312045880973</v>
      </c>
    </row>
    <row r="7" spans="1:22" x14ac:dyDescent="0.25">
      <c r="A7">
        <v>200</v>
      </c>
      <c r="B7">
        <v>0</v>
      </c>
      <c r="C7">
        <v>0</v>
      </c>
      <c r="D7">
        <f t="shared" si="0"/>
        <v>0</v>
      </c>
      <c r="E7" t="s">
        <v>1</v>
      </c>
      <c r="F7">
        <v>30.931000000000001</v>
      </c>
      <c r="G7">
        <v>43.350999999999999</v>
      </c>
      <c r="H7">
        <v>4.0392000000000001</v>
      </c>
      <c r="I7">
        <v>0.15534999999999999</v>
      </c>
      <c r="J7">
        <v>0.21745</v>
      </c>
      <c r="K7">
        <f t="shared" si="1"/>
        <v>5.2550416666666671</v>
      </c>
      <c r="L7">
        <f t="shared" si="2"/>
        <v>1.3997425168973288</v>
      </c>
      <c r="M7">
        <v>659.53</v>
      </c>
      <c r="N7">
        <f t="shared" si="3"/>
        <v>7914.36</v>
      </c>
      <c r="O7" t="s">
        <v>2</v>
      </c>
      <c r="P7" s="1">
        <v>5.6910000000000002E-6</v>
      </c>
      <c r="Q7" s="1">
        <f t="shared" si="4"/>
        <v>1.832502E-4</v>
      </c>
      <c r="R7">
        <v>1.0296E-2</v>
      </c>
      <c r="S7">
        <f t="shared" si="5"/>
        <v>5.94923472E-3</v>
      </c>
      <c r="T7">
        <f t="shared" si="6"/>
        <v>1.2859711531333334E-3</v>
      </c>
      <c r="U7" t="s">
        <v>3</v>
      </c>
      <c r="V7" s="1">
        <f t="shared" si="7"/>
        <v>0.74884062063027834</v>
      </c>
    </row>
    <row r="8" spans="1:22" x14ac:dyDescent="0.25">
      <c r="A8">
        <v>225</v>
      </c>
      <c r="B8">
        <v>0</v>
      </c>
      <c r="C8">
        <v>0</v>
      </c>
      <c r="D8">
        <f t="shared" si="0"/>
        <v>0</v>
      </c>
      <c r="E8" t="s">
        <v>1</v>
      </c>
      <c r="F8">
        <v>34.814999999999998</v>
      </c>
      <c r="G8">
        <v>48.786999999999999</v>
      </c>
      <c r="H8">
        <v>4.0575000000000001</v>
      </c>
      <c r="I8">
        <v>0.15534000000000001</v>
      </c>
      <c r="J8">
        <v>0.21745</v>
      </c>
      <c r="K8">
        <f t="shared" si="1"/>
        <v>5.2550416666666671</v>
      </c>
      <c r="L8">
        <f t="shared" si="2"/>
        <v>1.3998326252092184</v>
      </c>
      <c r="M8">
        <v>699.54</v>
      </c>
      <c r="N8">
        <f t="shared" si="3"/>
        <v>8394.48</v>
      </c>
      <c r="O8" t="s">
        <v>2</v>
      </c>
      <c r="P8" s="1">
        <v>6.3797000000000001E-6</v>
      </c>
      <c r="Q8" s="1">
        <f t="shared" si="4"/>
        <v>2.0542634E-4</v>
      </c>
      <c r="R8">
        <v>1.1617000000000001E-2</v>
      </c>
      <c r="S8">
        <f t="shared" si="5"/>
        <v>6.7125349400000006E-3</v>
      </c>
      <c r="T8">
        <f t="shared" si="6"/>
        <v>1.4509641497620371E-3</v>
      </c>
      <c r="U8" t="s">
        <v>3</v>
      </c>
      <c r="V8" s="1">
        <f t="shared" si="7"/>
        <v>0.74400458226888577</v>
      </c>
    </row>
    <row r="9" spans="1:22" x14ac:dyDescent="0.25">
      <c r="A9">
        <v>250</v>
      </c>
      <c r="B9">
        <v>0</v>
      </c>
      <c r="C9">
        <v>0</v>
      </c>
      <c r="D9">
        <f t="shared" si="0"/>
        <v>0</v>
      </c>
      <c r="E9" t="s">
        <v>1</v>
      </c>
      <c r="F9">
        <v>38.698</v>
      </c>
      <c r="G9">
        <v>54.223999999999997</v>
      </c>
      <c r="H9">
        <v>4.0739000000000001</v>
      </c>
      <c r="I9">
        <v>0.15534000000000001</v>
      </c>
      <c r="J9">
        <v>0.21743999999999999</v>
      </c>
      <c r="K9">
        <f t="shared" si="1"/>
        <v>5.2548000000000004</v>
      </c>
      <c r="L9">
        <f t="shared" si="2"/>
        <v>1.3997682502896871</v>
      </c>
      <c r="M9">
        <v>737.39</v>
      </c>
      <c r="N9">
        <f t="shared" si="3"/>
        <v>8848.68</v>
      </c>
      <c r="O9" t="s">
        <v>2</v>
      </c>
      <c r="P9" s="1">
        <v>7.0511000000000001E-6</v>
      </c>
      <c r="Q9" s="1">
        <f t="shared" si="4"/>
        <v>2.2704541999999999E-4</v>
      </c>
      <c r="R9">
        <v>1.2914999999999999E-2</v>
      </c>
      <c r="S9">
        <f t="shared" si="5"/>
        <v>7.4625452999999998E-3</v>
      </c>
      <c r="T9">
        <f t="shared" si="6"/>
        <v>1.6130844447083332E-3</v>
      </c>
      <c r="U9" t="s">
        <v>3</v>
      </c>
      <c r="V9" s="1">
        <f t="shared" si="7"/>
        <v>0.73962542812302934</v>
      </c>
    </row>
    <row r="10" spans="1:22" x14ac:dyDescent="0.25">
      <c r="A10">
        <v>275</v>
      </c>
      <c r="B10">
        <v>0</v>
      </c>
      <c r="C10">
        <v>0</v>
      </c>
      <c r="D10">
        <f t="shared" si="0"/>
        <v>0</v>
      </c>
      <c r="E10" t="s">
        <v>1</v>
      </c>
      <c r="F10">
        <v>42.582000000000001</v>
      </c>
      <c r="G10">
        <v>59.66</v>
      </c>
      <c r="H10">
        <v>4.0887000000000002</v>
      </c>
      <c r="I10">
        <v>0.15534000000000001</v>
      </c>
      <c r="J10">
        <v>0.21745</v>
      </c>
      <c r="K10">
        <f t="shared" si="1"/>
        <v>5.2550416666666671</v>
      </c>
      <c r="L10">
        <f t="shared" si="2"/>
        <v>1.3998326252092184</v>
      </c>
      <c r="M10">
        <v>773.37</v>
      </c>
      <c r="N10">
        <f t="shared" si="3"/>
        <v>9280.44</v>
      </c>
      <c r="O10" t="s">
        <v>2</v>
      </c>
      <c r="P10" s="1">
        <v>7.7058E-6</v>
      </c>
      <c r="Q10" s="1">
        <f t="shared" si="4"/>
        <v>2.4812675999999999E-4</v>
      </c>
      <c r="R10">
        <v>1.4191E-2</v>
      </c>
      <c r="S10">
        <f t="shared" si="5"/>
        <v>8.1998436200000011E-3</v>
      </c>
      <c r="T10">
        <f t="shared" si="6"/>
        <v>1.7724569380453703E-3</v>
      </c>
      <c r="U10" t="s">
        <v>3</v>
      </c>
      <c r="V10" s="1">
        <f t="shared" si="7"/>
        <v>0.73565480459735888</v>
      </c>
    </row>
    <row r="11" spans="1:22" x14ac:dyDescent="0.25">
      <c r="A11">
        <v>300</v>
      </c>
      <c r="B11">
        <v>0</v>
      </c>
      <c r="C11">
        <v>0</v>
      </c>
      <c r="D11">
        <f t="shared" si="0"/>
        <v>0</v>
      </c>
      <c r="E11" t="s">
        <v>1</v>
      </c>
      <c r="F11">
        <v>46.465000000000003</v>
      </c>
      <c r="G11">
        <v>65.096000000000004</v>
      </c>
      <c r="H11">
        <v>4.1021999999999998</v>
      </c>
      <c r="I11">
        <v>0.15536</v>
      </c>
      <c r="J11">
        <v>0.21745999999999999</v>
      </c>
      <c r="K11">
        <f t="shared" si="1"/>
        <v>5.2552833333333329</v>
      </c>
      <c r="L11">
        <f t="shared" si="2"/>
        <v>1.3997167868177136</v>
      </c>
      <c r="M11">
        <v>807.76</v>
      </c>
      <c r="N11">
        <f t="shared" si="3"/>
        <v>9693.119999999999</v>
      </c>
      <c r="O11" t="s">
        <v>2</v>
      </c>
      <c r="P11" s="1">
        <v>8.3444999999999995E-6</v>
      </c>
      <c r="Q11" s="1">
        <f t="shared" si="4"/>
        <v>2.6869289999999999E-4</v>
      </c>
      <c r="R11">
        <v>1.5443999999999999E-2</v>
      </c>
      <c r="S11">
        <f t="shared" si="5"/>
        <v>8.9238520799999992E-3</v>
      </c>
      <c r="T11">
        <f t="shared" si="6"/>
        <v>1.9289567297E-3</v>
      </c>
      <c r="U11" t="s">
        <v>3</v>
      </c>
      <c r="V11" s="1">
        <f t="shared" si="7"/>
        <v>0.73203161969040598</v>
      </c>
    </row>
    <row r="12" spans="1:22" x14ac:dyDescent="0.25">
      <c r="A12">
        <v>325</v>
      </c>
      <c r="B12">
        <v>0</v>
      </c>
      <c r="C12">
        <v>0</v>
      </c>
      <c r="D12">
        <f t="shared" si="0"/>
        <v>0</v>
      </c>
      <c r="E12" t="s">
        <v>1</v>
      </c>
      <c r="F12">
        <v>50.35</v>
      </c>
      <c r="G12">
        <v>70.533000000000001</v>
      </c>
      <c r="H12">
        <v>4.1146000000000003</v>
      </c>
      <c r="I12">
        <v>0.15537999999999999</v>
      </c>
      <c r="J12">
        <v>0.21748000000000001</v>
      </c>
      <c r="K12">
        <f t="shared" si="1"/>
        <v>5.2557666666666671</v>
      </c>
      <c r="L12">
        <f t="shared" si="2"/>
        <v>1.3996653365941565</v>
      </c>
      <c r="M12">
        <v>840.72</v>
      </c>
      <c r="N12">
        <f t="shared" si="3"/>
        <v>10088.64</v>
      </c>
      <c r="O12" t="s">
        <v>2</v>
      </c>
      <c r="P12" s="1">
        <v>8.9679999999999995E-6</v>
      </c>
      <c r="Q12" s="1">
        <f t="shared" si="4"/>
        <v>2.8876959999999996E-4</v>
      </c>
      <c r="R12">
        <v>1.6676E-2</v>
      </c>
      <c r="S12">
        <f t="shared" si="5"/>
        <v>9.6357263199999994E-3</v>
      </c>
      <c r="T12">
        <f t="shared" si="6"/>
        <v>2.0828336198185182E-3</v>
      </c>
      <c r="U12" t="s">
        <v>3</v>
      </c>
      <c r="V12" s="1">
        <f t="shared" si="7"/>
        <v>0.72867348768784879</v>
      </c>
    </row>
    <row r="13" spans="1:22" x14ac:dyDescent="0.25">
      <c r="A13">
        <v>350</v>
      </c>
      <c r="B13">
        <v>0</v>
      </c>
      <c r="C13">
        <v>0</v>
      </c>
      <c r="D13">
        <f t="shared" si="0"/>
        <v>0</v>
      </c>
      <c r="E13" t="s">
        <v>1</v>
      </c>
      <c r="F13">
        <v>54.234999999999999</v>
      </c>
      <c r="G13">
        <v>75.97</v>
      </c>
      <c r="H13">
        <v>4.1261000000000001</v>
      </c>
      <c r="I13">
        <v>0.15543000000000001</v>
      </c>
      <c r="J13">
        <v>0.21753</v>
      </c>
      <c r="K13">
        <f t="shared" si="1"/>
        <v>5.2569749999999997</v>
      </c>
      <c r="L13">
        <f t="shared" si="2"/>
        <v>1.3995367689635205</v>
      </c>
      <c r="M13">
        <v>872.42</v>
      </c>
      <c r="N13">
        <f t="shared" si="3"/>
        <v>10469.039999999999</v>
      </c>
      <c r="O13" t="s">
        <v>2</v>
      </c>
      <c r="P13" s="1">
        <v>9.577E-6</v>
      </c>
      <c r="Q13" s="1">
        <f t="shared" si="4"/>
        <v>3.0837939999999998E-4</v>
      </c>
      <c r="R13">
        <v>1.7888000000000001E-2</v>
      </c>
      <c r="S13">
        <f t="shared" si="5"/>
        <v>1.033604416E-2</v>
      </c>
      <c r="T13">
        <f t="shared" si="6"/>
        <v>2.2342125084740742E-3</v>
      </c>
      <c r="U13" t="s">
        <v>3</v>
      </c>
      <c r="V13" s="1">
        <f t="shared" si="7"/>
        <v>0.72559919442139831</v>
      </c>
    </row>
    <row r="14" spans="1:22" x14ac:dyDescent="0.25">
      <c r="A14">
        <v>375</v>
      </c>
      <c r="B14">
        <v>0</v>
      </c>
      <c r="C14">
        <v>0</v>
      </c>
      <c r="D14">
        <f t="shared" si="0"/>
        <v>0</v>
      </c>
      <c r="E14" t="s">
        <v>1</v>
      </c>
      <c r="F14">
        <v>58.121000000000002</v>
      </c>
      <c r="G14">
        <v>81.409000000000006</v>
      </c>
      <c r="H14">
        <v>4.1368999999999998</v>
      </c>
      <c r="I14">
        <v>0.1555</v>
      </c>
      <c r="J14">
        <v>0.21759999999999999</v>
      </c>
      <c r="K14">
        <f t="shared" si="1"/>
        <v>5.2586666666666666</v>
      </c>
      <c r="L14">
        <f t="shared" si="2"/>
        <v>1.3993569131832797</v>
      </c>
      <c r="M14">
        <v>902.98</v>
      </c>
      <c r="N14">
        <f t="shared" si="3"/>
        <v>10835.76</v>
      </c>
      <c r="O14" t="s">
        <v>2</v>
      </c>
      <c r="P14" s="1">
        <v>1.0172E-5</v>
      </c>
      <c r="Q14" s="1">
        <f t="shared" si="4"/>
        <v>3.2753839999999997E-4</v>
      </c>
      <c r="R14">
        <v>1.9081000000000001E-2</v>
      </c>
      <c r="S14">
        <f t="shared" si="5"/>
        <v>1.102538342E-2</v>
      </c>
      <c r="T14">
        <f t="shared" si="6"/>
        <v>2.3832182957398145E-3</v>
      </c>
      <c r="U14" t="s">
        <v>3</v>
      </c>
      <c r="V14" s="1">
        <f t="shared" si="7"/>
        <v>0.7227266042780397</v>
      </c>
    </row>
    <row r="15" spans="1:22" x14ac:dyDescent="0.25">
      <c r="A15">
        <v>400</v>
      </c>
      <c r="B15">
        <v>0</v>
      </c>
      <c r="C15">
        <v>0</v>
      </c>
      <c r="D15">
        <f t="shared" si="0"/>
        <v>0</v>
      </c>
      <c r="E15" t="s">
        <v>1</v>
      </c>
      <c r="F15">
        <v>62.01</v>
      </c>
      <c r="G15">
        <v>86.850999999999999</v>
      </c>
      <c r="H15">
        <v>4.1468999999999996</v>
      </c>
      <c r="I15">
        <v>0.15562000000000001</v>
      </c>
      <c r="J15">
        <v>0.21772</v>
      </c>
      <c r="K15">
        <f t="shared" si="1"/>
        <v>5.2615666666666669</v>
      </c>
      <c r="L15">
        <f t="shared" si="2"/>
        <v>1.399048965428608</v>
      </c>
      <c r="M15">
        <v>932.49</v>
      </c>
      <c r="N15">
        <f t="shared" si="3"/>
        <v>11189.880000000001</v>
      </c>
      <c r="O15" t="s">
        <v>2</v>
      </c>
      <c r="P15" s="1">
        <v>1.0754000000000001E-5</v>
      </c>
      <c r="Q15" s="1">
        <f t="shared" si="4"/>
        <v>3.462788E-4</v>
      </c>
      <c r="R15">
        <v>2.0257000000000001E-2</v>
      </c>
      <c r="S15">
        <f t="shared" si="5"/>
        <v>1.170489974E-2</v>
      </c>
      <c r="T15">
        <f t="shared" si="6"/>
        <v>2.530100781762037E-3</v>
      </c>
      <c r="U15" t="s">
        <v>3</v>
      </c>
      <c r="V15" s="1">
        <f t="shared" si="7"/>
        <v>0.72011716078142163</v>
      </c>
    </row>
    <row r="16" spans="1:22" x14ac:dyDescent="0.25">
      <c r="A16">
        <v>425</v>
      </c>
      <c r="B16">
        <v>0</v>
      </c>
      <c r="C16">
        <v>0</v>
      </c>
      <c r="D16">
        <f t="shared" si="0"/>
        <v>0</v>
      </c>
      <c r="E16" t="s">
        <v>1</v>
      </c>
      <c r="F16">
        <v>65.902000000000001</v>
      </c>
      <c r="G16">
        <v>92.296000000000006</v>
      </c>
      <c r="H16">
        <v>4.1562999999999999</v>
      </c>
      <c r="I16">
        <v>0.15578</v>
      </c>
      <c r="J16">
        <v>0.21787999999999999</v>
      </c>
      <c r="K16">
        <f t="shared" si="1"/>
        <v>5.2654333333333332</v>
      </c>
      <c r="L16">
        <f t="shared" si="2"/>
        <v>1.3986391064321477</v>
      </c>
      <c r="M16">
        <v>961.05</v>
      </c>
      <c r="N16">
        <f t="shared" si="3"/>
        <v>11532.599999999999</v>
      </c>
      <c r="O16" t="s">
        <v>2</v>
      </c>
      <c r="P16" s="1">
        <v>1.1324E-5</v>
      </c>
      <c r="Q16" s="1">
        <f t="shared" si="4"/>
        <v>3.6463279999999999E-4</v>
      </c>
      <c r="R16">
        <v>2.1419000000000001E-2</v>
      </c>
      <c r="S16">
        <f t="shared" si="5"/>
        <v>1.2376326580000001E-2</v>
      </c>
      <c r="T16">
        <f t="shared" si="6"/>
        <v>2.6752346667601856E-3</v>
      </c>
      <c r="U16" t="s">
        <v>3</v>
      </c>
      <c r="V16" s="1">
        <f t="shared" si="7"/>
        <v>0.71767524673706518</v>
      </c>
    </row>
    <row r="17" spans="1:22" x14ac:dyDescent="0.25">
      <c r="A17">
        <v>450</v>
      </c>
      <c r="B17">
        <v>0</v>
      </c>
      <c r="C17">
        <v>0</v>
      </c>
      <c r="D17">
        <f t="shared" si="0"/>
        <v>0</v>
      </c>
      <c r="E17" t="s">
        <v>1</v>
      </c>
      <c r="F17">
        <v>69.8</v>
      </c>
      <c r="G17">
        <v>97.745000000000005</v>
      </c>
      <c r="H17">
        <v>4.1653000000000002</v>
      </c>
      <c r="I17">
        <v>0.15601000000000001</v>
      </c>
      <c r="J17">
        <v>0.21811</v>
      </c>
      <c r="K17">
        <f t="shared" si="1"/>
        <v>5.2709916666666672</v>
      </c>
      <c r="L17">
        <f t="shared" si="2"/>
        <v>1.3980514069610921</v>
      </c>
      <c r="M17">
        <v>988.71</v>
      </c>
      <c r="N17">
        <f t="shared" si="3"/>
        <v>11864.52</v>
      </c>
      <c r="O17" t="s">
        <v>2</v>
      </c>
      <c r="P17" s="1">
        <v>1.1882000000000001E-5</v>
      </c>
      <c r="Q17" s="1">
        <f t="shared" si="4"/>
        <v>3.826004E-4</v>
      </c>
      <c r="R17">
        <v>2.2568000000000001E-2</v>
      </c>
      <c r="S17">
        <f t="shared" si="5"/>
        <v>1.3040241760000001E-2</v>
      </c>
      <c r="T17">
        <f t="shared" si="6"/>
        <v>2.8187448508074074E-3</v>
      </c>
      <c r="U17" t="s">
        <v>3</v>
      </c>
      <c r="V17" s="1">
        <f t="shared" si="7"/>
        <v>0.71545444047043505</v>
      </c>
    </row>
    <row r="18" spans="1:22" x14ac:dyDescent="0.25">
      <c r="A18">
        <v>475</v>
      </c>
      <c r="B18">
        <v>0</v>
      </c>
      <c r="C18">
        <v>0</v>
      </c>
      <c r="D18">
        <f t="shared" si="0"/>
        <v>0</v>
      </c>
      <c r="E18" t="s">
        <v>1</v>
      </c>
      <c r="F18">
        <v>73.703000000000003</v>
      </c>
      <c r="G18">
        <v>103.2</v>
      </c>
      <c r="H18">
        <v>4.1737000000000002</v>
      </c>
      <c r="I18">
        <v>0.15629000000000001</v>
      </c>
      <c r="J18">
        <v>0.21840000000000001</v>
      </c>
      <c r="K18">
        <f t="shared" si="1"/>
        <v>5.2780000000000005</v>
      </c>
      <c r="L18">
        <f t="shared" si="2"/>
        <v>1.3974022650201547</v>
      </c>
      <c r="M18">
        <v>1015.5</v>
      </c>
      <c r="N18">
        <f t="shared" si="3"/>
        <v>12186</v>
      </c>
      <c r="O18" t="s">
        <v>2</v>
      </c>
      <c r="P18" s="1">
        <v>1.2429000000000001E-5</v>
      </c>
      <c r="Q18" s="1">
        <f t="shared" si="4"/>
        <v>4.0021380000000001E-4</v>
      </c>
      <c r="R18">
        <v>2.3706999999999999E-2</v>
      </c>
      <c r="S18">
        <f t="shared" si="5"/>
        <v>1.3698378739999999E-2</v>
      </c>
      <c r="T18">
        <f t="shared" si="6"/>
        <v>2.9610060341231479E-3</v>
      </c>
      <c r="U18" t="s">
        <v>3</v>
      </c>
      <c r="V18" s="1">
        <f t="shared" si="7"/>
        <v>0.71338201005238111</v>
      </c>
    </row>
    <row r="19" spans="1:22" x14ac:dyDescent="0.25">
      <c r="A19">
        <v>500</v>
      </c>
      <c r="B19">
        <v>0</v>
      </c>
      <c r="C19">
        <v>0</v>
      </c>
      <c r="D19">
        <f t="shared" si="0"/>
        <v>0</v>
      </c>
      <c r="E19" t="s">
        <v>1</v>
      </c>
      <c r="F19">
        <v>77.614999999999995</v>
      </c>
      <c r="G19">
        <v>108.67</v>
      </c>
      <c r="H19">
        <v>4.1817000000000002</v>
      </c>
      <c r="I19">
        <v>0.15665000000000001</v>
      </c>
      <c r="J19">
        <v>0.21875</v>
      </c>
      <c r="K19">
        <f t="shared" si="1"/>
        <v>5.2864583333333339</v>
      </c>
      <c r="L19">
        <f t="shared" si="2"/>
        <v>1.3964251516118735</v>
      </c>
      <c r="M19">
        <v>1041.5999999999999</v>
      </c>
      <c r="N19">
        <f t="shared" si="3"/>
        <v>12499.199999999999</v>
      </c>
      <c r="O19" t="s">
        <v>2</v>
      </c>
      <c r="P19" s="1">
        <v>1.2965E-5</v>
      </c>
      <c r="Q19" s="1">
        <f t="shared" si="4"/>
        <v>4.1747300000000002E-4</v>
      </c>
      <c r="R19">
        <v>2.4837999999999999E-2</v>
      </c>
      <c r="S19">
        <f t="shared" si="5"/>
        <v>1.4351893159999999E-2</v>
      </c>
      <c r="T19">
        <f t="shared" si="6"/>
        <v>3.1022680168537029E-3</v>
      </c>
      <c r="U19" t="s">
        <v>3</v>
      </c>
      <c r="V19" s="1">
        <f t="shared" si="7"/>
        <v>0.71140004919044453</v>
      </c>
    </row>
    <row r="20" spans="1:22" x14ac:dyDescent="0.25">
      <c r="A20">
        <v>525</v>
      </c>
      <c r="B20">
        <v>0</v>
      </c>
      <c r="C20">
        <v>0</v>
      </c>
      <c r="D20">
        <f t="shared" si="0"/>
        <v>0</v>
      </c>
      <c r="E20" t="s">
        <v>1</v>
      </c>
      <c r="F20">
        <v>81.537000000000006</v>
      </c>
      <c r="G20">
        <v>114.14</v>
      </c>
      <c r="H20">
        <v>4.1894</v>
      </c>
      <c r="I20">
        <v>0.15709000000000001</v>
      </c>
      <c r="J20">
        <v>0.21919</v>
      </c>
      <c r="K20">
        <f t="shared" si="1"/>
        <v>5.2970916666666668</v>
      </c>
      <c r="L20">
        <f t="shared" si="2"/>
        <v>1.3953147877013177</v>
      </c>
      <c r="M20">
        <v>1066.9000000000001</v>
      </c>
      <c r="N20">
        <f t="shared" si="3"/>
        <v>12802.800000000001</v>
      </c>
      <c r="O20" t="s">
        <v>2</v>
      </c>
      <c r="P20" s="1">
        <v>1.3491E-5</v>
      </c>
      <c r="Q20" s="1">
        <f t="shared" si="4"/>
        <v>4.3441019999999994E-4</v>
      </c>
      <c r="R20">
        <v>2.5963E-2</v>
      </c>
      <c r="S20">
        <f t="shared" si="5"/>
        <v>1.5001940659999999E-2</v>
      </c>
      <c r="T20">
        <f t="shared" si="6"/>
        <v>3.2427805991453698E-3</v>
      </c>
      <c r="U20" t="s">
        <v>3</v>
      </c>
      <c r="V20" s="1">
        <f t="shared" si="7"/>
        <v>0.70961034210623253</v>
      </c>
    </row>
    <row r="21" spans="1:22" x14ac:dyDescent="0.25">
      <c r="A21">
        <v>540</v>
      </c>
      <c r="B21">
        <v>0</v>
      </c>
      <c r="C21">
        <v>0</v>
      </c>
      <c r="D21">
        <f t="shared" si="0"/>
        <v>0</v>
      </c>
      <c r="E21" t="s">
        <v>1</v>
      </c>
      <c r="F21">
        <v>83.894999999999996</v>
      </c>
      <c r="G21">
        <v>117.43</v>
      </c>
      <c r="H21">
        <v>4.1938000000000004</v>
      </c>
      <c r="I21">
        <v>0.15737999999999999</v>
      </c>
      <c r="J21">
        <v>0.21948000000000001</v>
      </c>
      <c r="K21">
        <f t="shared" si="1"/>
        <v>5.3041000000000009</v>
      </c>
      <c r="L21">
        <f t="shared" si="2"/>
        <v>1.3945863515059094</v>
      </c>
      <c r="M21">
        <v>1081.7</v>
      </c>
      <c r="N21">
        <f t="shared" si="3"/>
        <v>12980.400000000001</v>
      </c>
      <c r="O21">
        <v>3.2988000000000003E-2</v>
      </c>
      <c r="P21" s="1">
        <v>1.3801000000000001E-5</v>
      </c>
      <c r="Q21" s="1">
        <f t="shared" si="4"/>
        <v>4.4439219999999996E-4</v>
      </c>
      <c r="R21">
        <v>2.6634999999999999E-2</v>
      </c>
      <c r="S21">
        <f t="shared" si="5"/>
        <v>1.5390235699999999E-2</v>
      </c>
      <c r="T21">
        <f t="shared" si="6"/>
        <v>3.3267134483009261E-3</v>
      </c>
      <c r="U21" t="s">
        <v>4</v>
      </c>
      <c r="V21" s="1">
        <f t="shared" si="7"/>
        <v>0.70853733110793093</v>
      </c>
    </row>
    <row r="22" spans="1:22" x14ac:dyDescent="0.25">
      <c r="A22">
        <v>540</v>
      </c>
      <c r="B22">
        <v>0</v>
      </c>
      <c r="C22">
        <v>0</v>
      </c>
      <c r="D22">
        <f t="shared" si="0"/>
        <v>0</v>
      </c>
      <c r="E22" t="s">
        <v>1</v>
      </c>
      <c r="F22">
        <v>83.894999999999996</v>
      </c>
      <c r="G22">
        <v>117.43</v>
      </c>
      <c r="H22">
        <v>4.1938000000000004</v>
      </c>
      <c r="I22">
        <v>0.15737999999999999</v>
      </c>
      <c r="J22">
        <v>0.21948000000000001</v>
      </c>
      <c r="K22">
        <f t="shared" si="1"/>
        <v>5.3041000000000009</v>
      </c>
      <c r="L22">
        <f t="shared" si="2"/>
        <v>1.3945863515059094</v>
      </c>
      <c r="M22">
        <v>1081.7</v>
      </c>
      <c r="N22">
        <f t="shared" si="3"/>
        <v>12980.400000000001</v>
      </c>
      <c r="O22">
        <v>3.2988000000000003E-2</v>
      </c>
      <c r="P22" s="1">
        <v>1.3801000000000001E-5</v>
      </c>
      <c r="Q22" s="1">
        <f t="shared" si="4"/>
        <v>4.4439219999999996E-4</v>
      </c>
      <c r="R22">
        <v>2.6634999999999999E-2</v>
      </c>
      <c r="S22">
        <f t="shared" si="5"/>
        <v>1.5390235699999999E-2</v>
      </c>
      <c r="T22">
        <f t="shared" si="6"/>
        <v>3.3267134483009261E-3</v>
      </c>
      <c r="U22" t="s">
        <v>3</v>
      </c>
      <c r="V22" s="1">
        <f t="shared" si="7"/>
        <v>0.70853733110793093</v>
      </c>
    </row>
    <row r="23" spans="1:22" x14ac:dyDescent="0.25">
      <c r="A23">
        <v>550</v>
      </c>
      <c r="B23">
        <v>0</v>
      </c>
      <c r="C23">
        <v>0</v>
      </c>
      <c r="D23">
        <f t="shared" si="0"/>
        <v>0</v>
      </c>
      <c r="E23" t="s">
        <v>1</v>
      </c>
      <c r="F23">
        <v>85.47</v>
      </c>
      <c r="G23">
        <v>119.63</v>
      </c>
      <c r="H23">
        <v>4.1966999999999999</v>
      </c>
      <c r="I23">
        <v>0.15759000000000001</v>
      </c>
      <c r="J23">
        <v>0.21969</v>
      </c>
      <c r="K23">
        <f t="shared" si="1"/>
        <v>5.3091750000000006</v>
      </c>
      <c r="L23">
        <f t="shared" si="2"/>
        <v>1.3940605368360937</v>
      </c>
      <c r="M23">
        <v>1091.5</v>
      </c>
      <c r="N23">
        <f t="shared" si="3"/>
        <v>13098</v>
      </c>
      <c r="O23" t="s">
        <v>2</v>
      </c>
      <c r="P23" s="1">
        <v>1.4007E-5</v>
      </c>
      <c r="Q23" s="1">
        <f t="shared" si="4"/>
        <v>4.510254E-4</v>
      </c>
      <c r="R23">
        <v>2.7082999999999999E-2</v>
      </c>
      <c r="S23">
        <f t="shared" si="5"/>
        <v>1.5649099060000001E-2</v>
      </c>
      <c r="T23">
        <f t="shared" si="6"/>
        <v>3.3826686810712967E-3</v>
      </c>
      <c r="U23" t="s">
        <v>3</v>
      </c>
      <c r="V23" s="1">
        <f t="shared" si="7"/>
        <v>0.70789456604027656</v>
      </c>
    </row>
    <row r="24" spans="1:22" x14ac:dyDescent="0.25">
      <c r="A24">
        <v>575</v>
      </c>
      <c r="B24">
        <v>0</v>
      </c>
      <c r="C24">
        <v>0</v>
      </c>
      <c r="D24">
        <f t="shared" si="0"/>
        <v>0</v>
      </c>
      <c r="E24" t="s">
        <v>1</v>
      </c>
      <c r="F24">
        <v>89.417000000000002</v>
      </c>
      <c r="G24">
        <v>125.13</v>
      </c>
      <c r="H24">
        <v>4.2037000000000004</v>
      </c>
      <c r="I24">
        <v>0.15817000000000001</v>
      </c>
      <c r="J24">
        <v>0.22026999999999999</v>
      </c>
      <c r="K24">
        <f t="shared" si="1"/>
        <v>5.3231916666666672</v>
      </c>
      <c r="L24">
        <f t="shared" si="2"/>
        <v>1.3926155402415121</v>
      </c>
      <c r="M24">
        <v>1115.4000000000001</v>
      </c>
      <c r="N24">
        <f t="shared" si="3"/>
        <v>13384.800000000001</v>
      </c>
      <c r="O24" t="s">
        <v>2</v>
      </c>
      <c r="P24" s="1">
        <v>1.4514E-5</v>
      </c>
      <c r="Q24" s="1">
        <f t="shared" si="4"/>
        <v>4.6735079999999995E-4</v>
      </c>
      <c r="R24">
        <v>2.8199999999999999E-2</v>
      </c>
      <c r="S24">
        <f t="shared" si="5"/>
        <v>1.6294524000000001E-2</v>
      </c>
      <c r="T24">
        <f t="shared" si="6"/>
        <v>3.5221820627777782E-3</v>
      </c>
      <c r="U24" t="s">
        <v>3</v>
      </c>
      <c r="V24" s="1">
        <f t="shared" si="7"/>
        <v>0.70632290995428881</v>
      </c>
    </row>
    <row r="25" spans="1:22" ht="18" customHeight="1" x14ac:dyDescent="0.25">
      <c r="A25">
        <v>600</v>
      </c>
      <c r="B25">
        <v>0</v>
      </c>
      <c r="C25">
        <v>0</v>
      </c>
      <c r="D25">
        <f t="shared" si="0"/>
        <v>0</v>
      </c>
      <c r="E25" t="s">
        <v>1</v>
      </c>
      <c r="F25">
        <v>93.379000000000005</v>
      </c>
      <c r="G25">
        <v>130.63999999999999</v>
      </c>
      <c r="H25">
        <v>4.2104999999999997</v>
      </c>
      <c r="I25">
        <v>0.15881999999999999</v>
      </c>
      <c r="J25">
        <v>0.22092000000000001</v>
      </c>
      <c r="K25">
        <f t="shared" si="1"/>
        <v>5.3389000000000006</v>
      </c>
      <c r="L25">
        <f t="shared" si="2"/>
        <v>1.3910086890819797</v>
      </c>
      <c r="M25">
        <v>1138.8</v>
      </c>
      <c r="N25">
        <f t="shared" si="3"/>
        <v>13665.599999999999</v>
      </c>
      <c r="O25" t="s">
        <v>2</v>
      </c>
      <c r="P25" s="1">
        <v>1.5012E-5</v>
      </c>
      <c r="Q25" s="1">
        <f t="shared" si="4"/>
        <v>4.8338640000000001E-4</v>
      </c>
      <c r="R25">
        <v>2.9315999999999998E-2</v>
      </c>
      <c r="S25">
        <f t="shared" si="5"/>
        <v>1.6939371119999998E-2</v>
      </c>
      <c r="T25">
        <f t="shared" si="6"/>
        <v>3.6615705444111107E-3</v>
      </c>
      <c r="U25" t="s">
        <v>3</v>
      </c>
      <c r="V25" s="1">
        <f t="shared" si="7"/>
        <v>0.70482095583250925</v>
      </c>
    </row>
    <row r="26" spans="1:22" ht="37.5" customHeight="1" x14ac:dyDescent="0.25">
      <c r="A26">
        <v>100</v>
      </c>
      <c r="B26">
        <v>10</v>
      </c>
      <c r="C26">
        <v>81.231999999999999</v>
      </c>
      <c r="D26">
        <f t="shared" si="0"/>
        <v>0.21022774327122154</v>
      </c>
      <c r="E26">
        <v>1.231E-2</v>
      </c>
      <c r="F26">
        <v>-82.44</v>
      </c>
      <c r="G26">
        <v>-82.417000000000002</v>
      </c>
      <c r="H26">
        <v>0.50868000000000002</v>
      </c>
      <c r="I26">
        <v>0.27776000000000001</v>
      </c>
      <c r="J26">
        <v>0.39928999999999998</v>
      </c>
      <c r="K26">
        <f t="shared" si="1"/>
        <v>9.6495083333333334</v>
      </c>
      <c r="L26">
        <f t="shared" si="2"/>
        <v>1.4375360023041472</v>
      </c>
      <c r="M26">
        <v>3705.1</v>
      </c>
      <c r="N26">
        <f t="shared" si="3"/>
        <v>44461.2</v>
      </c>
      <c r="O26">
        <v>-4.6904E-3</v>
      </c>
      <c r="P26">
        <v>5.6683999999999999E-4</v>
      </c>
      <c r="Q26" s="1">
        <f t="shared" si="4"/>
        <v>1.8252247999999999E-2</v>
      </c>
      <c r="R26">
        <v>0.19947000000000001</v>
      </c>
      <c r="S26">
        <f t="shared" si="5"/>
        <v>0.11525775540000001</v>
      </c>
      <c r="T26">
        <f t="shared" si="6"/>
        <v>2.4913817590861111E-2</v>
      </c>
      <c r="U26" t="s">
        <v>4</v>
      </c>
      <c r="V26" s="1">
        <f t="shared" si="7"/>
        <v>7.0693790116964212</v>
      </c>
    </row>
    <row r="27" spans="1:22" x14ac:dyDescent="0.25">
      <c r="A27">
        <v>125</v>
      </c>
      <c r="B27">
        <v>10</v>
      </c>
      <c r="C27">
        <v>77.385000000000005</v>
      </c>
      <c r="D27">
        <f t="shared" si="0"/>
        <v>0.20027173913043481</v>
      </c>
      <c r="E27">
        <v>1.2921999999999999E-2</v>
      </c>
      <c r="F27">
        <v>-72.433999999999997</v>
      </c>
      <c r="G27">
        <v>-72.41</v>
      </c>
      <c r="H27">
        <v>0.59799000000000002</v>
      </c>
      <c r="I27">
        <v>0.24371999999999999</v>
      </c>
      <c r="J27">
        <v>0.40103</v>
      </c>
      <c r="K27">
        <f t="shared" si="1"/>
        <v>9.6915583333333331</v>
      </c>
      <c r="L27">
        <f t="shared" si="2"/>
        <v>1.6454537994419827</v>
      </c>
      <c r="M27">
        <v>3512.7</v>
      </c>
      <c r="N27">
        <f t="shared" si="3"/>
        <v>42152.399999999994</v>
      </c>
      <c r="O27">
        <v>-4.4384999999999997E-3</v>
      </c>
      <c r="P27">
        <v>2.7264999999999999E-4</v>
      </c>
      <c r="Q27" s="1">
        <f t="shared" si="4"/>
        <v>8.7793300000000001E-3</v>
      </c>
      <c r="R27">
        <v>0.18129999999999999</v>
      </c>
      <c r="S27">
        <f t="shared" si="5"/>
        <v>0.10475876599999999</v>
      </c>
      <c r="T27">
        <f t="shared" si="6"/>
        <v>2.2644383261759257E-2</v>
      </c>
      <c r="U27" t="s">
        <v>4</v>
      </c>
      <c r="V27" s="1">
        <f t="shared" si="7"/>
        <v>3.7574610815862419</v>
      </c>
    </row>
    <row r="28" spans="1:22" x14ac:dyDescent="0.25">
      <c r="A28">
        <v>150</v>
      </c>
      <c r="B28">
        <v>10</v>
      </c>
      <c r="C28">
        <v>73.33</v>
      </c>
      <c r="D28">
        <f t="shared" si="0"/>
        <v>0.18977743271221534</v>
      </c>
      <c r="E28">
        <v>1.3637E-2</v>
      </c>
      <c r="F28">
        <v>-62.396999999999998</v>
      </c>
      <c r="G28">
        <v>-62.372</v>
      </c>
      <c r="H28">
        <v>0.67118999999999995</v>
      </c>
      <c r="I28">
        <v>0.22842999999999999</v>
      </c>
      <c r="J28">
        <v>0.40278999999999998</v>
      </c>
      <c r="K28">
        <f t="shared" si="1"/>
        <v>9.7340916666666661</v>
      </c>
      <c r="L28">
        <f t="shared" si="2"/>
        <v>1.7632972901983102</v>
      </c>
      <c r="M28">
        <v>3151.3</v>
      </c>
      <c r="N28">
        <f t="shared" si="3"/>
        <v>37815.600000000006</v>
      </c>
      <c r="O28">
        <v>-4.1323000000000002E-3</v>
      </c>
      <c r="P28">
        <v>1.6157000000000001E-4</v>
      </c>
      <c r="Q28" s="1">
        <f t="shared" si="4"/>
        <v>5.2025539999999999E-3</v>
      </c>
      <c r="R28">
        <v>0.16155</v>
      </c>
      <c r="S28">
        <f t="shared" si="5"/>
        <v>9.3346820999999996E-2</v>
      </c>
      <c r="T28">
        <f t="shared" si="6"/>
        <v>2.0177606817083332E-2</v>
      </c>
      <c r="U28" t="s">
        <v>4</v>
      </c>
      <c r="V28" s="1">
        <f t="shared" si="7"/>
        <v>2.5098188301452709</v>
      </c>
    </row>
    <row r="29" spans="1:22" x14ac:dyDescent="0.25">
      <c r="A29">
        <v>155.99</v>
      </c>
      <c r="B29">
        <v>10</v>
      </c>
      <c r="C29">
        <v>72.323999999999998</v>
      </c>
      <c r="D29">
        <f t="shared" si="0"/>
        <v>0.18717391304347827</v>
      </c>
      <c r="E29">
        <v>1.3827000000000001E-2</v>
      </c>
      <c r="F29">
        <v>-59.981000000000002</v>
      </c>
      <c r="G29">
        <v>-59.956000000000003</v>
      </c>
      <c r="H29">
        <v>0.68698999999999999</v>
      </c>
      <c r="I29">
        <v>0.22523000000000001</v>
      </c>
      <c r="J29">
        <v>0.40416999999999997</v>
      </c>
      <c r="K29">
        <f t="shared" si="1"/>
        <v>9.7674416666666666</v>
      </c>
      <c r="L29">
        <f t="shared" si="2"/>
        <v>1.7944767570927493</v>
      </c>
      <c r="M29">
        <v>3062</v>
      </c>
      <c r="N29">
        <f t="shared" si="3"/>
        <v>36744</v>
      </c>
      <c r="O29">
        <v>-4.0188999999999997E-3</v>
      </c>
      <c r="P29">
        <v>1.4571000000000001E-4</v>
      </c>
      <c r="Q29" s="1">
        <f t="shared" si="4"/>
        <v>4.6918620000000006E-3</v>
      </c>
      <c r="R29">
        <v>0.15673000000000001</v>
      </c>
      <c r="S29">
        <f t="shared" si="5"/>
        <v>9.0561728600000002E-2</v>
      </c>
      <c r="T29">
        <f t="shared" si="6"/>
        <v>1.9575588464509259E-2</v>
      </c>
      <c r="U29" t="s">
        <v>4</v>
      </c>
      <c r="V29" s="1">
        <f t="shared" si="7"/>
        <v>2.3410529127201314</v>
      </c>
    </row>
    <row r="30" spans="1:22" x14ac:dyDescent="0.25">
      <c r="A30">
        <v>155.99</v>
      </c>
      <c r="B30">
        <v>10</v>
      </c>
      <c r="C30">
        <v>0.19589000000000001</v>
      </c>
      <c r="D30">
        <f t="shared" si="0"/>
        <v>5.0696169772256733E-4</v>
      </c>
      <c r="E30">
        <v>5.1048999999999998</v>
      </c>
      <c r="F30">
        <v>23.692</v>
      </c>
      <c r="G30">
        <v>33.145000000000003</v>
      </c>
      <c r="H30">
        <v>1.2838000000000001</v>
      </c>
      <c r="I30">
        <v>0.16277</v>
      </c>
      <c r="J30">
        <v>0.23155000000000001</v>
      </c>
      <c r="K30">
        <f t="shared" si="1"/>
        <v>5.5957916666666678</v>
      </c>
      <c r="L30">
        <f t="shared" si="2"/>
        <v>1.4225594397001906</v>
      </c>
      <c r="M30">
        <v>572.59</v>
      </c>
      <c r="N30">
        <f t="shared" si="3"/>
        <v>6871.08</v>
      </c>
      <c r="O30">
        <v>0.32357999999999998</v>
      </c>
      <c r="P30" s="1">
        <v>4.5023000000000001E-6</v>
      </c>
      <c r="Q30" s="1">
        <f t="shared" si="4"/>
        <v>1.4497406E-4</v>
      </c>
      <c r="R30">
        <v>7.9901E-3</v>
      </c>
      <c r="S30">
        <f t="shared" si="5"/>
        <v>4.6168395819999996E-3</v>
      </c>
      <c r="T30">
        <f t="shared" si="6"/>
        <v>9.9796407446101835E-4</v>
      </c>
      <c r="U30" t="s">
        <v>3</v>
      </c>
      <c r="V30" s="1">
        <f t="shared" si="7"/>
        <v>0.81289963996847436</v>
      </c>
    </row>
    <row r="31" spans="1:22" x14ac:dyDescent="0.25">
      <c r="A31">
        <v>175</v>
      </c>
      <c r="B31">
        <v>10</v>
      </c>
      <c r="C31">
        <v>0.1734</v>
      </c>
      <c r="D31">
        <f t="shared" si="0"/>
        <v>4.4875776397515531E-4</v>
      </c>
      <c r="E31">
        <v>5.7670000000000003</v>
      </c>
      <c r="F31">
        <v>26.725000000000001</v>
      </c>
      <c r="G31">
        <v>37.404000000000003</v>
      </c>
      <c r="H31">
        <v>1.3096000000000001</v>
      </c>
      <c r="I31">
        <v>0.15556</v>
      </c>
      <c r="J31">
        <v>0.22156000000000001</v>
      </c>
      <c r="K31">
        <f t="shared" si="1"/>
        <v>5.3543666666666665</v>
      </c>
      <c r="L31">
        <f t="shared" si="2"/>
        <v>1.4242735921830805</v>
      </c>
      <c r="M31">
        <v>611.4</v>
      </c>
      <c r="N31">
        <f t="shared" si="3"/>
        <v>7336.7999999999993</v>
      </c>
      <c r="O31">
        <v>0.23751</v>
      </c>
      <c r="P31" s="1">
        <v>5.0404000000000001E-6</v>
      </c>
      <c r="Q31" s="1">
        <f t="shared" si="4"/>
        <v>1.6230088E-4</v>
      </c>
      <c r="R31">
        <v>9.0132000000000007E-3</v>
      </c>
      <c r="S31">
        <f t="shared" si="5"/>
        <v>5.2080072240000006E-3</v>
      </c>
      <c r="T31">
        <f t="shared" si="6"/>
        <v>1.125749339298889E-3</v>
      </c>
      <c r="U31" t="s">
        <v>3</v>
      </c>
      <c r="V31" s="1">
        <f t="shared" si="7"/>
        <v>0.77194664167769966</v>
      </c>
    </row>
    <row r="32" spans="1:22" x14ac:dyDescent="0.25">
      <c r="A32">
        <v>200</v>
      </c>
      <c r="B32">
        <v>10</v>
      </c>
      <c r="C32">
        <v>0.15089</v>
      </c>
      <c r="D32">
        <f t="shared" si="0"/>
        <v>3.9050207039337476E-4</v>
      </c>
      <c r="E32">
        <v>6.6275000000000004</v>
      </c>
      <c r="F32">
        <v>30.661999999999999</v>
      </c>
      <c r="G32">
        <v>42.933999999999997</v>
      </c>
      <c r="H32">
        <v>1.3391</v>
      </c>
      <c r="I32">
        <v>0.15603</v>
      </c>
      <c r="J32">
        <v>0.22090000000000001</v>
      </c>
      <c r="K32">
        <f t="shared" si="1"/>
        <v>5.3384166666666673</v>
      </c>
      <c r="L32">
        <f t="shared" si="2"/>
        <v>1.4157533807601104</v>
      </c>
      <c r="M32">
        <v>655.34</v>
      </c>
      <c r="N32">
        <f t="shared" si="3"/>
        <v>7864.08</v>
      </c>
      <c r="O32">
        <v>0.19131999999999999</v>
      </c>
      <c r="P32" s="1">
        <v>5.7365E-6</v>
      </c>
      <c r="Q32" s="1">
        <f t="shared" si="4"/>
        <v>1.847153E-4</v>
      </c>
      <c r="R32">
        <v>1.0345999999999999E-2</v>
      </c>
      <c r="S32">
        <f t="shared" si="5"/>
        <v>5.9781257199999997E-3</v>
      </c>
      <c r="T32">
        <f t="shared" si="6"/>
        <v>1.2922161567907407E-3</v>
      </c>
      <c r="U32" t="s">
        <v>3</v>
      </c>
      <c r="V32" s="1">
        <f t="shared" si="7"/>
        <v>0.76309774562586496</v>
      </c>
    </row>
    <row r="33" spans="1:22" x14ac:dyDescent="0.25">
      <c r="A33">
        <v>225</v>
      </c>
      <c r="B33">
        <v>10</v>
      </c>
      <c r="C33">
        <v>0.13366</v>
      </c>
      <c r="D33">
        <f t="shared" si="0"/>
        <v>3.4591097308488616E-4</v>
      </c>
      <c r="E33">
        <v>7.4817</v>
      </c>
      <c r="F33">
        <v>34.593000000000004</v>
      </c>
      <c r="G33">
        <v>48.447000000000003</v>
      </c>
      <c r="H33">
        <v>1.3651</v>
      </c>
      <c r="I33">
        <v>0.15601000000000001</v>
      </c>
      <c r="J33">
        <v>0.22012000000000001</v>
      </c>
      <c r="K33">
        <f t="shared" si="1"/>
        <v>5.3195666666666668</v>
      </c>
      <c r="L33">
        <f t="shared" si="2"/>
        <v>1.4109351964617654</v>
      </c>
      <c r="M33">
        <v>696.34</v>
      </c>
      <c r="N33">
        <f t="shared" si="3"/>
        <v>8356.08</v>
      </c>
      <c r="O33">
        <v>0.15598000000000001</v>
      </c>
      <c r="P33" s="1">
        <v>6.4177000000000004E-6</v>
      </c>
      <c r="Q33" s="1">
        <f t="shared" si="4"/>
        <v>2.0664994E-4</v>
      </c>
      <c r="R33">
        <v>1.166E-2</v>
      </c>
      <c r="S33">
        <f t="shared" si="5"/>
        <v>6.7373811999999998E-3</v>
      </c>
      <c r="T33">
        <f t="shared" si="6"/>
        <v>1.4563348529074073E-3</v>
      </c>
      <c r="U33" t="s">
        <v>3</v>
      </c>
      <c r="V33" s="1">
        <f t="shared" si="7"/>
        <v>0.754831988191495</v>
      </c>
    </row>
    <row r="34" spans="1:22" x14ac:dyDescent="0.25">
      <c r="A34">
        <v>250</v>
      </c>
      <c r="B34">
        <v>10</v>
      </c>
      <c r="C34">
        <v>0.12002</v>
      </c>
      <c r="D34">
        <f t="shared" si="0"/>
        <v>3.1061076604554867E-4</v>
      </c>
      <c r="E34">
        <v>8.3317999999999994</v>
      </c>
      <c r="F34">
        <v>38.512999999999998</v>
      </c>
      <c r="G34">
        <v>53.941000000000003</v>
      </c>
      <c r="H34">
        <v>1.3883000000000001</v>
      </c>
      <c r="I34">
        <v>0.15584999999999999</v>
      </c>
      <c r="J34">
        <v>0.21945999999999999</v>
      </c>
      <c r="K34">
        <f t="shared" si="1"/>
        <v>5.3036166666666666</v>
      </c>
      <c r="L34">
        <f t="shared" si="2"/>
        <v>1.408148861084376</v>
      </c>
      <c r="M34">
        <v>734.94</v>
      </c>
      <c r="N34">
        <f t="shared" si="3"/>
        <v>8819.2800000000007</v>
      </c>
      <c r="O34">
        <v>0.12933</v>
      </c>
      <c r="P34" s="1">
        <v>7.0836000000000002E-6</v>
      </c>
      <c r="Q34" s="1">
        <f t="shared" si="4"/>
        <v>2.2809192000000002E-4</v>
      </c>
      <c r="R34">
        <v>1.2952999999999999E-2</v>
      </c>
      <c r="S34">
        <f t="shared" si="5"/>
        <v>7.4845024599999995E-3</v>
      </c>
      <c r="T34">
        <f t="shared" si="6"/>
        <v>1.617830647487963E-3</v>
      </c>
      <c r="U34" t="s">
        <v>3</v>
      </c>
      <c r="V34" s="1">
        <f t="shared" si="7"/>
        <v>0.74773716910502563</v>
      </c>
    </row>
    <row r="35" spans="1:22" x14ac:dyDescent="0.25">
      <c r="A35">
        <v>275</v>
      </c>
      <c r="B35">
        <v>10</v>
      </c>
      <c r="C35">
        <v>0.10894</v>
      </c>
      <c r="D35">
        <f t="shared" si="0"/>
        <v>2.8193581780538301E-4</v>
      </c>
      <c r="E35">
        <v>9.1791</v>
      </c>
      <c r="F35">
        <v>42.423999999999999</v>
      </c>
      <c r="G35">
        <v>59.420999999999999</v>
      </c>
      <c r="H35">
        <v>1.4092</v>
      </c>
      <c r="I35">
        <v>0.15572</v>
      </c>
      <c r="J35">
        <v>0.21898000000000001</v>
      </c>
      <c r="K35">
        <f t="shared" si="1"/>
        <v>5.292016666666667</v>
      </c>
      <c r="L35">
        <f t="shared" si="2"/>
        <v>1.4062419727716415</v>
      </c>
      <c r="M35">
        <v>771.5</v>
      </c>
      <c r="N35">
        <f t="shared" si="3"/>
        <v>9258</v>
      </c>
      <c r="O35">
        <v>0.10925</v>
      </c>
      <c r="P35" s="1">
        <v>7.7339000000000006E-6</v>
      </c>
      <c r="Q35" s="1">
        <f t="shared" si="4"/>
        <v>2.4903157999999999E-4</v>
      </c>
      <c r="R35">
        <v>1.4224000000000001E-2</v>
      </c>
      <c r="S35">
        <f t="shared" si="5"/>
        <v>8.2189116799999996E-3</v>
      </c>
      <c r="T35">
        <f t="shared" si="6"/>
        <v>1.7765786404592592E-3</v>
      </c>
      <c r="U35" t="s">
        <v>3</v>
      </c>
      <c r="V35" s="1">
        <f t="shared" si="7"/>
        <v>0.74180745049690089</v>
      </c>
    </row>
    <row r="36" spans="1:22" x14ac:dyDescent="0.25">
      <c r="A36">
        <v>300</v>
      </c>
      <c r="B36">
        <v>10</v>
      </c>
      <c r="C36">
        <v>9.9755999999999997E-2</v>
      </c>
      <c r="D36">
        <f t="shared" si="0"/>
        <v>2.5816770186335407E-4</v>
      </c>
      <c r="E36">
        <v>10.023999999999999</v>
      </c>
      <c r="F36">
        <v>46.329000000000001</v>
      </c>
      <c r="G36">
        <v>64.891000000000005</v>
      </c>
      <c r="H36">
        <v>1.4281999999999999</v>
      </c>
      <c r="I36">
        <v>0.15562999999999999</v>
      </c>
      <c r="J36">
        <v>0.21865000000000001</v>
      </c>
      <c r="K36">
        <f t="shared" si="1"/>
        <v>5.2840416666666679</v>
      </c>
      <c r="L36">
        <f t="shared" si="2"/>
        <v>1.4049347812118487</v>
      </c>
      <c r="M36">
        <v>806.31</v>
      </c>
      <c r="N36">
        <f t="shared" si="3"/>
        <v>9675.7199999999993</v>
      </c>
      <c r="O36">
        <v>9.3807000000000001E-2</v>
      </c>
      <c r="P36" s="1">
        <v>8.3691999999999994E-6</v>
      </c>
      <c r="Q36" s="1">
        <f t="shared" si="4"/>
        <v>2.6948823999999998E-4</v>
      </c>
      <c r="R36">
        <v>1.5474E-2</v>
      </c>
      <c r="S36">
        <f t="shared" si="5"/>
        <v>8.9411866799999993E-3</v>
      </c>
      <c r="T36">
        <f t="shared" si="6"/>
        <v>1.9327037318944444E-3</v>
      </c>
      <c r="U36" t="s">
        <v>3</v>
      </c>
      <c r="V36" s="1">
        <f t="shared" si="7"/>
        <v>0.73678498433946138</v>
      </c>
    </row>
    <row r="37" spans="1:22" x14ac:dyDescent="0.25">
      <c r="A37">
        <v>325</v>
      </c>
      <c r="B37">
        <v>10</v>
      </c>
      <c r="C37">
        <v>9.2008999999999994E-2</v>
      </c>
      <c r="D37">
        <f t="shared" si="0"/>
        <v>2.3811853002070392E-4</v>
      </c>
      <c r="E37">
        <v>10.868</v>
      </c>
      <c r="F37">
        <v>50.228999999999999</v>
      </c>
      <c r="G37">
        <v>70.355000000000004</v>
      </c>
      <c r="H37">
        <v>1.4457</v>
      </c>
      <c r="I37">
        <v>0.15558</v>
      </c>
      <c r="J37">
        <v>0.21843000000000001</v>
      </c>
      <c r="K37">
        <f t="shared" si="1"/>
        <v>5.2787250000000006</v>
      </c>
      <c r="L37">
        <f t="shared" si="2"/>
        <v>1.4039722329348245</v>
      </c>
      <c r="M37">
        <v>839.6</v>
      </c>
      <c r="N37">
        <f t="shared" si="3"/>
        <v>10075.200000000001</v>
      </c>
      <c r="O37">
        <v>8.1651000000000001E-2</v>
      </c>
      <c r="P37" s="1">
        <v>8.9899000000000001E-6</v>
      </c>
      <c r="Q37" s="1">
        <f t="shared" si="4"/>
        <v>2.8947477999999999E-4</v>
      </c>
      <c r="R37">
        <v>1.6702999999999999E-2</v>
      </c>
      <c r="S37">
        <f t="shared" si="5"/>
        <v>9.6513274599999994E-3</v>
      </c>
      <c r="T37">
        <f t="shared" si="6"/>
        <v>2.0862059217935185E-3</v>
      </c>
      <c r="U37" t="s">
        <v>3</v>
      </c>
      <c r="V37" s="1">
        <f t="shared" si="7"/>
        <v>0.73245777997879691</v>
      </c>
    </row>
    <row r="38" spans="1:22" x14ac:dyDescent="0.25">
      <c r="A38">
        <v>350</v>
      </c>
      <c r="B38">
        <v>10</v>
      </c>
      <c r="C38">
        <v>8.5386000000000004E-2</v>
      </c>
      <c r="D38">
        <f t="shared" si="0"/>
        <v>2.2097826086956525E-4</v>
      </c>
      <c r="E38">
        <v>11.711</v>
      </c>
      <c r="F38">
        <v>54.127000000000002</v>
      </c>
      <c r="G38">
        <v>75.813999999999993</v>
      </c>
      <c r="H38">
        <v>1.4619</v>
      </c>
      <c r="I38">
        <v>0.15558</v>
      </c>
      <c r="J38">
        <v>0.21829999999999999</v>
      </c>
      <c r="K38">
        <f t="shared" si="1"/>
        <v>5.2755833333333335</v>
      </c>
      <c r="L38">
        <f t="shared" si="2"/>
        <v>1.4031366499550071</v>
      </c>
      <c r="M38">
        <v>871.56</v>
      </c>
      <c r="N38">
        <f t="shared" si="3"/>
        <v>10458.719999999999</v>
      </c>
      <c r="O38">
        <v>7.1851999999999999E-2</v>
      </c>
      <c r="P38" s="1">
        <v>9.5966000000000006E-6</v>
      </c>
      <c r="Q38" s="1">
        <f t="shared" si="4"/>
        <v>3.0901052000000001E-4</v>
      </c>
      <c r="R38">
        <v>1.7912999999999998E-2</v>
      </c>
      <c r="S38">
        <f t="shared" si="5"/>
        <v>1.0350489659999998E-2</v>
      </c>
      <c r="T38">
        <f t="shared" si="6"/>
        <v>2.2373350103027773E-3</v>
      </c>
      <c r="U38" t="s">
        <v>3</v>
      </c>
      <c r="V38" s="1">
        <f t="shared" si="7"/>
        <v>0.72863953839262152</v>
      </c>
    </row>
    <row r="39" spans="1:22" x14ac:dyDescent="0.25">
      <c r="A39">
        <v>375</v>
      </c>
      <c r="B39">
        <v>10</v>
      </c>
      <c r="C39">
        <v>7.9658000000000007E-2</v>
      </c>
      <c r="D39">
        <f t="shared" si="0"/>
        <v>2.0615424430641825E-4</v>
      </c>
      <c r="E39">
        <v>12.554</v>
      </c>
      <c r="F39">
        <v>58.024000000000001</v>
      </c>
      <c r="G39">
        <v>81.27</v>
      </c>
      <c r="H39">
        <v>1.4769000000000001</v>
      </c>
      <c r="I39">
        <v>0.15562000000000001</v>
      </c>
      <c r="J39">
        <v>0.21823999999999999</v>
      </c>
      <c r="K39">
        <f t="shared" si="1"/>
        <v>5.2741333333333333</v>
      </c>
      <c r="L39">
        <f t="shared" si="2"/>
        <v>1.4023904382470118</v>
      </c>
      <c r="M39">
        <v>902.33</v>
      </c>
      <c r="N39">
        <f t="shared" si="3"/>
        <v>10827.960000000001</v>
      </c>
      <c r="O39">
        <v>6.3785999999999995E-2</v>
      </c>
      <c r="P39" s="1">
        <v>1.0190000000000001E-5</v>
      </c>
      <c r="Q39" s="1">
        <f t="shared" si="4"/>
        <v>3.2811800000000002E-4</v>
      </c>
      <c r="R39">
        <v>1.9103999999999999E-2</v>
      </c>
      <c r="S39">
        <f t="shared" si="5"/>
        <v>1.1038673279999999E-2</v>
      </c>
      <c r="T39">
        <f t="shared" si="6"/>
        <v>2.3860909974222221E-3</v>
      </c>
      <c r="U39" t="s">
        <v>3</v>
      </c>
      <c r="V39" s="1">
        <f t="shared" si="7"/>
        <v>0.7252607226364074</v>
      </c>
    </row>
    <row r="40" spans="1:22" x14ac:dyDescent="0.25">
      <c r="A40">
        <v>400</v>
      </c>
      <c r="B40">
        <v>10</v>
      </c>
      <c r="C40">
        <v>7.4652999999999997E-2</v>
      </c>
      <c r="D40">
        <f t="shared" si="0"/>
        <v>1.9320134575569358E-4</v>
      </c>
      <c r="E40">
        <v>13.395</v>
      </c>
      <c r="F40">
        <v>61.921999999999997</v>
      </c>
      <c r="G40">
        <v>86.725999999999999</v>
      </c>
      <c r="H40">
        <v>1.4910000000000001</v>
      </c>
      <c r="I40">
        <v>0.15570999999999999</v>
      </c>
      <c r="J40">
        <v>0.21826000000000001</v>
      </c>
      <c r="K40">
        <f t="shared" si="1"/>
        <v>5.2746166666666676</v>
      </c>
      <c r="L40">
        <f t="shared" si="2"/>
        <v>1.4017083038982725</v>
      </c>
      <c r="M40">
        <v>932.01</v>
      </c>
      <c r="N40">
        <f t="shared" si="3"/>
        <v>11184.119999999999</v>
      </c>
      <c r="O40">
        <v>5.7024999999999999E-2</v>
      </c>
      <c r="P40" s="1">
        <v>1.077E-5</v>
      </c>
      <c r="Q40" s="1">
        <f t="shared" si="4"/>
        <v>3.4679399999999993E-4</v>
      </c>
      <c r="R40">
        <v>2.0278000000000001E-2</v>
      </c>
      <c r="S40">
        <f t="shared" si="5"/>
        <v>1.1717033960000001E-2</v>
      </c>
      <c r="T40">
        <f t="shared" si="6"/>
        <v>2.5327236832981483E-3</v>
      </c>
      <c r="U40" t="s">
        <v>3</v>
      </c>
      <c r="V40" s="1">
        <f t="shared" si="7"/>
        <v>0.72222857327964929</v>
      </c>
    </row>
    <row r="41" spans="1:22" x14ac:dyDescent="0.25">
      <c r="A41">
        <v>425</v>
      </c>
      <c r="B41">
        <v>10</v>
      </c>
      <c r="C41">
        <v>7.0241999999999999E-2</v>
      </c>
      <c r="D41">
        <f t="shared" si="0"/>
        <v>1.817857142857143E-4</v>
      </c>
      <c r="E41">
        <v>14.237</v>
      </c>
      <c r="F41">
        <v>65.820999999999998</v>
      </c>
      <c r="G41">
        <v>92.183999999999997</v>
      </c>
      <c r="H41">
        <v>1.5042</v>
      </c>
      <c r="I41">
        <v>0.15586</v>
      </c>
      <c r="J41">
        <v>0.21834000000000001</v>
      </c>
      <c r="K41">
        <f t="shared" si="1"/>
        <v>5.2765500000000003</v>
      </c>
      <c r="L41">
        <f t="shared" si="2"/>
        <v>1.4008725779545748</v>
      </c>
      <c r="M41">
        <v>960.7</v>
      </c>
      <c r="N41">
        <f t="shared" si="3"/>
        <v>11528.400000000001</v>
      </c>
      <c r="O41">
        <v>5.1270000000000003E-2</v>
      </c>
      <c r="P41" s="1">
        <v>1.1338999999999999E-5</v>
      </c>
      <c r="Q41" s="1">
        <f t="shared" si="4"/>
        <v>3.6511579999999995E-4</v>
      </c>
      <c r="R41">
        <v>2.1437999999999999E-2</v>
      </c>
      <c r="S41">
        <f t="shared" si="5"/>
        <v>1.2387305159999999E-2</v>
      </c>
      <c r="T41">
        <f t="shared" si="6"/>
        <v>2.67760776815E-3</v>
      </c>
      <c r="U41" t="s">
        <v>3</v>
      </c>
      <c r="V41" s="1">
        <f t="shared" si="7"/>
        <v>0.71950484959232242</v>
      </c>
    </row>
    <row r="42" spans="1:22" x14ac:dyDescent="0.25">
      <c r="A42">
        <v>450</v>
      </c>
      <c r="B42">
        <v>10</v>
      </c>
      <c r="C42">
        <v>6.6324999999999995E-2</v>
      </c>
      <c r="D42">
        <f t="shared" si="0"/>
        <v>1.7164855072463768E-4</v>
      </c>
      <c r="E42">
        <v>15.077</v>
      </c>
      <c r="F42">
        <v>69.724999999999994</v>
      </c>
      <c r="G42">
        <v>97.644000000000005</v>
      </c>
      <c r="H42">
        <v>1.5166999999999999</v>
      </c>
      <c r="I42">
        <v>0.15606999999999999</v>
      </c>
      <c r="J42">
        <v>0.21851000000000001</v>
      </c>
      <c r="K42">
        <f t="shared" si="1"/>
        <v>5.2806583333333341</v>
      </c>
      <c r="L42">
        <f t="shared" si="2"/>
        <v>1.4000768885756394</v>
      </c>
      <c r="M42">
        <v>988.47</v>
      </c>
      <c r="N42">
        <f t="shared" si="3"/>
        <v>11861.64</v>
      </c>
      <c r="O42">
        <v>4.6308000000000002E-2</v>
      </c>
      <c r="P42" s="1">
        <v>1.1895E-5</v>
      </c>
      <c r="Q42" s="1">
        <f t="shared" si="4"/>
        <v>3.8301900000000001E-4</v>
      </c>
      <c r="R42">
        <v>2.2585999999999998E-2</v>
      </c>
      <c r="S42">
        <f t="shared" si="5"/>
        <v>1.3050642519999999E-2</v>
      </c>
      <c r="T42">
        <f t="shared" si="6"/>
        <v>2.8209930521240737E-3</v>
      </c>
      <c r="U42" t="s">
        <v>3</v>
      </c>
      <c r="V42" s="1">
        <f t="shared" si="7"/>
        <v>0.71697889246911972</v>
      </c>
    </row>
    <row r="43" spans="1:22" x14ac:dyDescent="0.25">
      <c r="A43">
        <v>475</v>
      </c>
      <c r="B43">
        <v>10</v>
      </c>
      <c r="C43">
        <v>6.2822000000000003E-2</v>
      </c>
      <c r="D43">
        <f t="shared" si="0"/>
        <v>1.6258281573498966E-4</v>
      </c>
      <c r="E43">
        <v>15.917999999999999</v>
      </c>
      <c r="F43">
        <v>73.634</v>
      </c>
      <c r="G43">
        <v>103.11</v>
      </c>
      <c r="H43">
        <v>1.5286</v>
      </c>
      <c r="I43">
        <v>0.15634999999999999</v>
      </c>
      <c r="J43">
        <v>0.21873999999999999</v>
      </c>
      <c r="K43">
        <f t="shared" si="1"/>
        <v>5.2862166666666672</v>
      </c>
      <c r="L43">
        <f t="shared" si="2"/>
        <v>1.3990406140070355</v>
      </c>
      <c r="M43">
        <v>1015.4</v>
      </c>
      <c r="N43">
        <f t="shared" si="3"/>
        <v>12184.8</v>
      </c>
      <c r="O43">
        <v>4.1980000000000003E-2</v>
      </c>
      <c r="P43" s="1">
        <v>1.2441E-5</v>
      </c>
      <c r="Q43" s="1">
        <f t="shared" si="4"/>
        <v>4.0060019999999999E-4</v>
      </c>
      <c r="R43">
        <v>2.3723999999999999E-2</v>
      </c>
      <c r="S43">
        <f t="shared" si="5"/>
        <v>1.3708201679999999E-2</v>
      </c>
      <c r="T43">
        <f t="shared" si="6"/>
        <v>2.9631293353666668E-3</v>
      </c>
      <c r="U43" t="s">
        <v>3</v>
      </c>
      <c r="V43" s="1">
        <f t="shared" si="7"/>
        <v>0.71466993648724908</v>
      </c>
    </row>
    <row r="44" spans="1:22" x14ac:dyDescent="0.25">
      <c r="A44">
        <v>500</v>
      </c>
      <c r="B44">
        <v>10</v>
      </c>
      <c r="C44">
        <v>5.9672000000000003E-2</v>
      </c>
      <c r="D44">
        <f t="shared" si="0"/>
        <v>1.5443064182194617E-4</v>
      </c>
      <c r="E44">
        <v>16.757999999999999</v>
      </c>
      <c r="F44">
        <v>77.55</v>
      </c>
      <c r="G44">
        <v>108.58</v>
      </c>
      <c r="H44">
        <v>1.5398000000000001</v>
      </c>
      <c r="I44">
        <v>0.15670000000000001</v>
      </c>
      <c r="J44">
        <v>0.21906</v>
      </c>
      <c r="K44">
        <f t="shared" si="1"/>
        <v>5.2939500000000006</v>
      </c>
      <c r="L44">
        <f t="shared" si="2"/>
        <v>1.3979578813018507</v>
      </c>
      <c r="M44">
        <v>1041.5</v>
      </c>
      <c r="N44">
        <f t="shared" si="3"/>
        <v>12498</v>
      </c>
      <c r="O44">
        <v>3.8171999999999998E-2</v>
      </c>
      <c r="P44" s="1">
        <v>1.2976000000000001E-5</v>
      </c>
      <c r="Q44" s="1">
        <f t="shared" si="4"/>
        <v>4.1782720000000002E-4</v>
      </c>
      <c r="R44">
        <v>2.4854000000000001E-2</v>
      </c>
      <c r="S44">
        <f t="shared" si="5"/>
        <v>1.4361138280000001E-2</v>
      </c>
      <c r="T44">
        <f t="shared" si="6"/>
        <v>3.1042664180240737E-3</v>
      </c>
      <c r="U44" t="s">
        <v>3</v>
      </c>
      <c r="V44" s="1">
        <f t="shared" si="7"/>
        <v>0.71255363025443985</v>
      </c>
    </row>
    <row r="45" spans="1:22" x14ac:dyDescent="0.25">
      <c r="A45">
        <v>525</v>
      </c>
      <c r="B45">
        <v>10</v>
      </c>
      <c r="C45">
        <v>5.6824E-2</v>
      </c>
      <c r="D45">
        <f t="shared" si="0"/>
        <v>1.470600414078675E-4</v>
      </c>
      <c r="E45">
        <v>17.597999999999999</v>
      </c>
      <c r="F45">
        <v>81.475999999999999</v>
      </c>
      <c r="G45">
        <v>114.06</v>
      </c>
      <c r="H45">
        <v>1.5505</v>
      </c>
      <c r="I45">
        <v>0.15712999999999999</v>
      </c>
      <c r="J45">
        <v>0.21945999999999999</v>
      </c>
      <c r="K45">
        <f t="shared" si="1"/>
        <v>5.3036166666666666</v>
      </c>
      <c r="L45">
        <f t="shared" si="2"/>
        <v>1.3966779100108191</v>
      </c>
      <c r="M45">
        <v>1066.9000000000001</v>
      </c>
      <c r="N45">
        <f t="shared" si="3"/>
        <v>12802.800000000001</v>
      </c>
      <c r="O45">
        <v>3.4793999999999999E-2</v>
      </c>
      <c r="P45" s="1">
        <v>1.3501E-5</v>
      </c>
      <c r="Q45" s="1">
        <f t="shared" si="4"/>
        <v>4.3473219999999997E-4</v>
      </c>
      <c r="R45">
        <v>2.5978000000000001E-2</v>
      </c>
      <c r="S45">
        <f t="shared" si="5"/>
        <v>1.501060796E-2</v>
      </c>
      <c r="T45">
        <f t="shared" si="6"/>
        <v>3.2446541002425929E-3</v>
      </c>
      <c r="U45" t="s">
        <v>3</v>
      </c>
      <c r="V45" s="1">
        <f t="shared" si="7"/>
        <v>0.7106005355961611</v>
      </c>
    </row>
    <row r="46" spans="1:22" x14ac:dyDescent="0.25">
      <c r="A46">
        <v>550</v>
      </c>
      <c r="B46">
        <v>10</v>
      </c>
      <c r="C46">
        <v>5.4234999999999998E-2</v>
      </c>
      <c r="D46">
        <f t="shared" si="0"/>
        <v>1.4035973084886128E-4</v>
      </c>
      <c r="E46">
        <v>18.437999999999999</v>
      </c>
      <c r="F46">
        <v>85.412999999999997</v>
      </c>
      <c r="G46">
        <v>119.56</v>
      </c>
      <c r="H46">
        <v>1.5607</v>
      </c>
      <c r="I46">
        <v>0.15762999999999999</v>
      </c>
      <c r="J46">
        <v>0.21994</v>
      </c>
      <c r="K46">
        <f t="shared" si="1"/>
        <v>5.3152166666666671</v>
      </c>
      <c r="L46">
        <f t="shared" si="2"/>
        <v>1.3952927742181058</v>
      </c>
      <c r="M46">
        <v>1091.5</v>
      </c>
      <c r="N46">
        <f t="shared" si="3"/>
        <v>13098</v>
      </c>
      <c r="O46">
        <v>3.1778000000000001E-2</v>
      </c>
      <c r="P46" s="1">
        <v>1.4017E-5</v>
      </c>
      <c r="Q46" s="1">
        <f t="shared" si="4"/>
        <v>4.5134739999999992E-4</v>
      </c>
      <c r="R46">
        <v>2.7097E-2</v>
      </c>
      <c r="S46">
        <f t="shared" si="5"/>
        <v>1.5657188539999999E-2</v>
      </c>
      <c r="T46">
        <f t="shared" si="6"/>
        <v>3.3844172820953699E-3</v>
      </c>
      <c r="U46" t="s">
        <v>3</v>
      </c>
      <c r="V46" s="1">
        <f t="shared" si="7"/>
        <v>0.70883966809535537</v>
      </c>
    </row>
    <row r="47" spans="1:22" x14ac:dyDescent="0.25">
      <c r="A47">
        <v>575</v>
      </c>
      <c r="B47">
        <v>10</v>
      </c>
      <c r="C47">
        <v>5.1873000000000002E-2</v>
      </c>
      <c r="D47">
        <f t="shared" si="0"/>
        <v>1.3424689440993791E-4</v>
      </c>
      <c r="E47">
        <v>19.277999999999999</v>
      </c>
      <c r="F47">
        <v>89.364000000000004</v>
      </c>
      <c r="G47">
        <v>125.06</v>
      </c>
      <c r="H47">
        <v>1.5705</v>
      </c>
      <c r="I47">
        <v>0.15820999999999999</v>
      </c>
      <c r="J47">
        <v>0.22048999999999999</v>
      </c>
      <c r="K47">
        <f t="shared" si="1"/>
        <v>5.3285083333333327</v>
      </c>
      <c r="L47">
        <f t="shared" si="2"/>
        <v>1.3936540041716705</v>
      </c>
      <c r="M47">
        <v>1115.5</v>
      </c>
      <c r="N47">
        <f t="shared" si="3"/>
        <v>13386</v>
      </c>
      <c r="O47">
        <v>2.9069000000000001E-2</v>
      </c>
      <c r="P47" s="1">
        <v>1.4523E-5</v>
      </c>
      <c r="Q47" s="1">
        <f t="shared" si="4"/>
        <v>4.676406E-4</v>
      </c>
      <c r="R47">
        <v>2.8213999999999999E-2</v>
      </c>
      <c r="S47">
        <f t="shared" si="5"/>
        <v>1.6302613479999999E-2</v>
      </c>
      <c r="T47">
        <f t="shared" si="6"/>
        <v>3.5239306638018518E-3</v>
      </c>
      <c r="U47" t="s">
        <v>3</v>
      </c>
      <c r="V47" s="1">
        <f t="shared" si="7"/>
        <v>0.70711573859874155</v>
      </c>
    </row>
    <row r="48" spans="1:22" x14ac:dyDescent="0.25">
      <c r="A48">
        <v>600</v>
      </c>
      <c r="B48">
        <v>10</v>
      </c>
      <c r="C48">
        <v>4.9708000000000002E-2</v>
      </c>
      <c r="D48">
        <f t="shared" si="0"/>
        <v>1.2864389233954452E-4</v>
      </c>
      <c r="E48">
        <v>20.117999999999999</v>
      </c>
      <c r="F48">
        <v>93.328999999999994</v>
      </c>
      <c r="G48">
        <v>130.58000000000001</v>
      </c>
      <c r="H48">
        <v>1.5799000000000001</v>
      </c>
      <c r="I48">
        <v>0.15884999999999999</v>
      </c>
      <c r="J48">
        <v>0.22112000000000001</v>
      </c>
      <c r="K48">
        <f t="shared" si="1"/>
        <v>5.3437333333333337</v>
      </c>
      <c r="L48">
        <f t="shared" si="2"/>
        <v>1.3920050361976708</v>
      </c>
      <c r="M48">
        <v>1138.9000000000001</v>
      </c>
      <c r="N48">
        <f t="shared" si="3"/>
        <v>13666.800000000001</v>
      </c>
      <c r="O48">
        <v>2.6623000000000001E-2</v>
      </c>
      <c r="P48" s="1">
        <v>1.5021000000000001E-5</v>
      </c>
      <c r="Q48" s="1">
        <f t="shared" si="4"/>
        <v>4.8367620000000001E-4</v>
      </c>
      <c r="R48">
        <v>2.9329000000000001E-2</v>
      </c>
      <c r="S48">
        <f t="shared" si="5"/>
        <v>1.6946882780000002E-2</v>
      </c>
      <c r="T48">
        <f t="shared" si="6"/>
        <v>3.6631942453620374E-3</v>
      </c>
      <c r="U48" t="s">
        <v>3</v>
      </c>
      <c r="V48" s="1">
        <f t="shared" si="7"/>
        <v>0.70556909062422868</v>
      </c>
    </row>
    <row r="49" spans="1:22" ht="36.75" customHeight="1" x14ac:dyDescent="0.25">
      <c r="A49">
        <v>100</v>
      </c>
      <c r="B49">
        <v>50</v>
      </c>
      <c r="C49">
        <v>81.251999999999995</v>
      </c>
      <c r="D49">
        <f t="shared" si="0"/>
        <v>0.21027950310559007</v>
      </c>
      <c r="E49">
        <v>1.2307E-2</v>
      </c>
      <c r="F49">
        <v>-82.456000000000003</v>
      </c>
      <c r="G49">
        <v>-82.341999999999999</v>
      </c>
      <c r="H49">
        <v>0.50851000000000002</v>
      </c>
      <c r="I49">
        <v>0.27766000000000002</v>
      </c>
      <c r="J49">
        <v>0.39906999999999998</v>
      </c>
      <c r="K49">
        <f t="shared" si="1"/>
        <v>9.6441916666666678</v>
      </c>
      <c r="L49">
        <f t="shared" si="2"/>
        <v>1.4372613988331051</v>
      </c>
      <c r="M49">
        <v>3707.9</v>
      </c>
      <c r="N49">
        <f t="shared" si="3"/>
        <v>44494.8</v>
      </c>
      <c r="O49">
        <v>-4.6931999999999998E-3</v>
      </c>
      <c r="P49">
        <v>5.6756999999999999E-4</v>
      </c>
      <c r="Q49" s="1">
        <f t="shared" si="4"/>
        <v>1.8275753999999998E-2</v>
      </c>
      <c r="R49">
        <v>0.19961000000000001</v>
      </c>
      <c r="S49">
        <f t="shared" si="5"/>
        <v>0.1153386502</v>
      </c>
      <c r="T49">
        <f t="shared" si="6"/>
        <v>2.4931303601101854E-2</v>
      </c>
      <c r="U49" t="s">
        <v>4</v>
      </c>
      <c r="V49" s="1">
        <f t="shared" si="7"/>
        <v>7.0696212780891381</v>
      </c>
    </row>
    <row r="50" spans="1:22" x14ac:dyDescent="0.25">
      <c r="A50">
        <v>125</v>
      </c>
      <c r="B50">
        <v>50</v>
      </c>
      <c r="C50">
        <v>77.41</v>
      </c>
      <c r="D50">
        <f t="shared" si="0"/>
        <v>0.20033643892339545</v>
      </c>
      <c r="E50">
        <v>1.2918000000000001E-2</v>
      </c>
      <c r="F50">
        <v>-72.457999999999998</v>
      </c>
      <c r="G50">
        <v>-72.338999999999999</v>
      </c>
      <c r="H50">
        <v>0.59779000000000004</v>
      </c>
      <c r="I50">
        <v>0.24382999999999999</v>
      </c>
      <c r="J50">
        <v>0.40089999999999998</v>
      </c>
      <c r="K50">
        <f t="shared" si="1"/>
        <v>9.6884166666666669</v>
      </c>
      <c r="L50">
        <f t="shared" si="2"/>
        <v>1.6441783209613254</v>
      </c>
      <c r="M50">
        <v>3515.5</v>
      </c>
      <c r="N50">
        <f t="shared" si="3"/>
        <v>42186</v>
      </c>
      <c r="O50">
        <v>-4.4416000000000004E-3</v>
      </c>
      <c r="P50">
        <v>2.7315E-4</v>
      </c>
      <c r="Q50" s="1">
        <f t="shared" si="4"/>
        <v>8.7954299999999999E-3</v>
      </c>
      <c r="R50">
        <v>0.18146999999999999</v>
      </c>
      <c r="S50">
        <f t="shared" si="5"/>
        <v>0.1048569954</v>
      </c>
      <c r="T50">
        <f t="shared" si="6"/>
        <v>2.2665616274194444E-2</v>
      </c>
      <c r="U50" t="s">
        <v>4</v>
      </c>
      <c r="V50" s="1">
        <f t="shared" si="7"/>
        <v>3.7596061616695917</v>
      </c>
    </row>
    <row r="51" spans="1:22" x14ac:dyDescent="0.25">
      <c r="A51">
        <v>150</v>
      </c>
      <c r="B51">
        <v>50</v>
      </c>
      <c r="C51">
        <v>73.363</v>
      </c>
      <c r="D51">
        <f t="shared" si="0"/>
        <v>0.1898628364389234</v>
      </c>
      <c r="E51">
        <v>1.3631000000000001E-2</v>
      </c>
      <c r="F51">
        <v>-62.432000000000002</v>
      </c>
      <c r="G51">
        <v>-62.305</v>
      </c>
      <c r="H51">
        <v>0.67096</v>
      </c>
      <c r="I51">
        <v>0.22856000000000001</v>
      </c>
      <c r="J51">
        <v>0.40255000000000002</v>
      </c>
      <c r="K51">
        <f t="shared" si="1"/>
        <v>9.7282916666666672</v>
      </c>
      <c r="L51">
        <f t="shared" si="2"/>
        <v>1.7612443122156107</v>
      </c>
      <c r="M51">
        <v>3155.1</v>
      </c>
      <c r="N51">
        <f t="shared" si="3"/>
        <v>37861.199999999997</v>
      </c>
      <c r="O51">
        <v>-4.1390999999999997E-3</v>
      </c>
      <c r="P51">
        <v>1.6196E-4</v>
      </c>
      <c r="Q51" s="1">
        <f t="shared" si="4"/>
        <v>5.215112E-3</v>
      </c>
      <c r="R51">
        <v>0.16175</v>
      </c>
      <c r="S51">
        <f t="shared" si="5"/>
        <v>9.3462385000000009E-2</v>
      </c>
      <c r="T51">
        <f t="shared" si="6"/>
        <v>2.0202586831712967E-2</v>
      </c>
      <c r="U51" t="s">
        <v>4</v>
      </c>
      <c r="V51" s="1">
        <f t="shared" si="7"/>
        <v>2.5112690287113897</v>
      </c>
    </row>
    <row r="52" spans="1:22" x14ac:dyDescent="0.25">
      <c r="A52">
        <v>175</v>
      </c>
      <c r="B52">
        <v>50</v>
      </c>
      <c r="C52">
        <v>69.036000000000001</v>
      </c>
      <c r="D52">
        <f t="shared" si="0"/>
        <v>0.17866459627329193</v>
      </c>
      <c r="E52">
        <v>1.4485E-2</v>
      </c>
      <c r="F52">
        <v>-52.280999999999999</v>
      </c>
      <c r="G52">
        <v>-52.146999999999998</v>
      </c>
      <c r="H52">
        <v>0.73358000000000001</v>
      </c>
      <c r="I52">
        <v>0.21612999999999999</v>
      </c>
      <c r="J52">
        <v>0.41183999999999998</v>
      </c>
      <c r="K52">
        <f t="shared" si="1"/>
        <v>9.9527999999999999</v>
      </c>
      <c r="L52">
        <f t="shared" si="2"/>
        <v>1.9055198260306296</v>
      </c>
      <c r="M52">
        <v>2777.5</v>
      </c>
      <c r="N52">
        <f t="shared" si="3"/>
        <v>33330</v>
      </c>
      <c r="O52">
        <v>-3.5163999999999998E-3</v>
      </c>
      <c r="P52">
        <v>1.0964E-4</v>
      </c>
      <c r="Q52" s="1">
        <f t="shared" si="4"/>
        <v>3.5304080000000001E-3</v>
      </c>
      <c r="R52">
        <v>0.14151</v>
      </c>
      <c r="S52">
        <f t="shared" si="5"/>
        <v>8.17673082E-2</v>
      </c>
      <c r="T52">
        <f t="shared" si="6"/>
        <v>1.7674609351194446E-2</v>
      </c>
      <c r="U52" t="s">
        <v>4</v>
      </c>
      <c r="V52" s="1">
        <f t="shared" si="7"/>
        <v>1.98801818157443</v>
      </c>
    </row>
    <row r="53" spans="1:22" x14ac:dyDescent="0.25">
      <c r="A53">
        <v>186.81</v>
      </c>
      <c r="B53">
        <v>50</v>
      </c>
      <c r="C53">
        <v>66.83</v>
      </c>
      <c r="D53">
        <f t="shared" si="0"/>
        <v>0.17295548654244308</v>
      </c>
      <c r="E53">
        <v>1.4963000000000001E-2</v>
      </c>
      <c r="F53">
        <v>-47.375</v>
      </c>
      <c r="G53">
        <v>-47.235999999999997</v>
      </c>
      <c r="H53">
        <v>0.76073000000000002</v>
      </c>
      <c r="I53">
        <v>0.21109</v>
      </c>
      <c r="J53">
        <v>0.42050999999999999</v>
      </c>
      <c r="K53">
        <f t="shared" si="1"/>
        <v>10.162325000000001</v>
      </c>
      <c r="L53">
        <f t="shared" si="2"/>
        <v>1.9920886825524657</v>
      </c>
      <c r="M53">
        <v>2590.8000000000002</v>
      </c>
      <c r="N53">
        <f t="shared" si="3"/>
        <v>31089.600000000002</v>
      </c>
      <c r="O53">
        <v>-3.0377999999999998E-3</v>
      </c>
      <c r="P53" s="1">
        <v>9.4001999999999999E-5</v>
      </c>
      <c r="Q53" s="1">
        <f t="shared" si="4"/>
        <v>3.0268643999999995E-3</v>
      </c>
      <c r="R53">
        <v>0.13173000000000001</v>
      </c>
      <c r="S53">
        <f t="shared" si="5"/>
        <v>7.6116228600000002E-2</v>
      </c>
      <c r="T53">
        <f t="shared" si="6"/>
        <v>1.6453086635805556E-2</v>
      </c>
      <c r="U53" t="s">
        <v>4</v>
      </c>
      <c r="V53" s="1">
        <f t="shared" si="7"/>
        <v>1.8695567855814652</v>
      </c>
    </row>
    <row r="54" spans="1:22" x14ac:dyDescent="0.25">
      <c r="A54">
        <v>186.81</v>
      </c>
      <c r="B54">
        <v>50</v>
      </c>
      <c r="C54">
        <v>0.86502000000000001</v>
      </c>
      <c r="D54">
        <f t="shared" si="0"/>
        <v>2.238664596273292E-3</v>
      </c>
      <c r="E54">
        <v>1.1559999999999999</v>
      </c>
      <c r="F54">
        <v>27.254999999999999</v>
      </c>
      <c r="G54">
        <v>37.959000000000003</v>
      </c>
      <c r="H54">
        <v>1.2168000000000001</v>
      </c>
      <c r="I54">
        <v>0.16288</v>
      </c>
      <c r="J54">
        <v>0.24729000000000001</v>
      </c>
      <c r="K54">
        <f t="shared" si="1"/>
        <v>5.9761750000000005</v>
      </c>
      <c r="L54">
        <f t="shared" si="2"/>
        <v>1.5182342829076623</v>
      </c>
      <c r="M54">
        <v>609.99</v>
      </c>
      <c r="N54">
        <f t="shared" si="3"/>
        <v>7319.88</v>
      </c>
      <c r="O54">
        <v>0.23271</v>
      </c>
      <c r="P54" s="1">
        <v>5.5963000000000001E-6</v>
      </c>
      <c r="Q54" s="1">
        <f t="shared" si="4"/>
        <v>1.8020086E-4</v>
      </c>
      <c r="R54">
        <v>9.9541000000000004E-3</v>
      </c>
      <c r="S54">
        <f t="shared" si="5"/>
        <v>5.7516780620000003E-3</v>
      </c>
      <c r="T54">
        <f t="shared" si="6"/>
        <v>1.2432678181239815E-3</v>
      </c>
      <c r="U54" t="s">
        <v>3</v>
      </c>
      <c r="V54" s="1">
        <f t="shared" si="7"/>
        <v>0.86619460329593123</v>
      </c>
    </row>
    <row r="55" spans="1:22" x14ac:dyDescent="0.25">
      <c r="A55">
        <v>200</v>
      </c>
      <c r="B55">
        <v>50</v>
      </c>
      <c r="C55">
        <v>0.79522999999999999</v>
      </c>
      <c r="D55">
        <f t="shared" si="0"/>
        <v>2.0580486542443066E-3</v>
      </c>
      <c r="E55">
        <v>1.2575000000000001</v>
      </c>
      <c r="F55">
        <v>29.504000000000001</v>
      </c>
      <c r="G55">
        <v>41.146999999999998</v>
      </c>
      <c r="H55">
        <v>1.2333000000000001</v>
      </c>
      <c r="I55">
        <v>0.15955</v>
      </c>
      <c r="J55">
        <v>0.23827999999999999</v>
      </c>
      <c r="K55">
        <f t="shared" si="1"/>
        <v>5.7584333333333326</v>
      </c>
      <c r="L55">
        <f t="shared" si="2"/>
        <v>1.4934503290504544</v>
      </c>
      <c r="M55">
        <v>637.25</v>
      </c>
      <c r="N55">
        <f t="shared" si="3"/>
        <v>7647</v>
      </c>
      <c r="O55">
        <v>0.19905999999999999</v>
      </c>
      <c r="P55" s="1">
        <v>5.9351000000000001E-6</v>
      </c>
      <c r="Q55" s="1">
        <f t="shared" si="4"/>
        <v>1.9111021999999999E-4</v>
      </c>
      <c r="R55">
        <v>1.0612E-2</v>
      </c>
      <c r="S55">
        <f t="shared" si="5"/>
        <v>6.1318258399999997E-3</v>
      </c>
      <c r="T55">
        <f t="shared" si="6"/>
        <v>1.3254395762481482E-3</v>
      </c>
      <c r="U55" t="s">
        <v>3</v>
      </c>
      <c r="V55" s="1">
        <f t="shared" si="7"/>
        <v>0.83028715975403478</v>
      </c>
    </row>
    <row r="56" spans="1:22" x14ac:dyDescent="0.25">
      <c r="A56">
        <v>225</v>
      </c>
      <c r="B56">
        <v>50</v>
      </c>
      <c r="C56">
        <v>0.69298999999999999</v>
      </c>
      <c r="D56">
        <f t="shared" si="0"/>
        <v>1.793452380952381E-3</v>
      </c>
      <c r="E56">
        <v>1.4430000000000001</v>
      </c>
      <c r="F56">
        <v>33.662999999999997</v>
      </c>
      <c r="G56">
        <v>47.023000000000003</v>
      </c>
      <c r="H56">
        <v>1.2609999999999999</v>
      </c>
      <c r="I56">
        <v>0.15891</v>
      </c>
      <c r="J56">
        <v>0.23233000000000001</v>
      </c>
      <c r="K56">
        <f t="shared" si="1"/>
        <v>5.6146416666666674</v>
      </c>
      <c r="L56">
        <f t="shared" si="2"/>
        <v>1.4620225284752377</v>
      </c>
      <c r="M56">
        <v>682.97</v>
      </c>
      <c r="N56">
        <f t="shared" si="3"/>
        <v>8195.64</v>
      </c>
      <c r="O56">
        <v>0.15891</v>
      </c>
      <c r="P56" s="1">
        <v>6.5792999999999998E-6</v>
      </c>
      <c r="Q56" s="1">
        <f t="shared" si="4"/>
        <v>2.1185346E-4</v>
      </c>
      <c r="R56">
        <v>1.1873E-2</v>
      </c>
      <c r="S56">
        <f t="shared" si="5"/>
        <v>6.8604568600000001E-3</v>
      </c>
      <c r="T56">
        <f t="shared" si="6"/>
        <v>1.4829385684879631E-3</v>
      </c>
      <c r="U56" t="s">
        <v>3</v>
      </c>
      <c r="V56" s="1">
        <f t="shared" si="7"/>
        <v>0.80211094985298115</v>
      </c>
    </row>
    <row r="57" spans="1:22" x14ac:dyDescent="0.25">
      <c r="A57">
        <v>250</v>
      </c>
      <c r="B57">
        <v>50</v>
      </c>
      <c r="C57">
        <v>0.61602000000000001</v>
      </c>
      <c r="D57">
        <f t="shared" si="0"/>
        <v>1.5942546583850932E-3</v>
      </c>
      <c r="E57">
        <v>1.6233</v>
      </c>
      <c r="F57">
        <v>37.747999999999998</v>
      </c>
      <c r="G57">
        <v>52.777999999999999</v>
      </c>
      <c r="H57">
        <v>1.2851999999999999</v>
      </c>
      <c r="I57">
        <v>0.15801999999999999</v>
      </c>
      <c r="J57">
        <v>0.22828000000000001</v>
      </c>
      <c r="K57">
        <f t="shared" si="1"/>
        <v>5.5167666666666673</v>
      </c>
      <c r="L57">
        <f t="shared" si="2"/>
        <v>1.4446272623718517</v>
      </c>
      <c r="M57">
        <v>724.88</v>
      </c>
      <c r="N57">
        <f t="shared" si="3"/>
        <v>8698.56</v>
      </c>
      <c r="O57">
        <v>0.13062000000000001</v>
      </c>
      <c r="P57" s="1">
        <v>7.2191000000000001E-6</v>
      </c>
      <c r="Q57" s="1">
        <f t="shared" si="4"/>
        <v>2.3245502000000001E-4</v>
      </c>
      <c r="R57">
        <v>1.3132E-2</v>
      </c>
      <c r="S57">
        <f t="shared" si="5"/>
        <v>7.5879322399999994E-3</v>
      </c>
      <c r="T57">
        <f t="shared" si="6"/>
        <v>1.6401877605814812E-3</v>
      </c>
      <c r="U57" t="s">
        <v>3</v>
      </c>
      <c r="V57" s="1">
        <f t="shared" si="7"/>
        <v>0.7818617701309365</v>
      </c>
    </row>
    <row r="58" spans="1:22" x14ac:dyDescent="0.25">
      <c r="A58">
        <v>275</v>
      </c>
      <c r="B58">
        <v>50</v>
      </c>
      <c r="C58">
        <v>0.55544000000000004</v>
      </c>
      <c r="D58">
        <f t="shared" si="0"/>
        <v>1.4374741200828159E-3</v>
      </c>
      <c r="E58">
        <v>1.8004</v>
      </c>
      <c r="F58">
        <v>41.779000000000003</v>
      </c>
      <c r="G58">
        <v>58.448</v>
      </c>
      <c r="H58">
        <v>1.3069</v>
      </c>
      <c r="I58">
        <v>0.15726000000000001</v>
      </c>
      <c r="J58">
        <v>0.22550999999999999</v>
      </c>
      <c r="K58">
        <f t="shared" si="1"/>
        <v>5.4498249999999997</v>
      </c>
      <c r="L58">
        <f t="shared" si="2"/>
        <v>1.4339946585272796</v>
      </c>
      <c r="M58">
        <v>763.86</v>
      </c>
      <c r="N58">
        <f t="shared" si="3"/>
        <v>9166.32</v>
      </c>
      <c r="O58">
        <v>0.10979</v>
      </c>
      <c r="P58" s="1">
        <v>7.8500999999999996E-6</v>
      </c>
      <c r="Q58" s="1">
        <f t="shared" si="4"/>
        <v>2.5277321999999996E-4</v>
      </c>
      <c r="R58">
        <v>1.4378999999999999E-2</v>
      </c>
      <c r="S58">
        <f t="shared" si="5"/>
        <v>8.3084737799999989E-3</v>
      </c>
      <c r="T58">
        <f t="shared" si="6"/>
        <v>1.7959381517972221E-3</v>
      </c>
      <c r="U58" t="s">
        <v>3</v>
      </c>
      <c r="V58" s="1">
        <f t="shared" si="7"/>
        <v>0.76704746892756015</v>
      </c>
    </row>
    <row r="59" spans="1:22" x14ac:dyDescent="0.25">
      <c r="A59">
        <v>300</v>
      </c>
      <c r="B59">
        <v>50</v>
      </c>
      <c r="C59">
        <v>0.50626000000000004</v>
      </c>
      <c r="D59">
        <f t="shared" si="0"/>
        <v>1.3101966873706006E-3</v>
      </c>
      <c r="E59">
        <v>1.9753000000000001</v>
      </c>
      <c r="F59">
        <v>45.773000000000003</v>
      </c>
      <c r="G59">
        <v>64.061000000000007</v>
      </c>
      <c r="H59">
        <v>1.3264</v>
      </c>
      <c r="I59">
        <v>0.15673999999999999</v>
      </c>
      <c r="J59">
        <v>0.22364000000000001</v>
      </c>
      <c r="K59">
        <f t="shared" si="1"/>
        <v>5.4046333333333338</v>
      </c>
      <c r="L59">
        <f t="shared" si="2"/>
        <v>1.4268214878142147</v>
      </c>
      <c r="M59">
        <v>800.47</v>
      </c>
      <c r="N59">
        <f t="shared" si="3"/>
        <v>9605.64</v>
      </c>
      <c r="O59">
        <v>9.3992000000000006E-2</v>
      </c>
      <c r="P59" s="1">
        <v>8.4704999999999996E-6</v>
      </c>
      <c r="Q59" s="1">
        <f t="shared" si="4"/>
        <v>2.7275009999999997E-4</v>
      </c>
      <c r="R59">
        <v>1.5610000000000001E-2</v>
      </c>
      <c r="S59">
        <f t="shared" si="5"/>
        <v>9.0197702000000008E-3</v>
      </c>
      <c r="T59">
        <f t="shared" si="6"/>
        <v>1.9496901418425926E-3</v>
      </c>
      <c r="U59" t="s">
        <v>3</v>
      </c>
      <c r="V59" s="1">
        <f t="shared" si="7"/>
        <v>0.75607618384778807</v>
      </c>
    </row>
    <row r="60" spans="1:22" x14ac:dyDescent="0.25">
      <c r="A60">
        <v>325</v>
      </c>
      <c r="B60">
        <v>50</v>
      </c>
      <c r="C60">
        <v>0.46540999999999999</v>
      </c>
      <c r="D60">
        <f t="shared" si="0"/>
        <v>1.204477225672878E-3</v>
      </c>
      <c r="E60">
        <v>2.1486999999999998</v>
      </c>
      <c r="F60">
        <v>49.741</v>
      </c>
      <c r="G60">
        <v>69.635000000000005</v>
      </c>
      <c r="H60">
        <v>1.3442000000000001</v>
      </c>
      <c r="I60">
        <v>0.15640000000000001</v>
      </c>
      <c r="J60">
        <v>0.22236</v>
      </c>
      <c r="K60">
        <f t="shared" si="1"/>
        <v>5.3737000000000004</v>
      </c>
      <c r="L60">
        <f t="shared" si="2"/>
        <v>1.4217391304347826</v>
      </c>
      <c r="M60">
        <v>835.13</v>
      </c>
      <c r="N60">
        <f t="shared" si="3"/>
        <v>10021.56</v>
      </c>
      <c r="O60">
        <v>8.1644999999999995E-2</v>
      </c>
      <c r="P60" s="1">
        <v>9.0792999999999996E-6</v>
      </c>
      <c r="Q60" s="1">
        <f t="shared" si="4"/>
        <v>2.9235345999999998E-4</v>
      </c>
      <c r="R60">
        <v>1.6825E-2</v>
      </c>
      <c r="S60">
        <f t="shared" si="5"/>
        <v>9.7218215E-3</v>
      </c>
      <c r="T60">
        <f t="shared" si="6"/>
        <v>2.1014437307175925E-3</v>
      </c>
      <c r="U60" t="s">
        <v>3</v>
      </c>
      <c r="V60" s="1">
        <f t="shared" si="7"/>
        <v>0.74759069921207666</v>
      </c>
    </row>
    <row r="61" spans="1:22" x14ac:dyDescent="0.25">
      <c r="A61">
        <v>350</v>
      </c>
      <c r="B61">
        <v>50</v>
      </c>
      <c r="C61">
        <v>0.43085000000000001</v>
      </c>
      <c r="D61">
        <f t="shared" si="0"/>
        <v>1.115036231884058E-3</v>
      </c>
      <c r="E61">
        <v>2.3210000000000002</v>
      </c>
      <c r="F61">
        <v>53.692999999999998</v>
      </c>
      <c r="G61">
        <v>75.182000000000002</v>
      </c>
      <c r="H61">
        <v>1.3607</v>
      </c>
      <c r="I61">
        <v>0.15620000000000001</v>
      </c>
      <c r="J61">
        <v>0.22147</v>
      </c>
      <c r="K61">
        <f t="shared" si="1"/>
        <v>5.3521916666666671</v>
      </c>
      <c r="L61">
        <f t="shared" si="2"/>
        <v>1.4178617157490396</v>
      </c>
      <c r="M61">
        <v>868.15</v>
      </c>
      <c r="N61">
        <f t="shared" si="3"/>
        <v>10417.799999999999</v>
      </c>
      <c r="O61">
        <v>7.1745000000000003E-2</v>
      </c>
      <c r="P61" s="1">
        <v>9.6762999999999992E-6</v>
      </c>
      <c r="Q61" s="1">
        <f t="shared" si="4"/>
        <v>3.1157685999999997E-4</v>
      </c>
      <c r="R61">
        <v>1.8022E-2</v>
      </c>
      <c r="S61">
        <f t="shared" si="5"/>
        <v>1.041347204E-2</v>
      </c>
      <c r="T61">
        <f t="shared" si="6"/>
        <v>2.2509491182759259E-3</v>
      </c>
      <c r="U61" t="s">
        <v>3</v>
      </c>
      <c r="V61" s="1">
        <f t="shared" si="7"/>
        <v>0.74085151906740987</v>
      </c>
    </row>
    <row r="62" spans="1:22" x14ac:dyDescent="0.25">
      <c r="A62">
        <v>375</v>
      </c>
      <c r="B62">
        <v>50</v>
      </c>
      <c r="C62">
        <v>0.40118999999999999</v>
      </c>
      <c r="D62">
        <f t="shared" si="0"/>
        <v>1.038276397515528E-3</v>
      </c>
      <c r="E62">
        <v>2.4925999999999999</v>
      </c>
      <c r="F62">
        <v>57.633000000000003</v>
      </c>
      <c r="G62">
        <v>80.710999999999999</v>
      </c>
      <c r="H62">
        <v>1.3758999999999999</v>
      </c>
      <c r="I62">
        <v>0.15609999999999999</v>
      </c>
      <c r="J62">
        <v>0.22086</v>
      </c>
      <c r="K62">
        <f t="shared" si="1"/>
        <v>5.3374500000000005</v>
      </c>
      <c r="L62">
        <f t="shared" si="2"/>
        <v>1.4148622677770661</v>
      </c>
      <c r="M62">
        <v>899.74</v>
      </c>
      <c r="N62">
        <f t="shared" si="3"/>
        <v>10796.880000000001</v>
      </c>
      <c r="O62">
        <v>6.3625000000000001E-2</v>
      </c>
      <c r="P62" s="1">
        <v>1.0261999999999999E-5</v>
      </c>
      <c r="Q62" s="1">
        <f t="shared" si="4"/>
        <v>3.3043640000000001E-4</v>
      </c>
      <c r="R62">
        <v>1.9203999999999999E-2</v>
      </c>
      <c r="S62">
        <f t="shared" si="5"/>
        <v>1.1096455279999999E-2</v>
      </c>
      <c r="T62">
        <f t="shared" si="6"/>
        <v>2.3985810047370366E-3</v>
      </c>
      <c r="U62" t="s">
        <v>3</v>
      </c>
      <c r="V62" s="1">
        <f t="shared" si="7"/>
        <v>0.7353046487472531</v>
      </c>
    </row>
    <row r="63" spans="1:22" x14ac:dyDescent="0.25">
      <c r="A63">
        <v>400</v>
      </c>
      <c r="B63">
        <v>50</v>
      </c>
      <c r="C63">
        <v>0.37544</v>
      </c>
      <c r="D63">
        <f t="shared" si="0"/>
        <v>9.7163561076604558E-4</v>
      </c>
      <c r="E63">
        <v>2.6635</v>
      </c>
      <c r="F63">
        <v>61.566000000000003</v>
      </c>
      <c r="G63">
        <v>86.227000000000004</v>
      </c>
      <c r="H63">
        <v>1.3902000000000001</v>
      </c>
      <c r="I63">
        <v>0.15609999999999999</v>
      </c>
      <c r="J63">
        <v>0.22045000000000001</v>
      </c>
      <c r="K63">
        <f t="shared" si="1"/>
        <v>5.3275416666666668</v>
      </c>
      <c r="L63">
        <f t="shared" si="2"/>
        <v>1.4122357463164639</v>
      </c>
      <c r="M63">
        <v>930.09</v>
      </c>
      <c r="N63">
        <f t="shared" si="3"/>
        <v>11161.08</v>
      </c>
      <c r="O63">
        <v>5.6836999999999999E-2</v>
      </c>
      <c r="P63" s="1">
        <v>1.0835E-5</v>
      </c>
      <c r="Q63" s="1">
        <f t="shared" si="4"/>
        <v>3.4888699999999998E-4</v>
      </c>
      <c r="R63">
        <v>2.0369999999999999E-2</v>
      </c>
      <c r="S63">
        <f t="shared" si="5"/>
        <v>1.17701934E-2</v>
      </c>
      <c r="T63">
        <f t="shared" si="6"/>
        <v>2.5442144900277778E-3</v>
      </c>
      <c r="U63" t="s">
        <v>3</v>
      </c>
      <c r="V63" s="1">
        <f t="shared" si="7"/>
        <v>0.73056341623069676</v>
      </c>
    </row>
    <row r="64" spans="1:22" x14ac:dyDescent="0.25">
      <c r="A64">
        <v>425</v>
      </c>
      <c r="B64">
        <v>50</v>
      </c>
      <c r="C64">
        <v>0.35286000000000001</v>
      </c>
      <c r="D64">
        <f t="shared" si="0"/>
        <v>9.131987577639752E-4</v>
      </c>
      <c r="E64">
        <v>2.8340000000000001</v>
      </c>
      <c r="F64">
        <v>65.495999999999995</v>
      </c>
      <c r="G64">
        <v>91.734999999999999</v>
      </c>
      <c r="H64">
        <v>1.4035</v>
      </c>
      <c r="I64">
        <v>0.15618000000000001</v>
      </c>
      <c r="J64">
        <v>0.22022</v>
      </c>
      <c r="K64">
        <f t="shared" si="1"/>
        <v>5.3219833333333346</v>
      </c>
      <c r="L64">
        <f t="shared" si="2"/>
        <v>1.4100396977846075</v>
      </c>
      <c r="M64">
        <v>959.32</v>
      </c>
      <c r="N64">
        <f t="shared" si="3"/>
        <v>11511.84</v>
      </c>
      <c r="O64">
        <v>5.1070999999999998E-2</v>
      </c>
      <c r="P64" s="1">
        <v>1.1398E-5</v>
      </c>
      <c r="Q64" s="1">
        <f t="shared" si="4"/>
        <v>3.6701559999999998E-4</v>
      </c>
      <c r="R64">
        <v>2.1523E-2</v>
      </c>
      <c r="S64">
        <f t="shared" si="5"/>
        <v>1.2436419860000001E-2</v>
      </c>
      <c r="T64">
        <f t="shared" si="6"/>
        <v>2.6882242743675928E-3</v>
      </c>
      <c r="U64" t="s">
        <v>3</v>
      </c>
      <c r="V64" s="1">
        <f t="shared" si="7"/>
        <v>0.72659521934152538</v>
      </c>
    </row>
    <row r="65" spans="1:22" x14ac:dyDescent="0.25">
      <c r="A65">
        <v>450</v>
      </c>
      <c r="B65">
        <v>50</v>
      </c>
      <c r="C65">
        <v>0.33288000000000001</v>
      </c>
      <c r="D65">
        <f t="shared" si="0"/>
        <v>8.6149068322981378E-4</v>
      </c>
      <c r="E65">
        <v>3.0041000000000002</v>
      </c>
      <c r="F65">
        <v>69.424999999999997</v>
      </c>
      <c r="G65">
        <v>97.239000000000004</v>
      </c>
      <c r="H65">
        <v>1.4160999999999999</v>
      </c>
      <c r="I65">
        <v>0.15634000000000001</v>
      </c>
      <c r="J65">
        <v>0.22012000000000001</v>
      </c>
      <c r="K65">
        <f t="shared" si="1"/>
        <v>5.3195666666666668</v>
      </c>
      <c r="L65">
        <f t="shared" si="2"/>
        <v>1.4079570167583473</v>
      </c>
      <c r="M65">
        <v>987.54</v>
      </c>
      <c r="N65">
        <f t="shared" si="3"/>
        <v>11850.48</v>
      </c>
      <c r="O65">
        <v>4.6107000000000002E-2</v>
      </c>
      <c r="P65" s="1">
        <v>1.1950000000000001E-5</v>
      </c>
      <c r="Q65" s="1">
        <f t="shared" si="4"/>
        <v>3.8479000000000003E-4</v>
      </c>
      <c r="R65">
        <v>2.2665000000000001E-2</v>
      </c>
      <c r="S65">
        <f t="shared" si="5"/>
        <v>1.3096290300000001E-2</v>
      </c>
      <c r="T65">
        <f t="shared" si="6"/>
        <v>2.8308601579027774E-3</v>
      </c>
      <c r="U65" t="s">
        <v>3</v>
      </c>
      <c r="V65" s="1">
        <f t="shared" si="7"/>
        <v>0.72307212066000104</v>
      </c>
    </row>
    <row r="66" spans="1:22" x14ac:dyDescent="0.25">
      <c r="A66">
        <v>475</v>
      </c>
      <c r="B66">
        <v>50</v>
      </c>
      <c r="C66">
        <v>0.31507000000000002</v>
      </c>
      <c r="D66">
        <f t="shared" si="0"/>
        <v>8.1539855072463782E-4</v>
      </c>
      <c r="E66">
        <v>3.1739000000000002</v>
      </c>
      <c r="F66">
        <v>73.355999999999995</v>
      </c>
      <c r="G66">
        <v>102.74</v>
      </c>
      <c r="H66">
        <v>1.4279999999999999</v>
      </c>
      <c r="I66">
        <v>0.15658</v>
      </c>
      <c r="J66">
        <v>0.22015000000000001</v>
      </c>
      <c r="K66">
        <f t="shared" si="1"/>
        <v>5.3202916666666678</v>
      </c>
      <c r="L66">
        <f t="shared" si="2"/>
        <v>1.4059905479627028</v>
      </c>
      <c r="M66">
        <v>1014.8</v>
      </c>
      <c r="N66">
        <f t="shared" si="3"/>
        <v>12177.599999999999</v>
      </c>
      <c r="O66">
        <v>4.1784000000000002E-2</v>
      </c>
      <c r="P66" s="1">
        <v>1.2490999999999999E-5</v>
      </c>
      <c r="Q66" s="1">
        <f t="shared" si="4"/>
        <v>4.0221019999999997E-4</v>
      </c>
      <c r="R66">
        <v>2.3798E-2</v>
      </c>
      <c r="S66">
        <f t="shared" si="5"/>
        <v>1.375096036E-2</v>
      </c>
      <c r="T66">
        <f t="shared" si="6"/>
        <v>2.9723719407796297E-3</v>
      </c>
      <c r="U66" t="s">
        <v>3</v>
      </c>
      <c r="V66" s="1">
        <f t="shared" si="7"/>
        <v>0.71992187315126566</v>
      </c>
    </row>
    <row r="67" spans="1:22" x14ac:dyDescent="0.25">
      <c r="A67">
        <v>500</v>
      </c>
      <c r="B67">
        <v>50</v>
      </c>
      <c r="C67">
        <v>0.29909000000000002</v>
      </c>
      <c r="D67">
        <f t="shared" si="0"/>
        <v>7.7404244306418231E-4</v>
      </c>
      <c r="E67">
        <v>3.3435000000000001</v>
      </c>
      <c r="F67">
        <v>77.292000000000002</v>
      </c>
      <c r="G67">
        <v>108.25</v>
      </c>
      <c r="H67">
        <v>1.4393</v>
      </c>
      <c r="I67">
        <v>0.15690000000000001</v>
      </c>
      <c r="J67">
        <v>0.2203</v>
      </c>
      <c r="K67">
        <f t="shared" si="1"/>
        <v>5.3239166666666673</v>
      </c>
      <c r="L67">
        <f t="shared" si="2"/>
        <v>1.4040790312300828</v>
      </c>
      <c r="M67">
        <v>1041.2</v>
      </c>
      <c r="N67">
        <f t="shared" si="3"/>
        <v>12494.400000000001</v>
      </c>
      <c r="O67">
        <v>3.7983999999999997E-2</v>
      </c>
      <c r="P67" s="1">
        <v>1.3023000000000001E-5</v>
      </c>
      <c r="Q67" s="1">
        <f t="shared" si="4"/>
        <v>4.1934060000000002E-4</v>
      </c>
      <c r="R67">
        <v>2.4923000000000001E-2</v>
      </c>
      <c r="S67">
        <f t="shared" si="5"/>
        <v>1.440100786E-2</v>
      </c>
      <c r="T67">
        <f t="shared" si="6"/>
        <v>3.1128845230712961E-3</v>
      </c>
      <c r="U67" t="s">
        <v>3</v>
      </c>
      <c r="V67" s="1">
        <f t="shared" si="7"/>
        <v>0.71719152856569601</v>
      </c>
    </row>
    <row r="68" spans="1:22" x14ac:dyDescent="0.25">
      <c r="A68">
        <v>525</v>
      </c>
      <c r="B68">
        <v>50</v>
      </c>
      <c r="C68">
        <v>0.28466999999999998</v>
      </c>
      <c r="D68">
        <f t="shared" ref="D68:D131" si="8">C68/386.4</f>
        <v>7.3672360248447203E-4</v>
      </c>
      <c r="E68">
        <v>3.5127999999999999</v>
      </c>
      <c r="F68">
        <v>81.233999999999995</v>
      </c>
      <c r="G68">
        <v>113.76</v>
      </c>
      <c r="H68">
        <v>1.4500999999999999</v>
      </c>
      <c r="I68">
        <v>0.1573</v>
      </c>
      <c r="J68">
        <v>0.22056000000000001</v>
      </c>
      <c r="K68">
        <f t="shared" ref="K68:K131" si="9">J68*9338/386.4</f>
        <v>5.3302000000000005</v>
      </c>
      <c r="L68">
        <f t="shared" ref="L68:L131" si="10">J68/I68</f>
        <v>1.4021614748887476</v>
      </c>
      <c r="M68">
        <v>1066.9000000000001</v>
      </c>
      <c r="N68">
        <f t="shared" ref="N68:N131" si="11">M68*12</f>
        <v>12802.800000000001</v>
      </c>
      <c r="O68">
        <v>3.4615E-2</v>
      </c>
      <c r="P68" s="1">
        <v>1.3543999999999999E-5</v>
      </c>
      <c r="Q68" s="1">
        <f t="shared" ref="Q68:Q131" si="12">P68*386.4/12</f>
        <v>4.3611679999999996E-4</v>
      </c>
      <c r="R68">
        <v>2.6043E-2</v>
      </c>
      <c r="S68">
        <f t="shared" ref="S68:S131" si="13">0.57782*R68</f>
        <v>1.5048166260000001E-2</v>
      </c>
      <c r="T68">
        <f t="shared" ref="T68:T131" si="14">S68*9338/3600/12</f>
        <v>3.2527726049972222E-3</v>
      </c>
      <c r="U68" t="s">
        <v>3</v>
      </c>
      <c r="V68" s="1">
        <f t="shared" ref="V68:V131" si="15">K68*Q68/T68</f>
        <v>0.71464871654069562</v>
      </c>
    </row>
    <row r="69" spans="1:22" x14ac:dyDescent="0.25">
      <c r="A69">
        <v>550</v>
      </c>
      <c r="B69">
        <v>50</v>
      </c>
      <c r="C69">
        <v>0.27160000000000001</v>
      </c>
      <c r="D69">
        <f t="shared" si="8"/>
        <v>7.0289855072463775E-4</v>
      </c>
      <c r="E69">
        <v>3.6819000000000002</v>
      </c>
      <c r="F69">
        <v>85.186999999999998</v>
      </c>
      <c r="G69">
        <v>119.28</v>
      </c>
      <c r="H69">
        <v>1.4602999999999999</v>
      </c>
      <c r="I69">
        <v>0.15778</v>
      </c>
      <c r="J69">
        <v>0.22092000000000001</v>
      </c>
      <c r="K69">
        <f t="shared" si="9"/>
        <v>5.3389000000000006</v>
      </c>
      <c r="L69">
        <f t="shared" si="10"/>
        <v>1.4001774622892635</v>
      </c>
      <c r="M69">
        <v>1091.8</v>
      </c>
      <c r="N69">
        <f t="shared" si="11"/>
        <v>13101.599999999999</v>
      </c>
      <c r="O69">
        <v>3.1608999999999998E-2</v>
      </c>
      <c r="P69" s="1">
        <v>1.4056999999999999E-5</v>
      </c>
      <c r="Q69" s="1">
        <f t="shared" si="12"/>
        <v>4.5263539999999998E-4</v>
      </c>
      <c r="R69">
        <v>2.7158999999999999E-2</v>
      </c>
      <c r="S69">
        <f t="shared" si="13"/>
        <v>1.5693013379999999E-2</v>
      </c>
      <c r="T69">
        <f t="shared" si="14"/>
        <v>3.392161086630555E-3</v>
      </c>
      <c r="U69" t="s">
        <v>3</v>
      </c>
      <c r="V69" s="1">
        <f t="shared" si="15"/>
        <v>0.71239987587393516</v>
      </c>
    </row>
    <row r="70" spans="1:22" x14ac:dyDescent="0.25">
      <c r="A70">
        <v>575</v>
      </c>
      <c r="B70">
        <v>50</v>
      </c>
      <c r="C70">
        <v>0.25968000000000002</v>
      </c>
      <c r="D70">
        <f t="shared" si="8"/>
        <v>6.7204968944099385E-4</v>
      </c>
      <c r="E70">
        <v>3.8509000000000002</v>
      </c>
      <c r="F70">
        <v>89.15</v>
      </c>
      <c r="G70">
        <v>124.8</v>
      </c>
      <c r="H70">
        <v>1.4702</v>
      </c>
      <c r="I70">
        <v>0.15834000000000001</v>
      </c>
      <c r="J70">
        <v>0.22137999999999999</v>
      </c>
      <c r="K70">
        <f t="shared" si="9"/>
        <v>5.3500166666666669</v>
      </c>
      <c r="L70">
        <f t="shared" si="10"/>
        <v>1.3981306050271567</v>
      </c>
      <c r="M70">
        <v>1115.9000000000001</v>
      </c>
      <c r="N70">
        <f t="shared" si="11"/>
        <v>13390.800000000001</v>
      </c>
      <c r="O70">
        <v>2.8910000000000002E-2</v>
      </c>
      <c r="P70" s="1">
        <v>1.4561E-5</v>
      </c>
      <c r="Q70" s="1">
        <f t="shared" si="12"/>
        <v>4.6886419999999995E-4</v>
      </c>
      <c r="R70">
        <v>2.8271999999999999E-2</v>
      </c>
      <c r="S70">
        <f t="shared" si="13"/>
        <v>1.6336127039999999E-2</v>
      </c>
      <c r="T70">
        <f t="shared" si="14"/>
        <v>3.5311748680444438E-3</v>
      </c>
      <c r="U70" t="s">
        <v>3</v>
      </c>
      <c r="V70" s="1">
        <f t="shared" si="15"/>
        <v>0.71036733612473191</v>
      </c>
    </row>
    <row r="71" spans="1:22" x14ac:dyDescent="0.25">
      <c r="A71">
        <v>600</v>
      </c>
      <c r="B71">
        <v>50</v>
      </c>
      <c r="C71">
        <v>0.24876999999999999</v>
      </c>
      <c r="D71">
        <f t="shared" si="8"/>
        <v>6.4381469979296071E-4</v>
      </c>
      <c r="E71">
        <v>4.0198</v>
      </c>
      <c r="F71">
        <v>93.128</v>
      </c>
      <c r="G71">
        <v>130.35</v>
      </c>
      <c r="H71">
        <v>1.4796</v>
      </c>
      <c r="I71">
        <v>0.15898000000000001</v>
      </c>
      <c r="J71">
        <v>0.22192000000000001</v>
      </c>
      <c r="K71">
        <f t="shared" si="9"/>
        <v>5.3630666666666666</v>
      </c>
      <c r="L71">
        <f t="shared" si="10"/>
        <v>1.395898855201912</v>
      </c>
      <c r="M71">
        <v>1139.5</v>
      </c>
      <c r="N71">
        <f t="shared" si="11"/>
        <v>13674</v>
      </c>
      <c r="O71">
        <v>2.6474999999999999E-2</v>
      </c>
      <c r="P71" s="1">
        <v>1.5056E-5</v>
      </c>
      <c r="Q71" s="1">
        <f t="shared" si="12"/>
        <v>4.8480319999999992E-4</v>
      </c>
      <c r="R71">
        <v>2.9384E-2</v>
      </c>
      <c r="S71">
        <f t="shared" si="13"/>
        <v>1.6978662880000002E-2</v>
      </c>
      <c r="T71">
        <f t="shared" si="14"/>
        <v>3.6700637493851857E-3</v>
      </c>
      <c r="U71" t="s">
        <v>3</v>
      </c>
      <c r="V71" s="1">
        <f t="shared" si="15"/>
        <v>0.70844324768170419</v>
      </c>
    </row>
    <row r="72" spans="1:22" ht="28.5" customHeight="1" x14ac:dyDescent="0.25">
      <c r="A72">
        <v>100</v>
      </c>
      <c r="B72">
        <v>100</v>
      </c>
      <c r="C72">
        <v>81.275999999999996</v>
      </c>
      <c r="D72">
        <f t="shared" si="8"/>
        <v>0.21034161490683231</v>
      </c>
      <c r="E72">
        <v>1.2304000000000001E-2</v>
      </c>
      <c r="F72">
        <v>-82.477000000000004</v>
      </c>
      <c r="G72">
        <v>-82.248999999999995</v>
      </c>
      <c r="H72">
        <v>0.50831000000000004</v>
      </c>
      <c r="I72">
        <v>0.27753</v>
      </c>
      <c r="J72">
        <v>0.39878999999999998</v>
      </c>
      <c r="K72">
        <f t="shared" si="9"/>
        <v>9.6374250000000004</v>
      </c>
      <c r="L72">
        <f t="shared" si="10"/>
        <v>1.4369257377580802</v>
      </c>
      <c r="M72">
        <v>3711.3</v>
      </c>
      <c r="N72">
        <f t="shared" si="11"/>
        <v>44535.600000000006</v>
      </c>
      <c r="O72">
        <v>-4.6966000000000004E-3</v>
      </c>
      <c r="P72">
        <v>5.6848000000000001E-4</v>
      </c>
      <c r="Q72" s="1">
        <f t="shared" si="12"/>
        <v>1.8305056E-2</v>
      </c>
      <c r="R72">
        <v>0.19978000000000001</v>
      </c>
      <c r="S72">
        <f t="shared" si="13"/>
        <v>0.11543687960000001</v>
      </c>
      <c r="T72">
        <f t="shared" si="14"/>
        <v>2.4952536613537038E-2</v>
      </c>
      <c r="U72" t="s">
        <v>4</v>
      </c>
      <c r="V72" s="1">
        <f t="shared" si="15"/>
        <v>7.0699667554076884</v>
      </c>
    </row>
    <row r="73" spans="1:22" x14ac:dyDescent="0.25">
      <c r="A73">
        <v>125</v>
      </c>
      <c r="B73">
        <v>100</v>
      </c>
      <c r="C73">
        <v>77.44</v>
      </c>
      <c r="D73">
        <f t="shared" si="8"/>
        <v>0.20041407867494826</v>
      </c>
      <c r="E73">
        <v>1.2913000000000001E-2</v>
      </c>
      <c r="F73">
        <v>-72.489000000000004</v>
      </c>
      <c r="G73">
        <v>-72.25</v>
      </c>
      <c r="H73">
        <v>0.59755000000000003</v>
      </c>
      <c r="I73">
        <v>0.24396999999999999</v>
      </c>
      <c r="J73">
        <v>0.40072000000000002</v>
      </c>
      <c r="K73">
        <f t="shared" si="9"/>
        <v>9.6840666666666682</v>
      </c>
      <c r="L73">
        <f t="shared" si="10"/>
        <v>1.6424970283231546</v>
      </c>
      <c r="M73">
        <v>3518.9</v>
      </c>
      <c r="N73">
        <f t="shared" si="11"/>
        <v>42226.8</v>
      </c>
      <c r="O73">
        <v>-4.4454999999999998E-3</v>
      </c>
      <c r="P73">
        <v>2.7378999999999999E-4</v>
      </c>
      <c r="Q73" s="1">
        <f t="shared" si="12"/>
        <v>8.816038E-3</v>
      </c>
      <c r="R73">
        <v>0.18167</v>
      </c>
      <c r="S73">
        <f t="shared" si="13"/>
        <v>0.1049725594</v>
      </c>
      <c r="T73">
        <f t="shared" si="14"/>
        <v>2.2690596288824073E-2</v>
      </c>
      <c r="U73" t="s">
        <v>4</v>
      </c>
      <c r="V73" s="1">
        <f t="shared" si="15"/>
        <v>3.7625762955342412</v>
      </c>
    </row>
    <row r="74" spans="1:22" x14ac:dyDescent="0.25">
      <c r="A74">
        <v>150</v>
      </c>
      <c r="B74">
        <v>100</v>
      </c>
      <c r="C74">
        <v>73.403999999999996</v>
      </c>
      <c r="D74">
        <f t="shared" si="8"/>
        <v>0.18996894409937889</v>
      </c>
      <c r="E74">
        <v>1.3623E-2</v>
      </c>
      <c r="F74">
        <v>-62.473999999999997</v>
      </c>
      <c r="G74">
        <v>-62.222000000000001</v>
      </c>
      <c r="H74">
        <v>0.67068000000000005</v>
      </c>
      <c r="I74">
        <v>0.22872999999999999</v>
      </c>
      <c r="J74">
        <v>0.40223999999999999</v>
      </c>
      <c r="K74">
        <f t="shared" si="9"/>
        <v>9.7208000000000006</v>
      </c>
      <c r="L74">
        <f t="shared" si="10"/>
        <v>1.7585799851353123</v>
      </c>
      <c r="M74">
        <v>3159.7</v>
      </c>
      <c r="N74">
        <f t="shared" si="11"/>
        <v>37916.399999999994</v>
      </c>
      <c r="O74">
        <v>-4.1475000000000001E-3</v>
      </c>
      <c r="P74">
        <v>1.6244E-4</v>
      </c>
      <c r="Q74" s="1">
        <f t="shared" si="12"/>
        <v>5.2305679999999988E-3</v>
      </c>
      <c r="R74">
        <v>0.16200000000000001</v>
      </c>
      <c r="S74">
        <f t="shared" si="13"/>
        <v>9.3606839999999997E-2</v>
      </c>
      <c r="T74">
        <f t="shared" si="14"/>
        <v>2.0233811849999998E-2</v>
      </c>
      <c r="U74" t="s">
        <v>4</v>
      </c>
      <c r="V74" s="1">
        <f t="shared" si="15"/>
        <v>2.5128881197143285</v>
      </c>
    </row>
    <row r="75" spans="1:22" x14ac:dyDescent="0.25">
      <c r="A75">
        <v>175</v>
      </c>
      <c r="B75">
        <v>100</v>
      </c>
      <c r="C75">
        <v>69.093000000000004</v>
      </c>
      <c r="D75">
        <f t="shared" si="8"/>
        <v>0.17881211180124226</v>
      </c>
      <c r="E75">
        <v>1.4473E-2</v>
      </c>
      <c r="F75">
        <v>-52.341999999999999</v>
      </c>
      <c r="G75">
        <v>-52.073999999999998</v>
      </c>
      <c r="H75">
        <v>0.73323000000000005</v>
      </c>
      <c r="I75">
        <v>0.21629000000000001</v>
      </c>
      <c r="J75">
        <v>0.41123999999999999</v>
      </c>
      <c r="K75">
        <f t="shared" si="9"/>
        <v>9.9382999999999999</v>
      </c>
      <c r="L75">
        <f t="shared" si="10"/>
        <v>1.9013361690323176</v>
      </c>
      <c r="M75">
        <v>2784.1</v>
      </c>
      <c r="N75">
        <f t="shared" si="11"/>
        <v>33409.199999999997</v>
      </c>
      <c r="O75">
        <v>-3.5349000000000001E-3</v>
      </c>
      <c r="P75">
        <v>1.1003E-4</v>
      </c>
      <c r="Q75" s="1">
        <f t="shared" si="12"/>
        <v>3.5429659999999998E-3</v>
      </c>
      <c r="R75">
        <v>0.14180999999999999</v>
      </c>
      <c r="S75">
        <f t="shared" si="13"/>
        <v>8.194065419999999E-2</v>
      </c>
      <c r="T75">
        <f t="shared" si="14"/>
        <v>1.7712079373138886E-2</v>
      </c>
      <c r="U75" t="s">
        <v>4</v>
      </c>
      <c r="V75" s="1">
        <f t="shared" si="15"/>
        <v>1.9879686769696308</v>
      </c>
    </row>
    <row r="76" spans="1:22" x14ac:dyDescent="0.25">
      <c r="A76">
        <v>200</v>
      </c>
      <c r="B76">
        <v>100</v>
      </c>
      <c r="C76">
        <v>64.263000000000005</v>
      </c>
      <c r="D76">
        <f t="shared" si="8"/>
        <v>0.16631211180124225</v>
      </c>
      <c r="E76">
        <v>1.5561E-2</v>
      </c>
      <c r="F76">
        <v>-41.837000000000003</v>
      </c>
      <c r="G76">
        <v>-41.548999999999999</v>
      </c>
      <c r="H76">
        <v>0.78942000000000001</v>
      </c>
      <c r="I76">
        <v>0.20627999999999999</v>
      </c>
      <c r="J76">
        <v>0.43390000000000001</v>
      </c>
      <c r="K76">
        <f t="shared" si="9"/>
        <v>10.485916666666668</v>
      </c>
      <c r="L76">
        <f t="shared" si="10"/>
        <v>2.1034516191584256</v>
      </c>
      <c r="M76">
        <v>2380.6999999999998</v>
      </c>
      <c r="N76">
        <f t="shared" si="11"/>
        <v>28568.399999999998</v>
      </c>
      <c r="O76">
        <v>-2.3232000000000001E-3</v>
      </c>
      <c r="P76" s="1">
        <v>8.0749999999999998E-5</v>
      </c>
      <c r="Q76" s="1">
        <f t="shared" si="12"/>
        <v>2.6001499999999999E-3</v>
      </c>
      <c r="R76">
        <v>0.12095</v>
      </c>
      <c r="S76">
        <f t="shared" si="13"/>
        <v>6.9887328999999998E-2</v>
      </c>
      <c r="T76">
        <f t="shared" si="14"/>
        <v>1.5106663847268517E-2</v>
      </c>
      <c r="U76" t="s">
        <v>4</v>
      </c>
      <c r="V76" s="1">
        <f t="shared" si="15"/>
        <v>1.8048297424558895</v>
      </c>
    </row>
    <row r="77" spans="1:22" x14ac:dyDescent="0.25">
      <c r="A77">
        <v>204.42</v>
      </c>
      <c r="B77">
        <v>100</v>
      </c>
      <c r="C77">
        <v>63.323999999999998</v>
      </c>
      <c r="D77">
        <f t="shared" si="8"/>
        <v>0.16388198757763975</v>
      </c>
      <c r="E77">
        <v>1.5792E-2</v>
      </c>
      <c r="F77">
        <v>-39.909999999999997</v>
      </c>
      <c r="G77">
        <v>-39.618000000000002</v>
      </c>
      <c r="H77">
        <v>0.79896999999999996</v>
      </c>
      <c r="I77">
        <v>0.20479</v>
      </c>
      <c r="J77">
        <v>0.44029000000000001</v>
      </c>
      <c r="K77">
        <f t="shared" si="9"/>
        <v>10.640341666666668</v>
      </c>
      <c r="L77">
        <f t="shared" si="10"/>
        <v>2.1499584940670933</v>
      </c>
      <c r="M77">
        <v>2304.1999999999998</v>
      </c>
      <c r="N77">
        <f t="shared" si="11"/>
        <v>27650.399999999998</v>
      </c>
      <c r="O77">
        <v>-2.0030999999999998E-3</v>
      </c>
      <c r="P77" s="1">
        <v>7.6854000000000007E-5</v>
      </c>
      <c r="Q77" s="1">
        <f t="shared" si="12"/>
        <v>2.4746987999999998E-3</v>
      </c>
      <c r="R77">
        <v>0.11715</v>
      </c>
      <c r="S77">
        <f t="shared" si="13"/>
        <v>6.7691612999999998E-2</v>
      </c>
      <c r="T77">
        <f t="shared" si="14"/>
        <v>1.4632043569305557E-2</v>
      </c>
      <c r="U77" t="s">
        <v>4</v>
      </c>
      <c r="V77" s="1">
        <f t="shared" si="15"/>
        <v>1.7995873665471673</v>
      </c>
    </row>
    <row r="78" spans="1:22" x14ac:dyDescent="0.25">
      <c r="A78">
        <v>204.42</v>
      </c>
      <c r="B78">
        <v>100</v>
      </c>
      <c r="C78">
        <v>1.6689000000000001</v>
      </c>
      <c r="D78">
        <f t="shared" si="8"/>
        <v>4.3190993788819881E-3</v>
      </c>
      <c r="E78">
        <v>0.59919999999999995</v>
      </c>
      <c r="F78">
        <v>28.613</v>
      </c>
      <c r="G78">
        <v>39.709000000000003</v>
      </c>
      <c r="H78">
        <v>1.1870000000000001</v>
      </c>
      <c r="I78">
        <v>0.17019999999999999</v>
      </c>
      <c r="J78">
        <v>0.27551999999999999</v>
      </c>
      <c r="K78">
        <f t="shared" si="9"/>
        <v>6.6583999999999994</v>
      </c>
      <c r="L78">
        <f t="shared" si="10"/>
        <v>1.618801410105758</v>
      </c>
      <c r="M78">
        <v>619.80999999999995</v>
      </c>
      <c r="N78">
        <f t="shared" si="11"/>
        <v>7437.7199999999993</v>
      </c>
      <c r="O78">
        <v>0.20399999999999999</v>
      </c>
      <c r="P78" s="1">
        <v>6.3333E-6</v>
      </c>
      <c r="Q78" s="1">
        <f t="shared" si="12"/>
        <v>2.0393226E-4</v>
      </c>
      <c r="R78">
        <v>1.1332E-2</v>
      </c>
      <c r="S78">
        <f t="shared" si="13"/>
        <v>6.5478562400000002E-3</v>
      </c>
      <c r="T78">
        <f t="shared" si="14"/>
        <v>1.415367628914815E-3</v>
      </c>
      <c r="U78" t="s">
        <v>3</v>
      </c>
      <c r="V78" s="1">
        <f t="shared" si="15"/>
        <v>0.95937093108812643</v>
      </c>
    </row>
    <row r="79" spans="1:22" x14ac:dyDescent="0.25">
      <c r="A79">
        <v>225</v>
      </c>
      <c r="B79">
        <v>100</v>
      </c>
      <c r="C79">
        <v>1.4590000000000001</v>
      </c>
      <c r="D79">
        <f t="shared" si="8"/>
        <v>3.7758799171842654E-3</v>
      </c>
      <c r="E79">
        <v>0.68542000000000003</v>
      </c>
      <c r="F79">
        <v>32.387</v>
      </c>
      <c r="G79">
        <v>45.079000000000001</v>
      </c>
      <c r="H79">
        <v>1.2121</v>
      </c>
      <c r="I79">
        <v>0.16317999999999999</v>
      </c>
      <c r="J79">
        <v>0.25219000000000003</v>
      </c>
      <c r="K79">
        <f t="shared" si="9"/>
        <v>6.0945916666666671</v>
      </c>
      <c r="L79">
        <f t="shared" si="10"/>
        <v>1.545471258732688</v>
      </c>
      <c r="M79">
        <v>664.77</v>
      </c>
      <c r="N79">
        <f t="shared" si="11"/>
        <v>7977.24</v>
      </c>
      <c r="O79">
        <v>0.16300000000000001</v>
      </c>
      <c r="P79" s="1">
        <v>6.8078000000000003E-6</v>
      </c>
      <c r="Q79" s="1">
        <f t="shared" si="12"/>
        <v>2.1921115999999998E-4</v>
      </c>
      <c r="R79">
        <v>1.2248999999999999E-2</v>
      </c>
      <c r="S79">
        <f t="shared" si="13"/>
        <v>7.07771718E-3</v>
      </c>
      <c r="T79">
        <f t="shared" si="14"/>
        <v>1.5299009959916666E-3</v>
      </c>
      <c r="U79" t="s">
        <v>3</v>
      </c>
      <c r="V79" s="1">
        <f t="shared" si="15"/>
        <v>0.87326076162879396</v>
      </c>
    </row>
    <row r="80" spans="1:22" x14ac:dyDescent="0.25">
      <c r="A80">
        <v>250</v>
      </c>
      <c r="B80">
        <v>100</v>
      </c>
      <c r="C80">
        <v>1.2765</v>
      </c>
      <c r="D80">
        <f t="shared" si="8"/>
        <v>3.3035714285714287E-3</v>
      </c>
      <c r="E80">
        <v>0.78335999999999995</v>
      </c>
      <c r="F80">
        <v>36.729999999999997</v>
      </c>
      <c r="G80">
        <v>51.235999999999997</v>
      </c>
      <c r="H80">
        <v>1.238</v>
      </c>
      <c r="I80">
        <v>0.16098999999999999</v>
      </c>
      <c r="J80">
        <v>0.24138000000000001</v>
      </c>
      <c r="K80">
        <f t="shared" si="9"/>
        <v>5.8333500000000003</v>
      </c>
      <c r="L80">
        <f t="shared" si="10"/>
        <v>1.4993477855767441</v>
      </c>
      <c r="M80">
        <v>711.65</v>
      </c>
      <c r="N80">
        <f t="shared" si="11"/>
        <v>8539.7999999999993</v>
      </c>
      <c r="O80">
        <v>0.13224</v>
      </c>
      <c r="P80" s="1">
        <v>7.4038000000000002E-6</v>
      </c>
      <c r="Q80" s="1">
        <f t="shared" si="12"/>
        <v>2.3840235999999997E-4</v>
      </c>
      <c r="R80">
        <v>1.3424E-2</v>
      </c>
      <c r="S80">
        <f t="shared" si="13"/>
        <v>7.7566556800000002E-3</v>
      </c>
      <c r="T80">
        <f t="shared" si="14"/>
        <v>1.6766585819407405E-3</v>
      </c>
      <c r="U80" t="s">
        <v>3</v>
      </c>
      <c r="V80" s="1">
        <f t="shared" si="15"/>
        <v>0.82943803925559845</v>
      </c>
    </row>
    <row r="81" spans="1:22" x14ac:dyDescent="0.25">
      <c r="A81">
        <v>275</v>
      </c>
      <c r="B81">
        <v>100</v>
      </c>
      <c r="C81">
        <v>1.1398999999999999</v>
      </c>
      <c r="D81">
        <f t="shared" si="8"/>
        <v>2.9500517598343686E-3</v>
      </c>
      <c r="E81">
        <v>0.87726999999999999</v>
      </c>
      <c r="F81">
        <v>40.936999999999998</v>
      </c>
      <c r="G81">
        <v>57.180999999999997</v>
      </c>
      <c r="H81">
        <v>1.2606999999999999</v>
      </c>
      <c r="I81">
        <v>0.15933</v>
      </c>
      <c r="J81">
        <v>0.23474999999999999</v>
      </c>
      <c r="K81">
        <f t="shared" si="9"/>
        <v>5.6731249999999998</v>
      </c>
      <c r="L81">
        <f t="shared" si="10"/>
        <v>1.4733571832046695</v>
      </c>
      <c r="M81">
        <v>754.02</v>
      </c>
      <c r="N81">
        <f t="shared" si="11"/>
        <v>9048.24</v>
      </c>
      <c r="O81">
        <v>0.11045000000000001</v>
      </c>
      <c r="P81" s="1">
        <v>8.0048E-6</v>
      </c>
      <c r="Q81" s="1">
        <f t="shared" si="12"/>
        <v>2.5775456E-4</v>
      </c>
      <c r="R81">
        <v>1.4619999999999999E-2</v>
      </c>
      <c r="S81">
        <f t="shared" si="13"/>
        <v>8.4477284E-3</v>
      </c>
      <c r="T81">
        <f t="shared" si="14"/>
        <v>1.8260390694259259E-3</v>
      </c>
      <c r="U81" t="s">
        <v>3</v>
      </c>
      <c r="V81" s="1">
        <f t="shared" si="15"/>
        <v>0.80079000645901444</v>
      </c>
    </row>
    <row r="82" spans="1:22" x14ac:dyDescent="0.25">
      <c r="A82">
        <v>300</v>
      </c>
      <c r="B82">
        <v>100</v>
      </c>
      <c r="C82">
        <v>1.0323</v>
      </c>
      <c r="D82">
        <f t="shared" si="8"/>
        <v>2.6715838509316771E-3</v>
      </c>
      <c r="E82">
        <v>0.96869000000000005</v>
      </c>
      <c r="F82">
        <v>45.055</v>
      </c>
      <c r="G82">
        <v>62.993000000000002</v>
      </c>
      <c r="H82">
        <v>1.2808999999999999</v>
      </c>
      <c r="I82">
        <v>0.15820000000000001</v>
      </c>
      <c r="J82">
        <v>0.23047000000000001</v>
      </c>
      <c r="K82">
        <f t="shared" si="9"/>
        <v>5.5696916666666674</v>
      </c>
      <c r="L82">
        <f t="shared" si="10"/>
        <v>1.4568268015170669</v>
      </c>
      <c r="M82">
        <v>793.06</v>
      </c>
      <c r="N82">
        <f t="shared" si="11"/>
        <v>9516.7199999999993</v>
      </c>
      <c r="O82">
        <v>9.4186000000000006E-2</v>
      </c>
      <c r="P82" s="1">
        <v>8.6031999999999992E-6</v>
      </c>
      <c r="Q82" s="1">
        <f t="shared" si="12"/>
        <v>2.7702303999999994E-4</v>
      </c>
      <c r="R82">
        <v>1.5816E-2</v>
      </c>
      <c r="S82">
        <f t="shared" si="13"/>
        <v>9.1388011199999997E-3</v>
      </c>
      <c r="T82">
        <f t="shared" si="14"/>
        <v>1.9754195569111109E-3</v>
      </c>
      <c r="U82" t="s">
        <v>3</v>
      </c>
      <c r="V82" s="1">
        <f t="shared" si="15"/>
        <v>0.78106593202676022</v>
      </c>
    </row>
    <row r="83" spans="1:22" x14ac:dyDescent="0.25">
      <c r="A83">
        <v>325</v>
      </c>
      <c r="B83">
        <v>100</v>
      </c>
      <c r="C83">
        <v>0.94477</v>
      </c>
      <c r="D83">
        <f t="shared" si="8"/>
        <v>2.4450569358178053E-3</v>
      </c>
      <c r="E83">
        <v>1.0585</v>
      </c>
      <c r="F83">
        <v>49.116999999999997</v>
      </c>
      <c r="G83">
        <v>68.716999999999999</v>
      </c>
      <c r="H83">
        <v>1.2992999999999999</v>
      </c>
      <c r="I83">
        <v>0.15745999999999999</v>
      </c>
      <c r="J83">
        <v>0.22761999999999999</v>
      </c>
      <c r="K83">
        <f t="shared" si="9"/>
        <v>5.5008166666666662</v>
      </c>
      <c r="L83">
        <f t="shared" si="10"/>
        <v>1.4455734789787884</v>
      </c>
      <c r="M83">
        <v>829.52</v>
      </c>
      <c r="N83">
        <f t="shared" si="11"/>
        <v>9954.24</v>
      </c>
      <c r="O83">
        <v>8.1605999999999998E-2</v>
      </c>
      <c r="P83" s="1">
        <v>9.1950999999999994E-6</v>
      </c>
      <c r="Q83" s="1">
        <f t="shared" si="12"/>
        <v>2.9608221999999996E-4</v>
      </c>
      <c r="R83">
        <v>1.7003999999999998E-2</v>
      </c>
      <c r="S83">
        <f t="shared" si="13"/>
        <v>9.825251279999999E-3</v>
      </c>
      <c r="T83">
        <f t="shared" si="14"/>
        <v>2.1238008438111107E-3</v>
      </c>
      <c r="U83" t="s">
        <v>3</v>
      </c>
      <c r="V83" s="1">
        <f t="shared" si="15"/>
        <v>0.76687699565888356</v>
      </c>
    </row>
    <row r="84" spans="1:22" x14ac:dyDescent="0.25">
      <c r="A84">
        <v>350</v>
      </c>
      <c r="B84">
        <v>100</v>
      </c>
      <c r="C84">
        <v>0.87177000000000004</v>
      </c>
      <c r="D84">
        <f t="shared" si="8"/>
        <v>2.2561335403726711E-3</v>
      </c>
      <c r="E84">
        <v>1.1471</v>
      </c>
      <c r="F84">
        <v>53.14</v>
      </c>
      <c r="G84">
        <v>74.381</v>
      </c>
      <c r="H84">
        <v>1.3161</v>
      </c>
      <c r="I84">
        <v>0.15698999999999999</v>
      </c>
      <c r="J84">
        <v>0.22564999999999999</v>
      </c>
      <c r="K84">
        <f t="shared" si="9"/>
        <v>5.4532083333333325</v>
      </c>
      <c r="L84">
        <f t="shared" si="10"/>
        <v>1.4373526976240525</v>
      </c>
      <c r="M84">
        <v>863.9</v>
      </c>
      <c r="N84">
        <f t="shared" si="11"/>
        <v>10366.799999999999</v>
      </c>
      <c r="O84">
        <v>7.1583999999999995E-2</v>
      </c>
      <c r="P84" s="1">
        <v>9.7788000000000003E-6</v>
      </c>
      <c r="Q84" s="1">
        <f t="shared" si="12"/>
        <v>3.1487736E-4</v>
      </c>
      <c r="R84">
        <v>1.8180999999999999E-2</v>
      </c>
      <c r="S84">
        <f t="shared" si="13"/>
        <v>1.0505345419999999E-2</v>
      </c>
      <c r="T84">
        <f t="shared" si="14"/>
        <v>2.2708082299064815E-3</v>
      </c>
      <c r="U84" t="s">
        <v>3</v>
      </c>
      <c r="V84" s="1">
        <f t="shared" si="15"/>
        <v>0.75615889572529627</v>
      </c>
    </row>
    <row r="85" spans="1:22" x14ac:dyDescent="0.25">
      <c r="A85">
        <v>375</v>
      </c>
      <c r="B85">
        <v>100</v>
      </c>
      <c r="C85">
        <v>0.80979999999999996</v>
      </c>
      <c r="D85">
        <f t="shared" si="8"/>
        <v>2.0957556935817805E-3</v>
      </c>
      <c r="E85">
        <v>1.2349000000000001</v>
      </c>
      <c r="F85">
        <v>57.137</v>
      </c>
      <c r="G85">
        <v>80.004000000000005</v>
      </c>
      <c r="H85">
        <v>1.3315999999999999</v>
      </c>
      <c r="I85">
        <v>0.15672</v>
      </c>
      <c r="J85">
        <v>0.22425999999999999</v>
      </c>
      <c r="K85">
        <f t="shared" si="9"/>
        <v>5.4196166666666663</v>
      </c>
      <c r="L85">
        <f t="shared" si="10"/>
        <v>1.4309596733027055</v>
      </c>
      <c r="M85">
        <v>896.57</v>
      </c>
      <c r="N85">
        <f t="shared" si="11"/>
        <v>10758.84</v>
      </c>
      <c r="O85">
        <v>6.3402E-2</v>
      </c>
      <c r="P85" s="1">
        <v>1.0353000000000001E-5</v>
      </c>
      <c r="Q85" s="1">
        <f t="shared" si="12"/>
        <v>3.3336660000000002E-4</v>
      </c>
      <c r="R85">
        <v>1.9347E-2</v>
      </c>
      <c r="S85">
        <f t="shared" si="13"/>
        <v>1.1179083539999999E-2</v>
      </c>
      <c r="T85">
        <f t="shared" si="14"/>
        <v>2.4164417151972223E-3</v>
      </c>
      <c r="U85" t="s">
        <v>3</v>
      </c>
      <c r="V85" s="1">
        <f t="shared" si="15"/>
        <v>0.74767753350199939</v>
      </c>
    </row>
    <row r="86" spans="1:22" x14ac:dyDescent="0.25">
      <c r="A86">
        <v>400</v>
      </c>
      <c r="B86">
        <v>100</v>
      </c>
      <c r="C86">
        <v>0.75641000000000003</v>
      </c>
      <c r="D86">
        <f t="shared" si="8"/>
        <v>1.9575828157349898E-3</v>
      </c>
      <c r="E86">
        <v>1.3220000000000001</v>
      </c>
      <c r="F86">
        <v>61.116999999999997</v>
      </c>
      <c r="G86">
        <v>85.597999999999999</v>
      </c>
      <c r="H86">
        <v>1.3460000000000001</v>
      </c>
      <c r="I86">
        <v>0.15659000000000001</v>
      </c>
      <c r="J86">
        <v>0.22328999999999999</v>
      </c>
      <c r="K86">
        <f t="shared" si="9"/>
        <v>5.3961749999999995</v>
      </c>
      <c r="L86">
        <f t="shared" si="10"/>
        <v>1.4259531259978286</v>
      </c>
      <c r="M86">
        <v>927.76</v>
      </c>
      <c r="N86">
        <f t="shared" si="11"/>
        <v>11133.119999999999</v>
      </c>
      <c r="O86">
        <v>5.6585000000000003E-2</v>
      </c>
      <c r="P86" s="1">
        <v>1.0917999999999999E-5</v>
      </c>
      <c r="Q86" s="1">
        <f t="shared" si="12"/>
        <v>3.5155959999999997E-4</v>
      </c>
      <c r="R86">
        <v>2.0500000000000001E-2</v>
      </c>
      <c r="S86">
        <f t="shared" si="13"/>
        <v>1.1845310000000001E-2</v>
      </c>
      <c r="T86">
        <f t="shared" si="14"/>
        <v>2.5604514995370372E-3</v>
      </c>
      <c r="U86" t="s">
        <v>3</v>
      </c>
      <c r="V86" s="1">
        <f t="shared" si="15"/>
        <v>0.74091507879489837</v>
      </c>
    </row>
    <row r="87" spans="1:22" x14ac:dyDescent="0.25">
      <c r="A87">
        <v>425</v>
      </c>
      <c r="B87">
        <v>100</v>
      </c>
      <c r="C87">
        <v>0.70987</v>
      </c>
      <c r="D87">
        <f t="shared" si="8"/>
        <v>1.8371376811594205E-3</v>
      </c>
      <c r="E87">
        <v>1.4087000000000001</v>
      </c>
      <c r="F87">
        <v>65.085999999999999</v>
      </c>
      <c r="G87">
        <v>91.171000000000006</v>
      </c>
      <c r="H87">
        <v>1.3594999999999999</v>
      </c>
      <c r="I87">
        <v>0.15658</v>
      </c>
      <c r="J87">
        <v>0.22262000000000001</v>
      </c>
      <c r="K87">
        <f t="shared" si="9"/>
        <v>5.3799833333333344</v>
      </c>
      <c r="L87">
        <f t="shared" si="10"/>
        <v>1.4217652318303744</v>
      </c>
      <c r="M87">
        <v>957.67</v>
      </c>
      <c r="N87">
        <f t="shared" si="11"/>
        <v>11492.039999999999</v>
      </c>
      <c r="O87">
        <v>5.0810000000000001E-2</v>
      </c>
      <c r="P87" s="1">
        <v>1.1473E-5</v>
      </c>
      <c r="Q87" s="1">
        <f t="shared" si="12"/>
        <v>3.6943060000000001E-4</v>
      </c>
      <c r="R87">
        <v>2.1642000000000002E-2</v>
      </c>
      <c r="S87">
        <f t="shared" si="13"/>
        <v>1.2505180440000001E-2</v>
      </c>
      <c r="T87">
        <f t="shared" si="14"/>
        <v>2.7030873830722227E-3</v>
      </c>
      <c r="U87" t="s">
        <v>3</v>
      </c>
      <c r="V87" s="1">
        <f t="shared" si="15"/>
        <v>0.73528162029463695</v>
      </c>
    </row>
    <row r="88" spans="1:22" x14ac:dyDescent="0.25">
      <c r="A88">
        <v>450</v>
      </c>
      <c r="B88">
        <v>100</v>
      </c>
      <c r="C88">
        <v>0.66891</v>
      </c>
      <c r="D88">
        <f t="shared" si="8"/>
        <v>1.731133540372671E-3</v>
      </c>
      <c r="E88">
        <v>1.4950000000000001</v>
      </c>
      <c r="F88">
        <v>69.046999999999997</v>
      </c>
      <c r="G88">
        <v>96.730999999999995</v>
      </c>
      <c r="H88">
        <v>1.3722000000000001</v>
      </c>
      <c r="I88">
        <v>0.15667</v>
      </c>
      <c r="J88">
        <v>0.22217999999999999</v>
      </c>
      <c r="K88">
        <f t="shared" si="9"/>
        <v>5.3693500000000007</v>
      </c>
      <c r="L88">
        <f t="shared" si="10"/>
        <v>1.4181400395736259</v>
      </c>
      <c r="M88">
        <v>986.44</v>
      </c>
      <c r="N88">
        <f t="shared" si="11"/>
        <v>11837.28</v>
      </c>
      <c r="O88">
        <v>4.5846999999999999E-2</v>
      </c>
      <c r="P88" s="1">
        <v>1.2019E-5</v>
      </c>
      <c r="Q88" s="1">
        <f t="shared" si="12"/>
        <v>3.8701179999999993E-4</v>
      </c>
      <c r="R88">
        <v>2.2775E-2</v>
      </c>
      <c r="S88">
        <f t="shared" si="13"/>
        <v>1.31598505E-2</v>
      </c>
      <c r="T88">
        <f t="shared" si="14"/>
        <v>2.8445991659490741E-3</v>
      </c>
      <c r="U88" t="s">
        <v>3</v>
      </c>
      <c r="V88" s="1">
        <f t="shared" si="15"/>
        <v>0.73050777529729538</v>
      </c>
    </row>
    <row r="89" spans="1:22" x14ac:dyDescent="0.25">
      <c r="A89">
        <v>475</v>
      </c>
      <c r="B89">
        <v>100</v>
      </c>
      <c r="C89">
        <v>0.63253000000000004</v>
      </c>
      <c r="D89">
        <f t="shared" si="8"/>
        <v>1.6369824016563149E-3</v>
      </c>
      <c r="E89">
        <v>1.5809</v>
      </c>
      <c r="F89">
        <v>73.007000000000005</v>
      </c>
      <c r="G89">
        <v>102.28</v>
      </c>
      <c r="H89">
        <v>1.3842000000000001</v>
      </c>
      <c r="I89">
        <v>0.15686</v>
      </c>
      <c r="J89">
        <v>0.22194</v>
      </c>
      <c r="K89">
        <f t="shared" si="9"/>
        <v>5.36355</v>
      </c>
      <c r="L89">
        <f t="shared" si="10"/>
        <v>1.4148922606145609</v>
      </c>
      <c r="M89">
        <v>1014.2</v>
      </c>
      <c r="N89">
        <f t="shared" si="11"/>
        <v>12170.400000000001</v>
      </c>
      <c r="O89">
        <v>4.1531999999999999E-2</v>
      </c>
      <c r="P89" s="1">
        <v>1.2554E-5</v>
      </c>
      <c r="Q89" s="1">
        <f t="shared" si="12"/>
        <v>4.0423879999999996E-4</v>
      </c>
      <c r="R89">
        <v>2.3899E-2</v>
      </c>
      <c r="S89">
        <f t="shared" si="13"/>
        <v>1.3809320179999999E-2</v>
      </c>
      <c r="T89">
        <f t="shared" si="14"/>
        <v>2.9849868481675924E-3</v>
      </c>
      <c r="U89" t="s">
        <v>3</v>
      </c>
      <c r="V89" s="1">
        <f t="shared" si="15"/>
        <v>0.72635328931883736</v>
      </c>
    </row>
    <row r="90" spans="1:22" x14ac:dyDescent="0.25">
      <c r="A90">
        <v>500</v>
      </c>
      <c r="B90">
        <v>100</v>
      </c>
      <c r="C90">
        <v>0.60001000000000004</v>
      </c>
      <c r="D90">
        <f t="shared" si="8"/>
        <v>1.5528209109730851E-3</v>
      </c>
      <c r="E90">
        <v>1.6667000000000001</v>
      </c>
      <c r="F90">
        <v>76.966999999999999</v>
      </c>
      <c r="G90">
        <v>107.83</v>
      </c>
      <c r="H90">
        <v>1.3956</v>
      </c>
      <c r="I90">
        <v>0.15714</v>
      </c>
      <c r="J90">
        <v>0.22187000000000001</v>
      </c>
      <c r="K90">
        <f t="shared" si="9"/>
        <v>5.3618583333333332</v>
      </c>
      <c r="L90">
        <f t="shared" si="10"/>
        <v>1.4119256713758432</v>
      </c>
      <c r="M90">
        <v>1041</v>
      </c>
      <c r="N90">
        <f t="shared" si="11"/>
        <v>12492</v>
      </c>
      <c r="O90">
        <v>3.7741999999999998E-2</v>
      </c>
      <c r="P90" s="1">
        <v>1.3081000000000001E-5</v>
      </c>
      <c r="Q90" s="1">
        <f t="shared" si="12"/>
        <v>4.2120820000000002E-4</v>
      </c>
      <c r="R90">
        <v>2.5017000000000001E-2</v>
      </c>
      <c r="S90">
        <f t="shared" si="13"/>
        <v>1.4455322940000001E-2</v>
      </c>
      <c r="T90">
        <f t="shared" si="14"/>
        <v>3.1246251299472225E-3</v>
      </c>
      <c r="U90" t="s">
        <v>3</v>
      </c>
      <c r="V90" s="1">
        <f t="shared" si="15"/>
        <v>0.72279348827885825</v>
      </c>
    </row>
    <row r="91" spans="1:22" x14ac:dyDescent="0.25">
      <c r="A91">
        <v>525</v>
      </c>
      <c r="B91">
        <v>100</v>
      </c>
      <c r="C91">
        <v>0.57072999999999996</v>
      </c>
      <c r="D91">
        <f t="shared" si="8"/>
        <v>1.4770445134575569E-3</v>
      </c>
      <c r="E91">
        <v>1.7521</v>
      </c>
      <c r="F91">
        <v>80.930999999999997</v>
      </c>
      <c r="G91">
        <v>113.38</v>
      </c>
      <c r="H91">
        <v>1.4064000000000001</v>
      </c>
      <c r="I91">
        <v>0.15751999999999999</v>
      </c>
      <c r="J91">
        <v>0.22195000000000001</v>
      </c>
      <c r="K91">
        <f t="shared" si="9"/>
        <v>5.3637916666666676</v>
      </c>
      <c r="L91">
        <f t="shared" si="10"/>
        <v>1.4090274250888777</v>
      </c>
      <c r="M91">
        <v>1066.9000000000001</v>
      </c>
      <c r="N91">
        <f t="shared" si="11"/>
        <v>12802.800000000001</v>
      </c>
      <c r="O91">
        <v>3.4387000000000001E-2</v>
      </c>
      <c r="P91" s="1">
        <v>1.3599E-5</v>
      </c>
      <c r="Q91" s="1">
        <f t="shared" si="12"/>
        <v>4.3788779999999998E-4</v>
      </c>
      <c r="R91">
        <v>2.6131000000000001E-2</v>
      </c>
      <c r="S91">
        <f t="shared" si="13"/>
        <v>1.5099014420000001E-2</v>
      </c>
      <c r="T91">
        <f t="shared" si="14"/>
        <v>3.2637638114342594E-3</v>
      </c>
      <c r="U91" t="s">
        <v>3</v>
      </c>
      <c r="V91" s="1">
        <f t="shared" si="15"/>
        <v>0.71964120821072775</v>
      </c>
    </row>
    <row r="92" spans="1:22" x14ac:dyDescent="0.25">
      <c r="A92">
        <v>550</v>
      </c>
      <c r="B92">
        <v>100</v>
      </c>
      <c r="C92">
        <v>0.54422999999999999</v>
      </c>
      <c r="D92">
        <f t="shared" si="8"/>
        <v>1.4084627329192547E-3</v>
      </c>
      <c r="E92">
        <v>1.8374999999999999</v>
      </c>
      <c r="F92">
        <v>84.903000000000006</v>
      </c>
      <c r="G92">
        <v>118.93</v>
      </c>
      <c r="H92">
        <v>1.4168000000000001</v>
      </c>
      <c r="I92">
        <v>0.15797</v>
      </c>
      <c r="J92">
        <v>0.22216</v>
      </c>
      <c r="K92">
        <f t="shared" si="9"/>
        <v>5.3688666666666673</v>
      </c>
      <c r="L92">
        <f t="shared" si="10"/>
        <v>1.4063429765145281</v>
      </c>
      <c r="M92">
        <v>1092.0999999999999</v>
      </c>
      <c r="N92">
        <f t="shared" si="11"/>
        <v>13105.199999999999</v>
      </c>
      <c r="O92">
        <v>3.1393999999999998E-2</v>
      </c>
      <c r="P92" s="1">
        <v>1.4107999999999999E-5</v>
      </c>
      <c r="Q92" s="1">
        <f t="shared" si="12"/>
        <v>4.5427759999999993E-4</v>
      </c>
      <c r="R92">
        <v>2.7241000000000001E-2</v>
      </c>
      <c r="S92">
        <f t="shared" si="13"/>
        <v>1.5740394620000001E-2</v>
      </c>
      <c r="T92">
        <f t="shared" si="14"/>
        <v>3.4024028926287037E-3</v>
      </c>
      <c r="U92" t="s">
        <v>3</v>
      </c>
      <c r="V92" s="1">
        <f t="shared" si="15"/>
        <v>0.71683335014125582</v>
      </c>
    </row>
    <row r="93" spans="1:22" x14ac:dyDescent="0.25">
      <c r="A93">
        <v>575</v>
      </c>
      <c r="B93">
        <v>100</v>
      </c>
      <c r="C93">
        <v>0.52012000000000003</v>
      </c>
      <c r="D93">
        <f t="shared" si="8"/>
        <v>1.3460662525879919E-3</v>
      </c>
      <c r="E93">
        <v>1.9226000000000001</v>
      </c>
      <c r="F93">
        <v>88.882999999999996</v>
      </c>
      <c r="G93">
        <v>124.49</v>
      </c>
      <c r="H93">
        <v>1.4267000000000001</v>
      </c>
      <c r="I93">
        <v>0.15851000000000001</v>
      </c>
      <c r="J93">
        <v>0.22248000000000001</v>
      </c>
      <c r="K93">
        <f t="shared" si="9"/>
        <v>5.3765999999999998</v>
      </c>
      <c r="L93">
        <f t="shared" si="10"/>
        <v>1.4035707526339032</v>
      </c>
      <c r="M93">
        <v>1116.5</v>
      </c>
      <c r="N93">
        <f t="shared" si="11"/>
        <v>13398</v>
      </c>
      <c r="O93">
        <v>2.8708999999999998E-2</v>
      </c>
      <c r="P93" s="1">
        <v>1.4608E-5</v>
      </c>
      <c r="Q93" s="1">
        <f t="shared" si="12"/>
        <v>4.7037759999999995E-4</v>
      </c>
      <c r="R93">
        <v>2.835E-2</v>
      </c>
      <c r="S93">
        <f t="shared" si="13"/>
        <v>1.6381197E-2</v>
      </c>
      <c r="T93">
        <f t="shared" si="14"/>
        <v>3.5409170737499998E-3</v>
      </c>
      <c r="U93" t="s">
        <v>3</v>
      </c>
      <c r="V93" s="1">
        <f t="shared" si="15"/>
        <v>0.71423084796550573</v>
      </c>
    </row>
    <row r="94" spans="1:22" x14ac:dyDescent="0.25">
      <c r="A94">
        <v>600</v>
      </c>
      <c r="B94">
        <v>100</v>
      </c>
      <c r="C94">
        <v>0.49809999999999999</v>
      </c>
      <c r="D94">
        <f t="shared" si="8"/>
        <v>1.2890786749482402E-3</v>
      </c>
      <c r="E94">
        <v>2.0076000000000001</v>
      </c>
      <c r="F94">
        <v>92.876000000000005</v>
      </c>
      <c r="G94">
        <v>130.05000000000001</v>
      </c>
      <c r="H94">
        <v>1.4360999999999999</v>
      </c>
      <c r="I94">
        <v>0.15912999999999999</v>
      </c>
      <c r="J94">
        <v>0.22292000000000001</v>
      </c>
      <c r="K94">
        <f t="shared" si="9"/>
        <v>5.3872333333333335</v>
      </c>
      <c r="L94">
        <f t="shared" si="10"/>
        <v>1.4008672154841955</v>
      </c>
      <c r="M94">
        <v>1140.2</v>
      </c>
      <c r="N94">
        <f t="shared" si="11"/>
        <v>13682.400000000001</v>
      </c>
      <c r="O94">
        <v>2.6287999999999999E-2</v>
      </c>
      <c r="P94" s="1">
        <v>1.5101E-5</v>
      </c>
      <c r="Q94" s="1">
        <f t="shared" si="12"/>
        <v>4.8625219999999997E-4</v>
      </c>
      <c r="R94">
        <v>2.9458000000000002E-2</v>
      </c>
      <c r="S94">
        <f t="shared" si="13"/>
        <v>1.702142156E-2</v>
      </c>
      <c r="T94">
        <f t="shared" si="14"/>
        <v>3.6793063547981481E-3</v>
      </c>
      <c r="U94" t="s">
        <v>3</v>
      </c>
      <c r="V94" s="1">
        <f t="shared" si="15"/>
        <v>0.71196954198460027</v>
      </c>
    </row>
    <row r="95" spans="1:22" ht="30" customHeight="1" x14ac:dyDescent="0.25">
      <c r="A95">
        <v>100</v>
      </c>
      <c r="B95">
        <v>250</v>
      </c>
      <c r="C95">
        <v>81.347999999999999</v>
      </c>
      <c r="D95">
        <f t="shared" si="8"/>
        <v>0.21052795031055901</v>
      </c>
      <c r="E95">
        <v>1.2293E-2</v>
      </c>
      <c r="F95">
        <v>-82.537000000000006</v>
      </c>
      <c r="G95">
        <v>-81.968000000000004</v>
      </c>
      <c r="H95">
        <v>0.50770000000000004</v>
      </c>
      <c r="I95">
        <v>0.27714</v>
      </c>
      <c r="J95">
        <v>0.39798</v>
      </c>
      <c r="K95">
        <f t="shared" si="9"/>
        <v>9.6178500000000007</v>
      </c>
      <c r="L95">
        <f t="shared" si="10"/>
        <v>1.4360251136609656</v>
      </c>
      <c r="M95">
        <v>3721.6</v>
      </c>
      <c r="N95">
        <f t="shared" si="11"/>
        <v>44659.199999999997</v>
      </c>
      <c r="O95">
        <v>-4.7070000000000002E-3</v>
      </c>
      <c r="P95">
        <v>5.7120999999999995E-4</v>
      </c>
      <c r="Q95" s="1">
        <f t="shared" si="12"/>
        <v>1.8392961999999995E-2</v>
      </c>
      <c r="R95">
        <v>0.20030000000000001</v>
      </c>
      <c r="S95">
        <f t="shared" si="13"/>
        <v>0.115737346</v>
      </c>
      <c r="T95">
        <f t="shared" si="14"/>
        <v>2.5017484651574079E-2</v>
      </c>
      <c r="U95" t="s">
        <v>4</v>
      </c>
      <c r="V95" s="1">
        <f t="shared" si="15"/>
        <v>7.0710845648732921</v>
      </c>
    </row>
    <row r="96" spans="1:22" x14ac:dyDescent="0.25">
      <c r="A96">
        <v>125</v>
      </c>
      <c r="B96">
        <v>250</v>
      </c>
      <c r="C96">
        <v>77.531999999999996</v>
      </c>
      <c r="D96">
        <f t="shared" si="8"/>
        <v>0.20065217391304349</v>
      </c>
      <c r="E96">
        <v>1.2898E-2</v>
      </c>
      <c r="F96">
        <v>-72.58</v>
      </c>
      <c r="G96">
        <v>-71.981999999999999</v>
      </c>
      <c r="H96">
        <v>0.59682000000000002</v>
      </c>
      <c r="I96">
        <v>0.24439</v>
      </c>
      <c r="J96">
        <v>0.40022000000000002</v>
      </c>
      <c r="K96">
        <f t="shared" si="9"/>
        <v>9.6719833333333352</v>
      </c>
      <c r="L96">
        <f t="shared" si="10"/>
        <v>1.6376283808666476</v>
      </c>
      <c r="M96">
        <v>3529.1</v>
      </c>
      <c r="N96">
        <f t="shared" si="11"/>
        <v>42349.2</v>
      </c>
      <c r="O96">
        <v>-4.4568999999999998E-3</v>
      </c>
      <c r="P96">
        <v>2.7568999999999998E-4</v>
      </c>
      <c r="Q96" s="1">
        <f t="shared" si="12"/>
        <v>8.8772179999999992E-3</v>
      </c>
      <c r="R96">
        <v>0.18226999999999999</v>
      </c>
      <c r="S96">
        <f t="shared" si="13"/>
        <v>0.10531925139999999</v>
      </c>
      <c r="T96">
        <f t="shared" si="14"/>
        <v>2.2765536332712961E-2</v>
      </c>
      <c r="U96" t="s">
        <v>4</v>
      </c>
      <c r="V96" s="1">
        <f t="shared" si="15"/>
        <v>3.771503701364137</v>
      </c>
    </row>
    <row r="97" spans="1:22" x14ac:dyDescent="0.25">
      <c r="A97">
        <v>150</v>
      </c>
      <c r="B97">
        <v>250</v>
      </c>
      <c r="C97">
        <v>73.525000000000006</v>
      </c>
      <c r="D97">
        <f t="shared" si="8"/>
        <v>0.19028209109730851</v>
      </c>
      <c r="E97">
        <v>1.3601E-2</v>
      </c>
      <c r="F97">
        <v>-62.600999999999999</v>
      </c>
      <c r="G97">
        <v>-61.970999999999997</v>
      </c>
      <c r="H97">
        <v>0.66983000000000004</v>
      </c>
      <c r="I97">
        <v>0.22922000000000001</v>
      </c>
      <c r="J97">
        <v>0.40134999999999998</v>
      </c>
      <c r="K97">
        <f t="shared" si="9"/>
        <v>9.6992916666666673</v>
      </c>
      <c r="L97">
        <f t="shared" si="10"/>
        <v>1.7509379635284879</v>
      </c>
      <c r="M97">
        <v>3173.5</v>
      </c>
      <c r="N97">
        <f t="shared" si="11"/>
        <v>38082</v>
      </c>
      <c r="O97">
        <v>-4.1720999999999998E-3</v>
      </c>
      <c r="P97">
        <v>1.639E-4</v>
      </c>
      <c r="Q97" s="1">
        <f t="shared" si="12"/>
        <v>5.2775799999999996E-3</v>
      </c>
      <c r="R97">
        <v>0.16273000000000001</v>
      </c>
      <c r="S97">
        <f t="shared" si="13"/>
        <v>9.4028648600000014E-2</v>
      </c>
      <c r="T97">
        <f t="shared" si="14"/>
        <v>2.0324988903398154E-2</v>
      </c>
      <c r="U97" t="s">
        <v>4</v>
      </c>
      <c r="V97" s="1">
        <f t="shared" si="15"/>
        <v>2.5185149156764539</v>
      </c>
    </row>
    <row r="98" spans="1:22" x14ac:dyDescent="0.25">
      <c r="A98">
        <v>175</v>
      </c>
      <c r="B98">
        <v>250</v>
      </c>
      <c r="C98">
        <v>69.262</v>
      </c>
      <c r="D98">
        <f t="shared" si="8"/>
        <v>0.17924948240165633</v>
      </c>
      <c r="E98">
        <v>1.4437999999999999E-2</v>
      </c>
      <c r="F98">
        <v>-52.523000000000003</v>
      </c>
      <c r="G98">
        <v>-51.854999999999997</v>
      </c>
      <c r="H98">
        <v>0.73219000000000001</v>
      </c>
      <c r="I98">
        <v>0.21679000000000001</v>
      </c>
      <c r="J98">
        <v>0.40950999999999999</v>
      </c>
      <c r="K98">
        <f t="shared" si="9"/>
        <v>9.896491666666666</v>
      </c>
      <c r="L98">
        <f t="shared" si="10"/>
        <v>1.8889708934913971</v>
      </c>
      <c r="M98">
        <v>2803.5</v>
      </c>
      <c r="N98">
        <f t="shared" si="11"/>
        <v>33642</v>
      </c>
      <c r="O98">
        <v>-3.5883999999999998E-3</v>
      </c>
      <c r="P98">
        <v>1.1122E-4</v>
      </c>
      <c r="Q98" s="1">
        <f t="shared" si="12"/>
        <v>3.5812839999999992E-3</v>
      </c>
      <c r="R98">
        <v>0.14273</v>
      </c>
      <c r="S98">
        <f t="shared" si="13"/>
        <v>8.2472248599999992E-2</v>
      </c>
      <c r="T98">
        <f t="shared" si="14"/>
        <v>1.7826987440435184E-2</v>
      </c>
      <c r="U98" t="s">
        <v>4</v>
      </c>
      <c r="V98" s="1">
        <f t="shared" si="15"/>
        <v>1.9881175874717203</v>
      </c>
    </row>
    <row r="99" spans="1:22" x14ac:dyDescent="0.25">
      <c r="A99">
        <v>200</v>
      </c>
      <c r="B99">
        <v>250</v>
      </c>
      <c r="C99">
        <v>64.516000000000005</v>
      </c>
      <c r="D99">
        <f t="shared" si="8"/>
        <v>0.16696687370600416</v>
      </c>
      <c r="E99">
        <v>1.55E-2</v>
      </c>
      <c r="F99">
        <v>-42.112000000000002</v>
      </c>
      <c r="G99">
        <v>-41.393999999999998</v>
      </c>
      <c r="H99">
        <v>0.78803000000000001</v>
      </c>
      <c r="I99">
        <v>0.20673</v>
      </c>
      <c r="J99">
        <v>0.43013000000000001</v>
      </c>
      <c r="K99">
        <f t="shared" si="9"/>
        <v>10.394808333333335</v>
      </c>
      <c r="L99">
        <f t="shared" si="10"/>
        <v>2.0806365791128525</v>
      </c>
      <c r="M99">
        <v>2409.6</v>
      </c>
      <c r="N99">
        <f t="shared" si="11"/>
        <v>28915.199999999997</v>
      </c>
      <c r="O99">
        <v>-2.4493000000000002E-3</v>
      </c>
      <c r="P99" s="1">
        <v>8.1788999999999999E-5</v>
      </c>
      <c r="Q99" s="1">
        <f t="shared" si="12"/>
        <v>2.6336057999999996E-3</v>
      </c>
      <c r="R99">
        <v>0.12216</v>
      </c>
      <c r="S99">
        <f t="shared" si="13"/>
        <v>7.0586491200000004E-2</v>
      </c>
      <c r="T99">
        <f t="shared" si="14"/>
        <v>1.5257792935777781E-2</v>
      </c>
      <c r="U99" t="s">
        <v>4</v>
      </c>
      <c r="V99" s="1">
        <f t="shared" si="15"/>
        <v>1.794219362642012</v>
      </c>
    </row>
    <row r="100" spans="1:22" x14ac:dyDescent="0.25">
      <c r="A100">
        <v>225</v>
      </c>
      <c r="B100">
        <v>250</v>
      </c>
      <c r="C100">
        <v>58.823999999999998</v>
      </c>
      <c r="D100">
        <f t="shared" si="8"/>
        <v>0.15223602484472051</v>
      </c>
      <c r="E100">
        <v>1.7000000000000001E-2</v>
      </c>
      <c r="F100">
        <v>-30.911999999999999</v>
      </c>
      <c r="G100">
        <v>-30.125</v>
      </c>
      <c r="H100">
        <v>0.84106999999999998</v>
      </c>
      <c r="I100">
        <v>0.19957</v>
      </c>
      <c r="J100">
        <v>0.47910000000000003</v>
      </c>
      <c r="K100">
        <f t="shared" si="9"/>
        <v>11.578250000000001</v>
      </c>
      <c r="L100">
        <f t="shared" si="10"/>
        <v>2.4006614220574236</v>
      </c>
      <c r="M100">
        <v>1959.1</v>
      </c>
      <c r="N100">
        <f t="shared" si="11"/>
        <v>23509.199999999997</v>
      </c>
      <c r="O100" s="1">
        <v>-5.1938999999999999E-5</v>
      </c>
      <c r="P100" s="1">
        <v>6.2605000000000001E-5</v>
      </c>
      <c r="Q100" s="1">
        <f t="shared" si="12"/>
        <v>2.0158810000000002E-3</v>
      </c>
      <c r="R100">
        <v>0.10041</v>
      </c>
      <c r="S100">
        <f t="shared" si="13"/>
        <v>5.8018906199999998E-2</v>
      </c>
      <c r="T100">
        <f t="shared" si="14"/>
        <v>1.2541216344805555E-2</v>
      </c>
      <c r="U100" t="s">
        <v>4</v>
      </c>
      <c r="V100" s="1">
        <f t="shared" si="15"/>
        <v>1.8610933378816441</v>
      </c>
    </row>
    <row r="101" spans="1:22" x14ac:dyDescent="0.25">
      <c r="A101">
        <v>233.47</v>
      </c>
      <c r="B101">
        <v>250</v>
      </c>
      <c r="C101">
        <v>56.481999999999999</v>
      </c>
      <c r="D101">
        <f t="shared" si="8"/>
        <v>0.14617494824016564</v>
      </c>
      <c r="E101">
        <v>1.7704999999999999E-2</v>
      </c>
      <c r="F101">
        <v>-26.754999999999999</v>
      </c>
      <c r="G101">
        <v>-25.934999999999999</v>
      </c>
      <c r="H101">
        <v>0.85934999999999995</v>
      </c>
      <c r="I101">
        <v>0.19825999999999999</v>
      </c>
      <c r="J101">
        <v>0.51246000000000003</v>
      </c>
      <c r="K101">
        <f t="shared" si="9"/>
        <v>12.384450000000001</v>
      </c>
      <c r="L101">
        <f t="shared" si="10"/>
        <v>2.584787652577424</v>
      </c>
      <c r="M101">
        <v>1780.4</v>
      </c>
      <c r="N101">
        <f t="shared" si="11"/>
        <v>21364.800000000003</v>
      </c>
      <c r="O101">
        <v>1.4292E-3</v>
      </c>
      <c r="P101" s="1">
        <v>5.7178E-5</v>
      </c>
      <c r="Q101" s="1">
        <f t="shared" si="12"/>
        <v>1.8411315999999997E-3</v>
      </c>
      <c r="R101">
        <v>9.257E-2</v>
      </c>
      <c r="S101">
        <f t="shared" si="13"/>
        <v>5.3488797400000003E-2</v>
      </c>
      <c r="T101">
        <f t="shared" si="14"/>
        <v>1.1561999771324076E-2</v>
      </c>
      <c r="U101" t="s">
        <v>4</v>
      </c>
      <c r="V101" s="1">
        <f t="shared" si="15"/>
        <v>1.9720984859532469</v>
      </c>
    </row>
    <row r="102" spans="1:22" x14ac:dyDescent="0.25">
      <c r="A102">
        <v>233.47</v>
      </c>
      <c r="B102">
        <v>250</v>
      </c>
      <c r="C102">
        <v>4.2016</v>
      </c>
      <c r="D102">
        <f t="shared" si="8"/>
        <v>1.0873706004140787E-2</v>
      </c>
      <c r="E102">
        <v>0.23799999999999999</v>
      </c>
      <c r="F102">
        <v>29.219000000000001</v>
      </c>
      <c r="G102">
        <v>40.237000000000002</v>
      </c>
      <c r="H102">
        <v>1.1428</v>
      </c>
      <c r="I102">
        <v>0.19077</v>
      </c>
      <c r="J102">
        <v>0.37930000000000003</v>
      </c>
      <c r="K102">
        <f t="shared" si="9"/>
        <v>9.1664166666666684</v>
      </c>
      <c r="L102">
        <f t="shared" si="10"/>
        <v>1.9882581118624523</v>
      </c>
      <c r="M102">
        <v>616.28</v>
      </c>
      <c r="N102">
        <f t="shared" si="11"/>
        <v>7395.36</v>
      </c>
      <c r="O102">
        <v>0.1628</v>
      </c>
      <c r="P102" s="1">
        <v>7.9022000000000003E-6</v>
      </c>
      <c r="Q102" s="1">
        <f t="shared" si="12"/>
        <v>2.5445083999999998E-4</v>
      </c>
      <c r="R102">
        <v>1.4722000000000001E-2</v>
      </c>
      <c r="S102">
        <f t="shared" si="13"/>
        <v>8.5066660400000011E-3</v>
      </c>
      <c r="T102">
        <f t="shared" si="14"/>
        <v>1.8387788768870373E-3</v>
      </c>
      <c r="U102" t="s">
        <v>3</v>
      </c>
      <c r="V102" s="1">
        <f t="shared" si="15"/>
        <v>1.2684518241649465</v>
      </c>
    </row>
    <row r="103" spans="1:22" x14ac:dyDescent="0.25">
      <c r="A103">
        <v>250</v>
      </c>
      <c r="B103">
        <v>250</v>
      </c>
      <c r="C103">
        <v>3.6478000000000002</v>
      </c>
      <c r="D103">
        <f t="shared" si="8"/>
        <v>9.4404761904761918E-3</v>
      </c>
      <c r="E103">
        <v>0.27413999999999999</v>
      </c>
      <c r="F103">
        <v>33.085000000000001</v>
      </c>
      <c r="G103">
        <v>45.776000000000003</v>
      </c>
      <c r="H103">
        <v>1.1657</v>
      </c>
      <c r="I103">
        <v>0.17330000000000001</v>
      </c>
      <c r="J103">
        <v>0.30754999999999999</v>
      </c>
      <c r="K103">
        <f t="shared" si="9"/>
        <v>7.4324583333333329</v>
      </c>
      <c r="L103">
        <f t="shared" si="10"/>
        <v>1.7746682054241198</v>
      </c>
      <c r="M103">
        <v>665.65</v>
      </c>
      <c r="N103">
        <f t="shared" si="11"/>
        <v>7987.7999999999993</v>
      </c>
      <c r="O103">
        <v>0.13766</v>
      </c>
      <c r="P103" s="1">
        <v>8.1123000000000002E-6</v>
      </c>
      <c r="Q103" s="1">
        <f t="shared" si="12"/>
        <v>2.6121606000000002E-4</v>
      </c>
      <c r="R103">
        <v>1.4938999999999999E-2</v>
      </c>
      <c r="S103">
        <f t="shared" si="13"/>
        <v>8.632052979999999E-3</v>
      </c>
      <c r="T103">
        <f t="shared" si="14"/>
        <v>1.8658821927601849E-3</v>
      </c>
      <c r="U103" t="s">
        <v>3</v>
      </c>
      <c r="V103" s="1">
        <f t="shared" si="15"/>
        <v>1.0405145027272529</v>
      </c>
    </row>
    <row r="104" spans="1:22" x14ac:dyDescent="0.25">
      <c r="A104">
        <v>275</v>
      </c>
      <c r="B104">
        <v>250</v>
      </c>
      <c r="C104">
        <v>3.1156999999999999</v>
      </c>
      <c r="D104">
        <f t="shared" si="8"/>
        <v>8.06340579710145E-3</v>
      </c>
      <c r="E104">
        <v>0.32096000000000002</v>
      </c>
      <c r="F104">
        <v>38.11</v>
      </c>
      <c r="G104">
        <v>52.968000000000004</v>
      </c>
      <c r="H104">
        <v>1.1932</v>
      </c>
      <c r="I104">
        <v>0.16664999999999999</v>
      </c>
      <c r="J104">
        <v>0.27290999999999999</v>
      </c>
      <c r="K104">
        <f t="shared" si="9"/>
        <v>6.5953249999999999</v>
      </c>
      <c r="L104">
        <f t="shared" si="10"/>
        <v>1.6376237623762375</v>
      </c>
      <c r="M104">
        <v>722.25</v>
      </c>
      <c r="N104">
        <f t="shared" si="11"/>
        <v>8667</v>
      </c>
      <c r="O104">
        <v>0.11216</v>
      </c>
      <c r="P104" s="1">
        <v>8.5532999999999999E-6</v>
      </c>
      <c r="Q104" s="1">
        <f t="shared" si="12"/>
        <v>2.7541626E-4</v>
      </c>
      <c r="R104">
        <v>1.5724999999999999E-2</v>
      </c>
      <c r="S104">
        <f t="shared" si="13"/>
        <v>9.0862194999999993E-3</v>
      </c>
      <c r="T104">
        <f t="shared" si="14"/>
        <v>1.9640536502546295E-3</v>
      </c>
      <c r="U104" t="s">
        <v>3</v>
      </c>
      <c r="V104" s="1">
        <f t="shared" si="15"/>
        <v>0.92485240652616862</v>
      </c>
    </row>
    <row r="105" spans="1:22" x14ac:dyDescent="0.25">
      <c r="A105">
        <v>300</v>
      </c>
      <c r="B105">
        <v>250</v>
      </c>
      <c r="C105">
        <v>2.7509999999999999</v>
      </c>
      <c r="D105">
        <f t="shared" si="8"/>
        <v>7.1195652173913042E-3</v>
      </c>
      <c r="E105">
        <v>0.36349999999999999</v>
      </c>
      <c r="F105">
        <v>42.731999999999999</v>
      </c>
      <c r="G105">
        <v>59.56</v>
      </c>
      <c r="H105">
        <v>1.2161</v>
      </c>
      <c r="I105">
        <v>0.16306999999999999</v>
      </c>
      <c r="J105">
        <v>0.25606000000000001</v>
      </c>
      <c r="K105">
        <f t="shared" si="9"/>
        <v>6.1881166666666667</v>
      </c>
      <c r="L105">
        <f t="shared" si="10"/>
        <v>1.5702459066658492</v>
      </c>
      <c r="M105">
        <v>770.12</v>
      </c>
      <c r="N105">
        <f t="shared" si="11"/>
        <v>9241.44</v>
      </c>
      <c r="O105">
        <v>9.4460000000000002E-2</v>
      </c>
      <c r="P105" s="1">
        <v>9.0527000000000006E-6</v>
      </c>
      <c r="Q105" s="1">
        <f t="shared" si="12"/>
        <v>2.9149694000000001E-4</v>
      </c>
      <c r="R105">
        <v>1.6693E-2</v>
      </c>
      <c r="S105">
        <f t="shared" si="13"/>
        <v>9.6455492600000005E-3</v>
      </c>
      <c r="T105">
        <f t="shared" si="14"/>
        <v>2.0849569210620372E-3</v>
      </c>
      <c r="U105" t="s">
        <v>3</v>
      </c>
      <c r="V105" s="1">
        <f t="shared" si="15"/>
        <v>0.86515795816898866</v>
      </c>
    </row>
    <row r="106" spans="1:22" x14ac:dyDescent="0.25">
      <c r="A106">
        <v>325</v>
      </c>
      <c r="B106">
        <v>250</v>
      </c>
      <c r="C106">
        <v>2.4771000000000001</v>
      </c>
      <c r="D106">
        <f t="shared" si="8"/>
        <v>6.4107142857142861E-3</v>
      </c>
      <c r="E106">
        <v>0.4037</v>
      </c>
      <c r="F106">
        <v>47.139000000000003</v>
      </c>
      <c r="G106">
        <v>65.826999999999998</v>
      </c>
      <c r="H106">
        <v>1.2362</v>
      </c>
      <c r="I106">
        <v>0.16087000000000001</v>
      </c>
      <c r="J106">
        <v>0.24614</v>
      </c>
      <c r="K106">
        <f t="shared" si="9"/>
        <v>5.948383333333334</v>
      </c>
      <c r="L106">
        <f t="shared" si="10"/>
        <v>1.5300553241747994</v>
      </c>
      <c r="M106">
        <v>812.66</v>
      </c>
      <c r="N106">
        <f t="shared" si="11"/>
        <v>9751.92</v>
      </c>
      <c r="O106">
        <v>8.1228999999999996E-2</v>
      </c>
      <c r="P106" s="1">
        <v>9.5761999999999999E-6</v>
      </c>
      <c r="Q106" s="1">
        <f t="shared" si="12"/>
        <v>3.0835363999999997E-4</v>
      </c>
      <c r="R106">
        <v>1.7734E-2</v>
      </c>
      <c r="S106">
        <f t="shared" si="13"/>
        <v>1.0247059879999999E-2</v>
      </c>
      <c r="T106">
        <f t="shared" si="14"/>
        <v>2.2149778972092591E-3</v>
      </c>
      <c r="U106" t="s">
        <v>3</v>
      </c>
      <c r="V106" s="1">
        <f t="shared" si="15"/>
        <v>0.82809207950095443</v>
      </c>
    </row>
    <row r="107" spans="1:22" x14ac:dyDescent="0.25">
      <c r="A107">
        <v>350</v>
      </c>
      <c r="B107">
        <v>250</v>
      </c>
      <c r="C107">
        <v>2.2603</v>
      </c>
      <c r="D107">
        <f t="shared" si="8"/>
        <v>5.8496376811594209E-3</v>
      </c>
      <c r="E107">
        <v>0.44241999999999998</v>
      </c>
      <c r="F107">
        <v>51.414000000000001</v>
      </c>
      <c r="G107">
        <v>71.896000000000001</v>
      </c>
      <c r="H107">
        <v>1.2542</v>
      </c>
      <c r="I107">
        <v>0.15948000000000001</v>
      </c>
      <c r="J107">
        <v>0.23977000000000001</v>
      </c>
      <c r="K107">
        <f t="shared" si="9"/>
        <v>5.7944416666666667</v>
      </c>
      <c r="L107">
        <f t="shared" si="10"/>
        <v>1.5034487083019814</v>
      </c>
      <c r="M107">
        <v>851.45</v>
      </c>
      <c r="N107">
        <f t="shared" si="11"/>
        <v>10217.400000000001</v>
      </c>
      <c r="O107">
        <v>7.0899000000000004E-2</v>
      </c>
      <c r="P107" s="1">
        <v>1.0108999999999999E-5</v>
      </c>
      <c r="Q107" s="1">
        <f t="shared" si="12"/>
        <v>3.2550979999999998E-4</v>
      </c>
      <c r="R107">
        <v>1.8807000000000001E-2</v>
      </c>
      <c r="S107">
        <f t="shared" si="13"/>
        <v>1.086706074E-2</v>
      </c>
      <c r="T107">
        <f t="shared" si="14"/>
        <v>2.3489956756972221E-3</v>
      </c>
      <c r="U107" t="s">
        <v>3</v>
      </c>
      <c r="V107" s="1">
        <f t="shared" si="15"/>
        <v>0.80295914017316883</v>
      </c>
    </row>
    <row r="108" spans="1:22" x14ac:dyDescent="0.25">
      <c r="A108">
        <v>375</v>
      </c>
      <c r="B108">
        <v>250</v>
      </c>
      <c r="C108">
        <v>2.0827</v>
      </c>
      <c r="D108">
        <f t="shared" si="8"/>
        <v>5.3900103519668738E-3</v>
      </c>
      <c r="E108">
        <v>0.48014000000000001</v>
      </c>
      <c r="F108">
        <v>55.606000000000002</v>
      </c>
      <c r="G108">
        <v>77.832999999999998</v>
      </c>
      <c r="H108">
        <v>1.2706</v>
      </c>
      <c r="I108">
        <v>0.15861</v>
      </c>
      <c r="J108">
        <v>0.23544999999999999</v>
      </c>
      <c r="K108">
        <f t="shared" si="9"/>
        <v>5.6900416666666667</v>
      </c>
      <c r="L108">
        <f t="shared" si="10"/>
        <v>1.4844587352625938</v>
      </c>
      <c r="M108">
        <v>887.44</v>
      </c>
      <c r="N108">
        <f t="shared" si="11"/>
        <v>10649.28</v>
      </c>
      <c r="O108">
        <v>6.2578999999999996E-2</v>
      </c>
      <c r="P108" s="1">
        <v>1.0644E-5</v>
      </c>
      <c r="Q108" s="1">
        <f t="shared" si="12"/>
        <v>3.4273680000000001E-4</v>
      </c>
      <c r="R108">
        <v>1.9894999999999999E-2</v>
      </c>
      <c r="S108">
        <f t="shared" si="13"/>
        <v>1.14957289E-2</v>
      </c>
      <c r="T108">
        <f t="shared" si="14"/>
        <v>2.4848869552824074E-3</v>
      </c>
      <c r="U108" t="s">
        <v>3</v>
      </c>
      <c r="V108" s="1">
        <f t="shared" si="15"/>
        <v>0.78481907136832363</v>
      </c>
    </row>
    <row r="109" spans="1:22" x14ac:dyDescent="0.25">
      <c r="A109">
        <v>400</v>
      </c>
      <c r="B109">
        <v>250</v>
      </c>
      <c r="C109">
        <v>1.9338</v>
      </c>
      <c r="D109">
        <f t="shared" si="8"/>
        <v>5.0046583850931678E-3</v>
      </c>
      <c r="E109">
        <v>0.51712999999999998</v>
      </c>
      <c r="F109">
        <v>59.738999999999997</v>
      </c>
      <c r="G109">
        <v>83.679000000000002</v>
      </c>
      <c r="H109">
        <v>1.2857000000000001</v>
      </c>
      <c r="I109">
        <v>0.15808</v>
      </c>
      <c r="J109">
        <v>0.23241000000000001</v>
      </c>
      <c r="K109">
        <f t="shared" si="9"/>
        <v>5.6165750000000001</v>
      </c>
      <c r="L109">
        <f t="shared" si="10"/>
        <v>1.4702049595141702</v>
      </c>
      <c r="M109">
        <v>921.22</v>
      </c>
      <c r="N109">
        <f t="shared" si="11"/>
        <v>11054.64</v>
      </c>
      <c r="O109">
        <v>5.5714E-2</v>
      </c>
      <c r="P109" s="1">
        <v>1.1178E-5</v>
      </c>
      <c r="Q109" s="1">
        <f t="shared" si="12"/>
        <v>3.5993160000000001E-4</v>
      </c>
      <c r="R109">
        <v>2.0986999999999999E-2</v>
      </c>
      <c r="S109">
        <f t="shared" si="13"/>
        <v>1.2126708339999999E-2</v>
      </c>
      <c r="T109">
        <f t="shared" si="14"/>
        <v>2.6212778351601853E-3</v>
      </c>
      <c r="U109" t="s">
        <v>3</v>
      </c>
      <c r="V109" s="1">
        <f t="shared" si="15"/>
        <v>0.77122035640547115</v>
      </c>
    </row>
    <row r="110" spans="1:22" x14ac:dyDescent="0.25">
      <c r="A110">
        <v>425</v>
      </c>
      <c r="B110">
        <v>250</v>
      </c>
      <c r="C110">
        <v>1.8065</v>
      </c>
      <c r="D110">
        <f t="shared" si="8"/>
        <v>4.6752070393374741E-3</v>
      </c>
      <c r="E110">
        <v>0.55357000000000001</v>
      </c>
      <c r="F110">
        <v>63.834000000000003</v>
      </c>
      <c r="G110">
        <v>89.46</v>
      </c>
      <c r="H110">
        <v>1.2997000000000001</v>
      </c>
      <c r="I110">
        <v>0.15778</v>
      </c>
      <c r="J110">
        <v>0.23022000000000001</v>
      </c>
      <c r="K110">
        <f t="shared" si="9"/>
        <v>5.56365</v>
      </c>
      <c r="L110">
        <f t="shared" si="10"/>
        <v>1.4591202940803651</v>
      </c>
      <c r="M110">
        <v>953.17</v>
      </c>
      <c r="N110">
        <f t="shared" si="11"/>
        <v>11438.039999999999</v>
      </c>
      <c r="O110">
        <v>4.9937000000000002E-2</v>
      </c>
      <c r="P110" s="1">
        <v>1.1707E-5</v>
      </c>
      <c r="Q110" s="1">
        <f t="shared" si="12"/>
        <v>3.7696540000000002E-4</v>
      </c>
      <c r="R110">
        <v>2.2081E-2</v>
      </c>
      <c r="S110">
        <f t="shared" si="13"/>
        <v>1.2758843420000001E-2</v>
      </c>
      <c r="T110">
        <f t="shared" si="14"/>
        <v>2.7579185151842597E-3</v>
      </c>
      <c r="U110" t="s">
        <v>3</v>
      </c>
      <c r="V110" s="1">
        <f t="shared" si="15"/>
        <v>0.76046610375284307</v>
      </c>
    </row>
    <row r="111" spans="1:22" x14ac:dyDescent="0.25">
      <c r="A111">
        <v>450</v>
      </c>
      <c r="B111">
        <v>250</v>
      </c>
      <c r="C111">
        <v>1.6960999999999999</v>
      </c>
      <c r="D111">
        <f t="shared" si="8"/>
        <v>4.3894927536231882E-3</v>
      </c>
      <c r="E111">
        <v>0.58958999999999995</v>
      </c>
      <c r="F111">
        <v>67.900999999999996</v>
      </c>
      <c r="G111">
        <v>95.194999999999993</v>
      </c>
      <c r="H111">
        <v>1.3128</v>
      </c>
      <c r="I111">
        <v>0.15767</v>
      </c>
      <c r="J111">
        <v>0.22863</v>
      </c>
      <c r="K111">
        <f t="shared" si="9"/>
        <v>5.5252249999999998</v>
      </c>
      <c r="L111">
        <f t="shared" si="10"/>
        <v>1.4500539100653262</v>
      </c>
      <c r="M111">
        <v>983.59</v>
      </c>
      <c r="N111">
        <f t="shared" si="11"/>
        <v>11803.08</v>
      </c>
      <c r="O111">
        <v>4.4998999999999997E-2</v>
      </c>
      <c r="P111" s="1">
        <v>1.2231E-5</v>
      </c>
      <c r="Q111" s="1">
        <f t="shared" si="12"/>
        <v>3.9383819999999999E-4</v>
      </c>
      <c r="R111">
        <v>2.3172999999999999E-2</v>
      </c>
      <c r="S111">
        <f t="shared" si="13"/>
        <v>1.3389822859999999E-2</v>
      </c>
      <c r="T111">
        <f t="shared" si="14"/>
        <v>2.8943093950620368E-3</v>
      </c>
      <c r="U111" t="s">
        <v>3</v>
      </c>
      <c r="V111" s="1">
        <f t="shared" si="15"/>
        <v>0.75183554056367852</v>
      </c>
    </row>
    <row r="112" spans="1:22" x14ac:dyDescent="0.25">
      <c r="A112">
        <v>475</v>
      </c>
      <c r="B112">
        <v>250</v>
      </c>
      <c r="C112">
        <v>1.5992999999999999</v>
      </c>
      <c r="D112">
        <f t="shared" si="8"/>
        <v>4.1389751552795033E-3</v>
      </c>
      <c r="E112">
        <v>0.62527999999999995</v>
      </c>
      <c r="F112">
        <v>71.948999999999998</v>
      </c>
      <c r="G112">
        <v>100.9</v>
      </c>
      <c r="H112">
        <v>1.3250999999999999</v>
      </c>
      <c r="I112">
        <v>0.15770999999999999</v>
      </c>
      <c r="J112">
        <v>0.22749</v>
      </c>
      <c r="K112">
        <f t="shared" si="9"/>
        <v>5.497675000000001</v>
      </c>
      <c r="L112">
        <f t="shared" si="10"/>
        <v>1.442457675480312</v>
      </c>
      <c r="M112">
        <v>1012.7</v>
      </c>
      <c r="N112">
        <f t="shared" si="11"/>
        <v>12152.400000000001</v>
      </c>
      <c r="O112">
        <v>4.0723000000000002E-2</v>
      </c>
      <c r="P112" s="1">
        <v>1.2748999999999999E-5</v>
      </c>
      <c r="Q112" s="1">
        <f t="shared" si="12"/>
        <v>4.105178E-4</v>
      </c>
      <c r="R112">
        <v>2.4264000000000001E-2</v>
      </c>
      <c r="S112">
        <f t="shared" si="13"/>
        <v>1.4020224480000001E-2</v>
      </c>
      <c r="T112">
        <f t="shared" si="14"/>
        <v>3.0305753748666665E-3</v>
      </c>
      <c r="U112" t="s">
        <v>3</v>
      </c>
      <c r="V112" s="1">
        <f t="shared" si="15"/>
        <v>0.74470790755841032</v>
      </c>
    </row>
    <row r="113" spans="1:22" x14ac:dyDescent="0.25">
      <c r="A113">
        <v>500</v>
      </c>
      <c r="B113">
        <v>250</v>
      </c>
      <c r="C113">
        <v>1.5136000000000001</v>
      </c>
      <c r="D113">
        <f t="shared" si="8"/>
        <v>3.917184265010352E-3</v>
      </c>
      <c r="E113">
        <v>0.66069</v>
      </c>
      <c r="F113">
        <v>75.986000000000004</v>
      </c>
      <c r="G113">
        <v>106.57</v>
      </c>
      <c r="H113">
        <v>1.3368</v>
      </c>
      <c r="I113">
        <v>0.15787999999999999</v>
      </c>
      <c r="J113">
        <v>0.22670000000000001</v>
      </c>
      <c r="K113">
        <f t="shared" si="9"/>
        <v>5.4785833333333347</v>
      </c>
      <c r="L113">
        <f t="shared" si="10"/>
        <v>1.4359006840638462</v>
      </c>
      <c r="M113">
        <v>1040.5999999999999</v>
      </c>
      <c r="N113">
        <f t="shared" si="11"/>
        <v>12487.199999999999</v>
      </c>
      <c r="O113">
        <v>3.6978999999999998E-2</v>
      </c>
      <c r="P113" s="1">
        <v>1.326E-5</v>
      </c>
      <c r="Q113" s="1">
        <f t="shared" si="12"/>
        <v>4.2697200000000002E-4</v>
      </c>
      <c r="R113">
        <v>2.5353000000000001E-2</v>
      </c>
      <c r="S113">
        <f t="shared" si="13"/>
        <v>1.4649470460000001E-2</v>
      </c>
      <c r="T113">
        <f t="shared" si="14"/>
        <v>3.1665915545250004E-3</v>
      </c>
      <c r="U113" t="s">
        <v>3</v>
      </c>
      <c r="V113" s="1">
        <f t="shared" si="15"/>
        <v>0.73871279030518633</v>
      </c>
    </row>
    <row r="114" spans="1:22" x14ac:dyDescent="0.25">
      <c r="A114">
        <v>525</v>
      </c>
      <c r="B114">
        <v>250</v>
      </c>
      <c r="C114">
        <v>1.4370000000000001</v>
      </c>
      <c r="D114">
        <f t="shared" si="8"/>
        <v>3.7189440993788824E-3</v>
      </c>
      <c r="E114">
        <v>0.69589000000000001</v>
      </c>
      <c r="F114">
        <v>80.018000000000001</v>
      </c>
      <c r="G114">
        <v>112.23</v>
      </c>
      <c r="H114">
        <v>1.3478000000000001</v>
      </c>
      <c r="I114">
        <v>0.15816</v>
      </c>
      <c r="J114">
        <v>0.22619</v>
      </c>
      <c r="K114">
        <f t="shared" si="9"/>
        <v>5.4662583333333341</v>
      </c>
      <c r="L114">
        <f t="shared" si="10"/>
        <v>1.4301340414769854</v>
      </c>
      <c r="M114">
        <v>1067.5</v>
      </c>
      <c r="N114">
        <f t="shared" si="11"/>
        <v>12810</v>
      </c>
      <c r="O114">
        <v>3.3671E-2</v>
      </c>
      <c r="P114" s="1">
        <v>1.3764000000000001E-5</v>
      </c>
      <c r="Q114" s="1">
        <f t="shared" si="12"/>
        <v>4.4320079999999999E-4</v>
      </c>
      <c r="R114">
        <v>2.6442E-2</v>
      </c>
      <c r="S114">
        <f t="shared" si="13"/>
        <v>1.5278716439999999E-2</v>
      </c>
      <c r="T114">
        <f t="shared" si="14"/>
        <v>3.302607734183333E-3</v>
      </c>
      <c r="U114" t="s">
        <v>3</v>
      </c>
      <c r="V114" s="1">
        <f t="shared" si="15"/>
        <v>0.73355671073636364</v>
      </c>
    </row>
    <row r="115" spans="1:22" x14ac:dyDescent="0.25">
      <c r="A115">
        <v>550</v>
      </c>
      <c r="B115">
        <v>250</v>
      </c>
      <c r="C115">
        <v>1.3682000000000001</v>
      </c>
      <c r="D115">
        <f t="shared" si="8"/>
        <v>3.540890269151139E-3</v>
      </c>
      <c r="E115">
        <v>0.73089999999999999</v>
      </c>
      <c r="F115">
        <v>84.048000000000002</v>
      </c>
      <c r="G115">
        <v>117.88</v>
      </c>
      <c r="H115">
        <v>1.3583000000000001</v>
      </c>
      <c r="I115">
        <v>0.15853999999999999</v>
      </c>
      <c r="J115">
        <v>0.22592000000000001</v>
      </c>
      <c r="K115">
        <f t="shared" si="9"/>
        <v>5.4597333333333342</v>
      </c>
      <c r="L115">
        <f t="shared" si="10"/>
        <v>1.4250031537782264</v>
      </c>
      <c r="M115">
        <v>1093.4000000000001</v>
      </c>
      <c r="N115">
        <f t="shared" si="11"/>
        <v>13120.800000000001</v>
      </c>
      <c r="O115">
        <v>3.0727000000000001E-2</v>
      </c>
      <c r="P115" s="1">
        <v>1.4262E-5</v>
      </c>
      <c r="Q115" s="1">
        <f t="shared" si="12"/>
        <v>4.5923639999999994E-4</v>
      </c>
      <c r="R115">
        <v>2.7529999999999999E-2</v>
      </c>
      <c r="S115">
        <f t="shared" si="13"/>
        <v>1.5907384599999998E-2</v>
      </c>
      <c r="T115">
        <f t="shared" si="14"/>
        <v>3.4384990137685183E-3</v>
      </c>
      <c r="U115" t="s">
        <v>3</v>
      </c>
      <c r="V115" s="1">
        <f t="shared" si="15"/>
        <v>0.72918685476429623</v>
      </c>
    </row>
    <row r="116" spans="1:22" x14ac:dyDescent="0.25">
      <c r="A116">
        <v>575</v>
      </c>
      <c r="B116">
        <v>250</v>
      </c>
      <c r="C116">
        <v>1.3059000000000001</v>
      </c>
      <c r="D116">
        <f t="shared" si="8"/>
        <v>3.3796583850931681E-3</v>
      </c>
      <c r="E116">
        <v>0.76575000000000004</v>
      </c>
      <c r="F116">
        <v>88.081000000000003</v>
      </c>
      <c r="G116">
        <v>123.53</v>
      </c>
      <c r="H116">
        <v>1.3684000000000001</v>
      </c>
      <c r="I116">
        <v>0.15901999999999999</v>
      </c>
      <c r="J116">
        <v>0.22584000000000001</v>
      </c>
      <c r="K116">
        <f t="shared" si="9"/>
        <v>5.4578000000000007</v>
      </c>
      <c r="L116">
        <f t="shared" si="10"/>
        <v>1.4201987171424979</v>
      </c>
      <c r="M116">
        <v>1118.5</v>
      </c>
      <c r="N116">
        <f t="shared" si="11"/>
        <v>13422</v>
      </c>
      <c r="O116">
        <v>2.8087999999999998E-2</v>
      </c>
      <c r="P116" s="1">
        <v>1.4752E-5</v>
      </c>
      <c r="Q116" s="1">
        <f t="shared" si="12"/>
        <v>4.7501440000000003E-4</v>
      </c>
      <c r="R116">
        <v>2.862E-2</v>
      </c>
      <c r="S116">
        <f t="shared" si="13"/>
        <v>1.65372084E-2</v>
      </c>
      <c r="T116">
        <f t="shared" si="14"/>
        <v>3.5746400934999999E-3</v>
      </c>
      <c r="U116" t="s">
        <v>3</v>
      </c>
      <c r="V116" s="1">
        <f t="shared" si="15"/>
        <v>0.72525723555615362</v>
      </c>
    </row>
    <row r="117" spans="1:22" x14ac:dyDescent="0.25">
      <c r="A117">
        <v>600</v>
      </c>
      <c r="B117">
        <v>250</v>
      </c>
      <c r="C117">
        <v>1.2493000000000001</v>
      </c>
      <c r="D117">
        <f t="shared" si="8"/>
        <v>3.2331780538302282E-3</v>
      </c>
      <c r="E117">
        <v>0.80047000000000001</v>
      </c>
      <c r="F117">
        <v>92.120999999999995</v>
      </c>
      <c r="G117">
        <v>129.18</v>
      </c>
      <c r="H117">
        <v>1.3779999999999999</v>
      </c>
      <c r="I117">
        <v>0.15959000000000001</v>
      </c>
      <c r="J117">
        <v>0.22594</v>
      </c>
      <c r="K117">
        <f t="shared" si="9"/>
        <v>5.4602166666666676</v>
      </c>
      <c r="L117">
        <f t="shared" si="10"/>
        <v>1.4157528667209724</v>
      </c>
      <c r="M117">
        <v>1142.7</v>
      </c>
      <c r="N117">
        <f t="shared" si="11"/>
        <v>13712.400000000001</v>
      </c>
      <c r="O117">
        <v>2.5711000000000001E-2</v>
      </c>
      <c r="P117" s="1">
        <v>1.5235000000000001E-5</v>
      </c>
      <c r="Q117" s="1">
        <f t="shared" si="12"/>
        <v>4.9056700000000002E-4</v>
      </c>
      <c r="R117">
        <v>2.9711000000000001E-2</v>
      </c>
      <c r="S117">
        <f t="shared" si="13"/>
        <v>1.7167610020000001E-2</v>
      </c>
      <c r="T117">
        <f t="shared" si="14"/>
        <v>3.7109060733046297E-3</v>
      </c>
      <c r="U117" t="s">
        <v>3</v>
      </c>
      <c r="V117" s="1">
        <f t="shared" si="15"/>
        <v>0.72181889182965042</v>
      </c>
    </row>
    <row r="118" spans="1:22" ht="35.25" customHeight="1" x14ac:dyDescent="0.25">
      <c r="A118">
        <v>100</v>
      </c>
      <c r="B118">
        <v>500</v>
      </c>
      <c r="C118">
        <v>81.468000000000004</v>
      </c>
      <c r="D118">
        <f t="shared" si="8"/>
        <v>0.2108385093167702</v>
      </c>
      <c r="E118">
        <v>1.2274999999999999E-2</v>
      </c>
      <c r="F118">
        <v>-82.635999999999996</v>
      </c>
      <c r="G118">
        <v>-81.498999999999995</v>
      </c>
      <c r="H118">
        <v>0.50670000000000004</v>
      </c>
      <c r="I118">
        <v>0.27650999999999998</v>
      </c>
      <c r="J118">
        <v>0.39665</v>
      </c>
      <c r="K118">
        <f t="shared" si="9"/>
        <v>9.5857083333333346</v>
      </c>
      <c r="L118">
        <f t="shared" si="10"/>
        <v>1.4344869986618931</v>
      </c>
      <c r="M118">
        <v>3738.5</v>
      </c>
      <c r="N118">
        <f t="shared" si="11"/>
        <v>44862</v>
      </c>
      <c r="O118">
        <v>-4.7238999999999996E-3</v>
      </c>
      <c r="P118">
        <v>5.7578000000000002E-4</v>
      </c>
      <c r="Q118" s="1">
        <f t="shared" si="12"/>
        <v>1.8540115999999999E-2</v>
      </c>
      <c r="R118">
        <v>0.20116000000000001</v>
      </c>
      <c r="S118">
        <f t="shared" si="13"/>
        <v>0.1162342712</v>
      </c>
      <c r="T118">
        <f t="shared" si="14"/>
        <v>2.5124898714481484E-2</v>
      </c>
      <c r="U118" t="s">
        <v>4</v>
      </c>
      <c r="V118" s="1">
        <f t="shared" si="15"/>
        <v>7.0734670997790881</v>
      </c>
    </row>
    <row r="119" spans="1:22" x14ac:dyDescent="0.25">
      <c r="A119">
        <v>125</v>
      </c>
      <c r="B119">
        <v>500</v>
      </c>
      <c r="C119">
        <v>77.683000000000007</v>
      </c>
      <c r="D119">
        <f t="shared" si="8"/>
        <v>0.20104296066252592</v>
      </c>
      <c r="E119">
        <v>1.2873000000000001E-2</v>
      </c>
      <c r="F119">
        <v>-72.727999999999994</v>
      </c>
      <c r="G119">
        <v>-71.536000000000001</v>
      </c>
      <c r="H119">
        <v>0.59562000000000004</v>
      </c>
      <c r="I119">
        <v>0.24507000000000001</v>
      </c>
      <c r="J119">
        <v>0.39940999999999999</v>
      </c>
      <c r="K119">
        <f t="shared" si="9"/>
        <v>9.6524083333333337</v>
      </c>
      <c r="L119">
        <f t="shared" si="10"/>
        <v>1.6297792467458276</v>
      </c>
      <c r="M119">
        <v>3545.9</v>
      </c>
      <c r="N119">
        <f t="shared" si="11"/>
        <v>42550.8</v>
      </c>
      <c r="O119">
        <v>-4.4752999999999998E-3</v>
      </c>
      <c r="P119">
        <v>2.7886000000000002E-4</v>
      </c>
      <c r="Q119" s="1">
        <f t="shared" si="12"/>
        <v>8.9792919999999998E-3</v>
      </c>
      <c r="R119">
        <v>0.18326999999999999</v>
      </c>
      <c r="S119">
        <f t="shared" si="13"/>
        <v>0.10589707139999999</v>
      </c>
      <c r="T119">
        <f t="shared" si="14"/>
        <v>2.2890436405861109E-2</v>
      </c>
      <c r="U119" t="s">
        <v>4</v>
      </c>
      <c r="V119" s="1">
        <f t="shared" si="15"/>
        <v>3.7863757331442129</v>
      </c>
    </row>
    <row r="120" spans="1:22" x14ac:dyDescent="0.25">
      <c r="A120">
        <v>150</v>
      </c>
      <c r="B120">
        <v>500</v>
      </c>
      <c r="C120">
        <v>73.724999999999994</v>
      </c>
      <c r="D120">
        <f t="shared" si="8"/>
        <v>0.19079968944099379</v>
      </c>
      <c r="E120">
        <v>1.3564E-2</v>
      </c>
      <c r="F120">
        <v>-62.807000000000002</v>
      </c>
      <c r="G120">
        <v>-61.551000000000002</v>
      </c>
      <c r="H120">
        <v>0.66844000000000003</v>
      </c>
      <c r="I120">
        <v>0.23003000000000001</v>
      </c>
      <c r="J120">
        <v>0.39994000000000002</v>
      </c>
      <c r="K120">
        <f t="shared" si="9"/>
        <v>9.6652166666666677</v>
      </c>
      <c r="L120">
        <f t="shared" si="10"/>
        <v>1.7386427857236013</v>
      </c>
      <c r="M120">
        <v>3196</v>
      </c>
      <c r="N120">
        <f t="shared" si="11"/>
        <v>38352</v>
      </c>
      <c r="O120">
        <v>-4.2110999999999997E-3</v>
      </c>
      <c r="P120">
        <v>1.6632999999999999E-4</v>
      </c>
      <c r="Q120" s="1">
        <f t="shared" si="12"/>
        <v>5.3558260000000002E-3</v>
      </c>
      <c r="R120">
        <v>0.16392999999999999</v>
      </c>
      <c r="S120">
        <f t="shared" si="13"/>
        <v>9.4722032599999992E-2</v>
      </c>
      <c r="T120">
        <f t="shared" si="14"/>
        <v>2.0474868991175926E-2</v>
      </c>
      <c r="U120" t="s">
        <v>4</v>
      </c>
      <c r="V120" s="1">
        <f t="shared" si="15"/>
        <v>2.5282319872852899</v>
      </c>
    </row>
    <row r="121" spans="1:22" x14ac:dyDescent="0.25">
      <c r="A121">
        <v>175</v>
      </c>
      <c r="B121">
        <v>500</v>
      </c>
      <c r="C121">
        <v>69.536000000000001</v>
      </c>
      <c r="D121">
        <f t="shared" si="8"/>
        <v>0.1799585921325052</v>
      </c>
      <c r="E121">
        <v>1.4381E-2</v>
      </c>
      <c r="F121">
        <v>-52.816000000000003</v>
      </c>
      <c r="G121">
        <v>-51.484999999999999</v>
      </c>
      <c r="H121">
        <v>0.73048999999999997</v>
      </c>
      <c r="I121">
        <v>0.21761</v>
      </c>
      <c r="J121">
        <v>0.40682000000000001</v>
      </c>
      <c r="K121">
        <f t="shared" si="9"/>
        <v>9.8314833333333347</v>
      </c>
      <c r="L121">
        <f t="shared" si="10"/>
        <v>1.8694912917604891</v>
      </c>
      <c r="M121">
        <v>2834.8</v>
      </c>
      <c r="N121">
        <f t="shared" si="11"/>
        <v>34017.600000000006</v>
      </c>
      <c r="O121">
        <v>-3.6721000000000002E-3</v>
      </c>
      <c r="P121">
        <v>1.132E-4</v>
      </c>
      <c r="Q121" s="1">
        <f t="shared" si="12"/>
        <v>3.64504E-3</v>
      </c>
      <c r="R121">
        <v>0.14421</v>
      </c>
      <c r="S121">
        <f t="shared" si="13"/>
        <v>8.3327422200000001E-2</v>
      </c>
      <c r="T121">
        <f t="shared" si="14"/>
        <v>1.8011839548694446E-2</v>
      </c>
      <c r="U121" t="s">
        <v>4</v>
      </c>
      <c r="V121" s="1">
        <f t="shared" si="15"/>
        <v>1.9895885654794683</v>
      </c>
    </row>
    <row r="122" spans="1:22" x14ac:dyDescent="0.25">
      <c r="A122">
        <v>200</v>
      </c>
      <c r="B122">
        <v>500</v>
      </c>
      <c r="C122">
        <v>64.92</v>
      </c>
      <c r="D122">
        <f t="shared" si="8"/>
        <v>0.16801242236024846</v>
      </c>
      <c r="E122">
        <v>1.5403999999999999E-2</v>
      </c>
      <c r="F122">
        <v>-42.548000000000002</v>
      </c>
      <c r="G122">
        <v>-41.122</v>
      </c>
      <c r="H122">
        <v>0.78581999999999996</v>
      </c>
      <c r="I122">
        <v>0.20748</v>
      </c>
      <c r="J122">
        <v>0.42448999999999998</v>
      </c>
      <c r="K122">
        <f t="shared" si="9"/>
        <v>10.258508333333333</v>
      </c>
      <c r="L122">
        <f t="shared" si="10"/>
        <v>2.0459321380374011</v>
      </c>
      <c r="M122">
        <v>2455.1999999999998</v>
      </c>
      <c r="N122">
        <f t="shared" si="11"/>
        <v>29462.399999999998</v>
      </c>
      <c r="O122">
        <v>-2.6402000000000001E-3</v>
      </c>
      <c r="P122" s="1">
        <v>8.3508000000000001E-5</v>
      </c>
      <c r="Q122" s="1">
        <f t="shared" si="12"/>
        <v>2.6889575999999998E-3</v>
      </c>
      <c r="R122">
        <v>0.12411</v>
      </c>
      <c r="S122">
        <f t="shared" si="13"/>
        <v>7.17132402E-2</v>
      </c>
      <c r="T122">
        <f t="shared" si="14"/>
        <v>1.5501348078416667E-2</v>
      </c>
      <c r="U122" t="s">
        <v>4</v>
      </c>
      <c r="V122" s="1">
        <f t="shared" si="15"/>
        <v>1.7795029056851901</v>
      </c>
    </row>
    <row r="123" spans="1:22" x14ac:dyDescent="0.25">
      <c r="A123">
        <v>225</v>
      </c>
      <c r="B123">
        <v>500</v>
      </c>
      <c r="C123">
        <v>59.509</v>
      </c>
      <c r="D123">
        <f t="shared" si="8"/>
        <v>0.15400879917184265</v>
      </c>
      <c r="E123">
        <v>1.6803999999999999E-2</v>
      </c>
      <c r="F123">
        <v>-31.643000000000001</v>
      </c>
      <c r="G123">
        <v>-30.087</v>
      </c>
      <c r="H123">
        <v>0.83775999999999995</v>
      </c>
      <c r="I123">
        <v>0.19994000000000001</v>
      </c>
      <c r="J123">
        <v>0.46385999999999999</v>
      </c>
      <c r="K123">
        <f t="shared" si="9"/>
        <v>11.209949999999999</v>
      </c>
      <c r="L123">
        <f t="shared" si="10"/>
        <v>2.3199959987996399</v>
      </c>
      <c r="M123">
        <v>2033.3</v>
      </c>
      <c r="N123">
        <f t="shared" si="11"/>
        <v>24399.599999999999</v>
      </c>
      <c r="O123">
        <v>-5.8297999999999998E-4</v>
      </c>
      <c r="P123" s="1">
        <v>6.4320999999999996E-5</v>
      </c>
      <c r="Q123" s="1">
        <f t="shared" si="12"/>
        <v>2.0711362E-3</v>
      </c>
      <c r="R123">
        <v>0.10314</v>
      </c>
      <c r="S123">
        <f t="shared" si="13"/>
        <v>5.9596354799999994E-2</v>
      </c>
      <c r="T123">
        <f t="shared" si="14"/>
        <v>1.2882193544499999E-2</v>
      </c>
      <c r="U123" t="s">
        <v>4</v>
      </c>
      <c r="V123" s="1">
        <f t="shared" si="15"/>
        <v>1.8022810451487545</v>
      </c>
    </row>
    <row r="124" spans="1:22" x14ac:dyDescent="0.25">
      <c r="A124">
        <v>250</v>
      </c>
      <c r="B124">
        <v>500</v>
      </c>
      <c r="C124">
        <v>52.223999999999997</v>
      </c>
      <c r="D124">
        <f t="shared" si="8"/>
        <v>0.1351552795031056</v>
      </c>
      <c r="E124">
        <v>1.9147999999999998E-2</v>
      </c>
      <c r="F124">
        <v>-19.11</v>
      </c>
      <c r="G124">
        <v>-17.337</v>
      </c>
      <c r="H124">
        <v>0.89139000000000002</v>
      </c>
      <c r="I124">
        <v>0.19749</v>
      </c>
      <c r="J124">
        <v>0.58401000000000003</v>
      </c>
      <c r="K124">
        <f t="shared" si="9"/>
        <v>14.113575000000001</v>
      </c>
      <c r="L124">
        <f t="shared" si="10"/>
        <v>2.9571623879690114</v>
      </c>
      <c r="M124">
        <v>1505.3</v>
      </c>
      <c r="N124">
        <f t="shared" si="11"/>
        <v>18063.599999999999</v>
      </c>
      <c r="O124">
        <v>4.7134000000000004E-3</v>
      </c>
      <c r="P124" s="1">
        <v>4.9165000000000001E-5</v>
      </c>
      <c r="Q124" s="1">
        <f t="shared" si="12"/>
        <v>1.5831129999999999E-3</v>
      </c>
      <c r="R124">
        <v>8.0646999999999996E-2</v>
      </c>
      <c r="S124">
        <f t="shared" si="13"/>
        <v>4.6599449539999997E-2</v>
      </c>
      <c r="T124">
        <f t="shared" si="14"/>
        <v>1.0072816199178703E-2</v>
      </c>
      <c r="U124" t="s">
        <v>4</v>
      </c>
      <c r="V124" s="1">
        <f t="shared" si="15"/>
        <v>2.2181864155127529</v>
      </c>
    </row>
    <row r="125" spans="1:22" x14ac:dyDescent="0.25">
      <c r="A125">
        <v>261</v>
      </c>
      <c r="B125">
        <v>500</v>
      </c>
      <c r="C125">
        <v>47.143000000000001</v>
      </c>
      <c r="D125">
        <f t="shared" si="8"/>
        <v>0.12200569358178055</v>
      </c>
      <c r="E125">
        <v>2.1212000000000002E-2</v>
      </c>
      <c r="F125">
        <v>-11.956</v>
      </c>
      <c r="G125">
        <v>-9.9923000000000002</v>
      </c>
      <c r="H125">
        <v>0.92010999999999998</v>
      </c>
      <c r="I125">
        <v>0.20308000000000001</v>
      </c>
      <c r="J125">
        <v>0.80493999999999999</v>
      </c>
      <c r="K125">
        <f t="shared" si="9"/>
        <v>19.452716666666667</v>
      </c>
      <c r="L125">
        <f t="shared" si="10"/>
        <v>3.9636596415205827</v>
      </c>
      <c r="M125">
        <v>1165.5</v>
      </c>
      <c r="N125">
        <f t="shared" si="11"/>
        <v>13986</v>
      </c>
      <c r="O125">
        <v>1.1646E-2</v>
      </c>
      <c r="P125" s="1">
        <v>4.1706999999999999E-5</v>
      </c>
      <c r="Q125" s="1">
        <f t="shared" si="12"/>
        <v>1.3429653999999999E-3</v>
      </c>
      <c r="R125">
        <v>7.0183999999999996E-2</v>
      </c>
      <c r="S125">
        <f t="shared" si="13"/>
        <v>4.0553718879999999E-2</v>
      </c>
      <c r="T125">
        <f t="shared" si="14"/>
        <v>8.7659867338296307E-3</v>
      </c>
      <c r="U125" t="s">
        <v>4</v>
      </c>
      <c r="V125" s="1">
        <f t="shared" si="15"/>
        <v>2.9801922148156881</v>
      </c>
    </row>
    <row r="126" spans="1:22" x14ac:dyDescent="0.25">
      <c r="A126">
        <v>261</v>
      </c>
      <c r="B126">
        <v>500</v>
      </c>
      <c r="C126">
        <v>9.6693999999999996</v>
      </c>
      <c r="D126">
        <f t="shared" si="8"/>
        <v>2.502432712215321E-2</v>
      </c>
      <c r="E126">
        <v>0.10342</v>
      </c>
      <c r="F126">
        <v>26.061</v>
      </c>
      <c r="G126">
        <v>35.636000000000003</v>
      </c>
      <c r="H126">
        <v>1.0949</v>
      </c>
      <c r="I126">
        <v>0.22613</v>
      </c>
      <c r="J126">
        <v>0.80508999999999997</v>
      </c>
      <c r="K126">
        <f t="shared" si="9"/>
        <v>19.456341666666667</v>
      </c>
      <c r="L126">
        <f t="shared" si="10"/>
        <v>3.5602971741918363</v>
      </c>
      <c r="M126">
        <v>586.54999999999995</v>
      </c>
      <c r="N126">
        <f t="shared" si="11"/>
        <v>7038.5999999999995</v>
      </c>
      <c r="O126">
        <v>0.125</v>
      </c>
      <c r="P126" s="1">
        <v>1.0524E-5</v>
      </c>
      <c r="Q126" s="1">
        <f t="shared" si="12"/>
        <v>3.3887279999999994E-4</v>
      </c>
      <c r="R126">
        <v>2.2187999999999999E-2</v>
      </c>
      <c r="S126">
        <f t="shared" si="13"/>
        <v>1.282067016E-2</v>
      </c>
      <c r="T126">
        <f t="shared" si="14"/>
        <v>2.771282823011111E-3</v>
      </c>
      <c r="U126" t="s">
        <v>3</v>
      </c>
      <c r="V126" s="1">
        <f t="shared" si="15"/>
        <v>2.3791238207784917</v>
      </c>
    </row>
    <row r="127" spans="1:22" x14ac:dyDescent="0.25">
      <c r="A127">
        <v>275</v>
      </c>
      <c r="B127">
        <v>500</v>
      </c>
      <c r="C127">
        <v>7.7843</v>
      </c>
      <c r="D127">
        <f t="shared" si="8"/>
        <v>2.0145703933747414E-2</v>
      </c>
      <c r="E127">
        <v>0.12845999999999999</v>
      </c>
      <c r="F127">
        <v>31.577999999999999</v>
      </c>
      <c r="G127">
        <v>43.472000000000001</v>
      </c>
      <c r="H127">
        <v>1.1243000000000001</v>
      </c>
      <c r="I127">
        <v>0.18740999999999999</v>
      </c>
      <c r="J127">
        <v>0.44086999999999998</v>
      </c>
      <c r="K127">
        <f t="shared" si="9"/>
        <v>10.654358333333333</v>
      </c>
      <c r="L127">
        <f t="shared" si="10"/>
        <v>2.3524358358678832</v>
      </c>
      <c r="M127">
        <v>656.93</v>
      </c>
      <c r="N127">
        <f t="shared" si="11"/>
        <v>7883.16</v>
      </c>
      <c r="O127">
        <v>0.1124</v>
      </c>
      <c r="P127" s="1">
        <v>1.0059E-5</v>
      </c>
      <c r="Q127" s="1">
        <f t="shared" si="12"/>
        <v>3.238998E-4</v>
      </c>
      <c r="R127">
        <v>1.9776999999999999E-2</v>
      </c>
      <c r="S127">
        <f t="shared" si="13"/>
        <v>1.142754614E-2</v>
      </c>
      <c r="T127">
        <f t="shared" si="14"/>
        <v>2.4701487466509257E-3</v>
      </c>
      <c r="U127" t="s">
        <v>3</v>
      </c>
      <c r="V127" s="1">
        <f t="shared" si="15"/>
        <v>1.3970594029909558</v>
      </c>
    </row>
    <row r="128" spans="1:22" x14ac:dyDescent="0.25">
      <c r="A128">
        <v>300</v>
      </c>
      <c r="B128">
        <v>500</v>
      </c>
      <c r="C128">
        <v>6.2873999999999999</v>
      </c>
      <c r="D128">
        <f t="shared" si="8"/>
        <v>1.6271739130434785E-2</v>
      </c>
      <c r="E128">
        <v>0.15905</v>
      </c>
      <c r="F128">
        <v>38.058999999999997</v>
      </c>
      <c r="G128">
        <v>52.784999999999997</v>
      </c>
      <c r="H128">
        <v>1.1567000000000001</v>
      </c>
      <c r="I128">
        <v>0.17349999999999999</v>
      </c>
      <c r="J128">
        <v>0.32929000000000003</v>
      </c>
      <c r="K128">
        <f t="shared" si="9"/>
        <v>7.9578416666666678</v>
      </c>
      <c r="L128">
        <f t="shared" si="10"/>
        <v>1.8979250720461098</v>
      </c>
      <c r="M128">
        <v>729.68</v>
      </c>
      <c r="N128">
        <f t="shared" si="11"/>
        <v>8756.16</v>
      </c>
      <c r="O128">
        <v>9.3170000000000003E-2</v>
      </c>
      <c r="P128" s="1">
        <v>1.008E-5</v>
      </c>
      <c r="Q128" s="1">
        <f t="shared" si="12"/>
        <v>3.2457599999999998E-4</v>
      </c>
      <c r="R128">
        <v>1.9269000000000001E-2</v>
      </c>
      <c r="S128">
        <f t="shared" si="13"/>
        <v>1.1134013580000001E-2</v>
      </c>
      <c r="T128">
        <f t="shared" si="14"/>
        <v>2.4066995094916672E-3</v>
      </c>
      <c r="U128" t="s">
        <v>3</v>
      </c>
      <c r="V128" s="1">
        <f t="shared" si="15"/>
        <v>1.073222646455583</v>
      </c>
    </row>
    <row r="129" spans="1:22" x14ac:dyDescent="0.25">
      <c r="A129">
        <v>325</v>
      </c>
      <c r="B129">
        <v>500</v>
      </c>
      <c r="C129">
        <v>5.4272999999999998</v>
      </c>
      <c r="D129">
        <f t="shared" si="8"/>
        <v>1.4045807453416149E-2</v>
      </c>
      <c r="E129">
        <v>0.18425</v>
      </c>
      <c r="F129">
        <v>43.408999999999999</v>
      </c>
      <c r="G129">
        <v>60.468000000000004</v>
      </c>
      <c r="H129">
        <v>1.1814</v>
      </c>
      <c r="I129">
        <v>0.16747999999999999</v>
      </c>
      <c r="J129">
        <v>0.29027999999999998</v>
      </c>
      <c r="K129">
        <f t="shared" si="9"/>
        <v>7.0150999999999994</v>
      </c>
      <c r="L129">
        <f t="shared" si="10"/>
        <v>1.7332218772390733</v>
      </c>
      <c r="M129">
        <v>785.18</v>
      </c>
      <c r="N129">
        <f t="shared" si="11"/>
        <v>9422.16</v>
      </c>
      <c r="O129">
        <v>7.9395999999999994E-2</v>
      </c>
      <c r="P129" s="1">
        <v>1.0370999999999999E-5</v>
      </c>
      <c r="Q129" s="1">
        <f t="shared" si="12"/>
        <v>3.3394619999999996E-4</v>
      </c>
      <c r="R129">
        <v>1.9664000000000001E-2</v>
      </c>
      <c r="S129">
        <f t="shared" si="13"/>
        <v>1.1362252480000001E-2</v>
      </c>
      <c r="T129">
        <f t="shared" si="14"/>
        <v>2.4560350383851853E-3</v>
      </c>
      <c r="U129" t="s">
        <v>3</v>
      </c>
      <c r="V129" s="1">
        <f t="shared" si="15"/>
        <v>0.95384062157365446</v>
      </c>
    </row>
    <row r="130" spans="1:22" x14ac:dyDescent="0.25">
      <c r="A130">
        <v>350</v>
      </c>
      <c r="B130">
        <v>500</v>
      </c>
      <c r="C130">
        <v>4.8300999999999998</v>
      </c>
      <c r="D130">
        <f t="shared" si="8"/>
        <v>1.2500258799171843E-2</v>
      </c>
      <c r="E130">
        <v>0.20702999999999999</v>
      </c>
      <c r="F130">
        <v>48.280999999999999</v>
      </c>
      <c r="G130">
        <v>67.448999999999998</v>
      </c>
      <c r="H130">
        <v>1.2020999999999999</v>
      </c>
      <c r="I130">
        <v>0.16403999999999999</v>
      </c>
      <c r="J130">
        <v>0.27007999999999999</v>
      </c>
      <c r="K130">
        <f t="shared" si="9"/>
        <v>6.5269333333333339</v>
      </c>
      <c r="L130">
        <f t="shared" si="10"/>
        <v>1.6464277005608388</v>
      </c>
      <c r="M130">
        <v>832.32</v>
      </c>
      <c r="N130">
        <f t="shared" si="11"/>
        <v>9987.84</v>
      </c>
      <c r="O130">
        <v>6.8921999999999997E-2</v>
      </c>
      <c r="P130" s="1">
        <v>1.0761000000000001E-5</v>
      </c>
      <c r="Q130" s="1">
        <f t="shared" si="12"/>
        <v>3.4650419999999999E-4</v>
      </c>
      <c r="R130">
        <v>2.0361000000000001E-2</v>
      </c>
      <c r="S130">
        <f t="shared" si="13"/>
        <v>1.176499302E-2</v>
      </c>
      <c r="T130">
        <f t="shared" si="14"/>
        <v>2.5430903893694443E-3</v>
      </c>
      <c r="U130" t="s">
        <v>3</v>
      </c>
      <c r="V130" s="1">
        <f t="shared" si="15"/>
        <v>0.88931554402231183</v>
      </c>
    </row>
    <row r="131" spans="1:22" x14ac:dyDescent="0.25">
      <c r="A131">
        <v>375</v>
      </c>
      <c r="B131">
        <v>500</v>
      </c>
      <c r="C131">
        <v>4.3780999999999999</v>
      </c>
      <c r="D131">
        <f t="shared" si="8"/>
        <v>1.1330486542443065E-2</v>
      </c>
      <c r="E131">
        <v>0.22841</v>
      </c>
      <c r="F131">
        <v>52.89</v>
      </c>
      <c r="G131">
        <v>74.037999999999997</v>
      </c>
      <c r="H131">
        <v>1.2202</v>
      </c>
      <c r="I131">
        <v>0.16195000000000001</v>
      </c>
      <c r="J131">
        <v>0.25789000000000001</v>
      </c>
      <c r="K131">
        <f t="shared" si="9"/>
        <v>6.2323416666666676</v>
      </c>
      <c r="L131">
        <f t="shared" si="10"/>
        <v>1.5924050632911393</v>
      </c>
      <c r="M131">
        <v>874.17</v>
      </c>
      <c r="N131">
        <f t="shared" si="11"/>
        <v>10490.039999999999</v>
      </c>
      <c r="O131">
        <v>6.0616999999999997E-2</v>
      </c>
      <c r="P131" s="1">
        <v>1.1197E-5</v>
      </c>
      <c r="Q131" s="1">
        <f t="shared" si="12"/>
        <v>3.6054339999999998E-4</v>
      </c>
      <c r="R131">
        <v>2.1198000000000002E-2</v>
      </c>
      <c r="S131">
        <f t="shared" si="13"/>
        <v>1.2248628360000001E-2</v>
      </c>
      <c r="T131">
        <f t="shared" si="14"/>
        <v>2.6476317505944448E-3</v>
      </c>
      <c r="U131" t="s">
        <v>3</v>
      </c>
      <c r="V131" s="1">
        <f t="shared" si="15"/>
        <v>0.84869417884763054</v>
      </c>
    </row>
    <row r="132" spans="1:22" x14ac:dyDescent="0.25">
      <c r="A132">
        <v>400</v>
      </c>
      <c r="B132">
        <v>500</v>
      </c>
      <c r="C132">
        <v>4.0183</v>
      </c>
      <c r="D132">
        <f t="shared" ref="D132:D195" si="16">C132/386.4</f>
        <v>1.0399327122153209E-2</v>
      </c>
      <c r="E132">
        <v>0.24886</v>
      </c>
      <c r="F132">
        <v>57.337000000000003</v>
      </c>
      <c r="G132">
        <v>80.378</v>
      </c>
      <c r="H132">
        <v>1.2365999999999999</v>
      </c>
      <c r="I132">
        <v>0.16064000000000001</v>
      </c>
      <c r="J132">
        <v>0.24986</v>
      </c>
      <c r="K132">
        <f t="shared" ref="K132:K195" si="17">J132*9338/386.4</f>
        <v>6.0382833333333341</v>
      </c>
      <c r="L132">
        <f t="shared" ref="L132:L195" si="18">J132/I132</f>
        <v>1.5554033864541832</v>
      </c>
      <c r="M132">
        <v>912.26</v>
      </c>
      <c r="N132">
        <f t="shared" ref="N132:N195" si="19">M132*12</f>
        <v>10947.119999999999</v>
      </c>
      <c r="O132">
        <v>5.3836000000000002E-2</v>
      </c>
      <c r="P132" s="1">
        <v>1.1657999999999999E-5</v>
      </c>
      <c r="Q132" s="1">
        <f t="shared" ref="Q132:Q195" si="20">P132*386.4/12</f>
        <v>3.7538759999999996E-4</v>
      </c>
      <c r="R132">
        <v>2.2110999999999999E-2</v>
      </c>
      <c r="S132">
        <f t="shared" ref="S132:S195" si="21">0.57782*R132</f>
        <v>1.2776178019999999E-2</v>
      </c>
      <c r="T132">
        <f t="shared" ref="T132:T195" si="22">S132*9338/3600/12</f>
        <v>2.7616655173787036E-3</v>
      </c>
      <c r="U132" t="s">
        <v>3</v>
      </c>
      <c r="V132" s="1">
        <f t="shared" ref="V132:V195" si="23">K132*Q132/T132</f>
        <v>0.82077162290511041</v>
      </c>
    </row>
    <row r="133" spans="1:22" x14ac:dyDescent="0.25">
      <c r="A133">
        <v>425</v>
      </c>
      <c r="B133">
        <v>500</v>
      </c>
      <c r="C133">
        <v>3.7221000000000002</v>
      </c>
      <c r="D133">
        <f t="shared" si="16"/>
        <v>9.6327639751552802E-3</v>
      </c>
      <c r="E133">
        <v>0.26866000000000001</v>
      </c>
      <c r="F133">
        <v>61.676000000000002</v>
      </c>
      <c r="G133">
        <v>86.551000000000002</v>
      </c>
      <c r="H133">
        <v>1.2516</v>
      </c>
      <c r="I133">
        <v>0.15981999999999999</v>
      </c>
      <c r="J133">
        <v>0.24429000000000001</v>
      </c>
      <c r="K133">
        <f t="shared" si="17"/>
        <v>5.9036750000000007</v>
      </c>
      <c r="L133">
        <f t="shared" si="18"/>
        <v>1.5285320986109374</v>
      </c>
      <c r="M133">
        <v>947.53</v>
      </c>
      <c r="N133">
        <f t="shared" si="19"/>
        <v>11370.36</v>
      </c>
      <c r="O133">
        <v>4.8173000000000001E-2</v>
      </c>
      <c r="P133" s="1">
        <v>1.2132E-5</v>
      </c>
      <c r="Q133" s="1">
        <f t="shared" si="20"/>
        <v>3.9065039999999996E-4</v>
      </c>
      <c r="R133">
        <v>2.3067000000000001E-2</v>
      </c>
      <c r="S133">
        <f t="shared" si="21"/>
        <v>1.3328573940000001E-2</v>
      </c>
      <c r="T133">
        <f t="shared" si="22"/>
        <v>2.8810699873083336E-3</v>
      </c>
      <c r="U133" t="s">
        <v>3</v>
      </c>
      <c r="V133" s="1">
        <f t="shared" si="23"/>
        <v>0.80049183476263175</v>
      </c>
    </row>
    <row r="134" spans="1:22" x14ac:dyDescent="0.25">
      <c r="A134">
        <v>450</v>
      </c>
      <c r="B134">
        <v>500</v>
      </c>
      <c r="C134">
        <v>3.4723999999999999</v>
      </c>
      <c r="D134">
        <f t="shared" si="16"/>
        <v>8.9865424430641827E-3</v>
      </c>
      <c r="E134">
        <v>0.28799000000000002</v>
      </c>
      <c r="F134">
        <v>65.941000000000003</v>
      </c>
      <c r="G134">
        <v>92.605000000000004</v>
      </c>
      <c r="H134">
        <v>1.2654000000000001</v>
      </c>
      <c r="I134">
        <v>0.15934999999999999</v>
      </c>
      <c r="J134">
        <v>0.24027000000000001</v>
      </c>
      <c r="K134">
        <f t="shared" si="17"/>
        <v>5.8065250000000015</v>
      </c>
      <c r="L134">
        <f t="shared" si="18"/>
        <v>1.5078129902729842</v>
      </c>
      <c r="M134">
        <v>980.56</v>
      </c>
      <c r="N134">
        <f t="shared" si="19"/>
        <v>11766.72</v>
      </c>
      <c r="O134">
        <v>4.3357E-2</v>
      </c>
      <c r="P134" s="1">
        <v>1.2611E-5</v>
      </c>
      <c r="Q134" s="1">
        <f t="shared" si="20"/>
        <v>4.0607419999999999E-4</v>
      </c>
      <c r="R134">
        <v>2.4052E-2</v>
      </c>
      <c r="S134">
        <f t="shared" si="21"/>
        <v>1.389772664E-2</v>
      </c>
      <c r="T134">
        <f t="shared" si="22"/>
        <v>3.0040965593592594E-3</v>
      </c>
      <c r="U134" t="s">
        <v>3</v>
      </c>
      <c r="V134" s="1">
        <f t="shared" si="23"/>
        <v>0.78488821766032402</v>
      </c>
    </row>
    <row r="135" spans="1:22" x14ac:dyDescent="0.25">
      <c r="A135">
        <v>475</v>
      </c>
      <c r="B135">
        <v>500</v>
      </c>
      <c r="C135">
        <v>3.2578999999999998</v>
      </c>
      <c r="D135">
        <f t="shared" si="16"/>
        <v>8.4314182194616984E-3</v>
      </c>
      <c r="E135">
        <v>0.30693999999999999</v>
      </c>
      <c r="F135">
        <v>70.153999999999996</v>
      </c>
      <c r="G135">
        <v>98.572999999999993</v>
      </c>
      <c r="H135">
        <v>1.2783</v>
      </c>
      <c r="I135">
        <v>0.15912000000000001</v>
      </c>
      <c r="J135">
        <v>0.23732</v>
      </c>
      <c r="K135">
        <f t="shared" si="17"/>
        <v>5.7352333333333343</v>
      </c>
      <c r="L135">
        <f t="shared" si="18"/>
        <v>1.4914529914529913</v>
      </c>
      <c r="M135">
        <v>1011.7</v>
      </c>
      <c r="N135">
        <f t="shared" si="19"/>
        <v>12140.400000000001</v>
      </c>
      <c r="O135">
        <v>3.9204000000000003E-2</v>
      </c>
      <c r="P135" s="1">
        <v>1.3093E-5</v>
      </c>
      <c r="Q135" s="1">
        <f t="shared" si="20"/>
        <v>4.2159459999999995E-4</v>
      </c>
      <c r="R135">
        <v>2.5055000000000001E-2</v>
      </c>
      <c r="S135">
        <f t="shared" si="21"/>
        <v>1.44772801E-2</v>
      </c>
      <c r="T135">
        <f t="shared" si="22"/>
        <v>3.1293713327268519E-3</v>
      </c>
      <c r="U135" t="s">
        <v>3</v>
      </c>
      <c r="V135" s="1">
        <f t="shared" si="23"/>
        <v>0.77266107022409547</v>
      </c>
    </row>
    <row r="136" spans="1:22" x14ac:dyDescent="0.25">
      <c r="A136">
        <v>500</v>
      </c>
      <c r="B136">
        <v>500</v>
      </c>
      <c r="C136">
        <v>3.0712000000000002</v>
      </c>
      <c r="D136">
        <f t="shared" si="16"/>
        <v>7.9482401656314709E-3</v>
      </c>
      <c r="E136">
        <v>0.32561000000000001</v>
      </c>
      <c r="F136">
        <v>74.33</v>
      </c>
      <c r="G136">
        <v>104.48</v>
      </c>
      <c r="H136">
        <v>1.2905</v>
      </c>
      <c r="I136">
        <v>0.15908</v>
      </c>
      <c r="J136">
        <v>0.23513000000000001</v>
      </c>
      <c r="K136">
        <f t="shared" si="17"/>
        <v>5.6823083333333333</v>
      </c>
      <c r="L136">
        <f t="shared" si="18"/>
        <v>1.4780613527784763</v>
      </c>
      <c r="M136">
        <v>1041.4000000000001</v>
      </c>
      <c r="N136">
        <f t="shared" si="19"/>
        <v>12496.800000000001</v>
      </c>
      <c r="O136">
        <v>3.5577999999999999E-2</v>
      </c>
      <c r="P136" s="1">
        <v>1.3573E-5</v>
      </c>
      <c r="Q136" s="1">
        <f t="shared" si="20"/>
        <v>4.3705060000000001E-4</v>
      </c>
      <c r="R136">
        <v>2.6072000000000001E-2</v>
      </c>
      <c r="S136">
        <f t="shared" si="21"/>
        <v>1.5064923040000001E-2</v>
      </c>
      <c r="T136">
        <f t="shared" si="22"/>
        <v>3.2563947071185188E-3</v>
      </c>
      <c r="U136" t="s">
        <v>3</v>
      </c>
      <c r="V136" s="1">
        <f t="shared" si="23"/>
        <v>0.76263981790643109</v>
      </c>
    </row>
    <row r="137" spans="1:22" x14ac:dyDescent="0.25">
      <c r="A137">
        <v>525</v>
      </c>
      <c r="B137">
        <v>500</v>
      </c>
      <c r="C137">
        <v>2.9066000000000001</v>
      </c>
      <c r="D137">
        <f t="shared" si="16"/>
        <v>7.5222567287784687E-3</v>
      </c>
      <c r="E137">
        <v>0.34404000000000001</v>
      </c>
      <c r="F137">
        <v>78.480999999999995</v>
      </c>
      <c r="G137">
        <v>110.33</v>
      </c>
      <c r="H137">
        <v>1.3019000000000001</v>
      </c>
      <c r="I137">
        <v>0.15920999999999999</v>
      </c>
      <c r="J137">
        <v>0.23352000000000001</v>
      </c>
      <c r="K137">
        <f t="shared" si="17"/>
        <v>5.6433999999999997</v>
      </c>
      <c r="L137">
        <f t="shared" si="18"/>
        <v>1.4667420388166574</v>
      </c>
      <c r="M137">
        <v>1069.5999999999999</v>
      </c>
      <c r="N137">
        <f t="shared" si="19"/>
        <v>12835.199999999999</v>
      </c>
      <c r="O137">
        <v>3.2381E-2</v>
      </c>
      <c r="P137" s="1">
        <v>1.4052E-5</v>
      </c>
      <c r="Q137" s="1">
        <f t="shared" si="20"/>
        <v>4.5247439999999999E-4</v>
      </c>
      <c r="R137">
        <v>2.7099000000000002E-2</v>
      </c>
      <c r="S137">
        <f t="shared" si="21"/>
        <v>1.5658344180000002E-2</v>
      </c>
      <c r="T137">
        <f t="shared" si="22"/>
        <v>3.3846670822416671E-3</v>
      </c>
      <c r="U137" t="s">
        <v>3</v>
      </c>
      <c r="V137" s="1">
        <f t="shared" si="23"/>
        <v>0.75442989425973883</v>
      </c>
    </row>
    <row r="138" spans="1:22" x14ac:dyDescent="0.25">
      <c r="A138">
        <v>550</v>
      </c>
      <c r="B138">
        <v>500</v>
      </c>
      <c r="C138">
        <v>2.7603</v>
      </c>
      <c r="D138">
        <f t="shared" si="16"/>
        <v>7.143633540372671E-3</v>
      </c>
      <c r="E138">
        <v>0.36227999999999999</v>
      </c>
      <c r="F138">
        <v>82.614999999999995</v>
      </c>
      <c r="G138">
        <v>116.16</v>
      </c>
      <c r="H138">
        <v>1.3127</v>
      </c>
      <c r="I138">
        <v>0.15947</v>
      </c>
      <c r="J138">
        <v>0.23236000000000001</v>
      </c>
      <c r="K138">
        <f t="shared" si="17"/>
        <v>5.6153666666666675</v>
      </c>
      <c r="L138">
        <f t="shared" si="18"/>
        <v>1.45707656612529</v>
      </c>
      <c r="M138">
        <v>1096.7</v>
      </c>
      <c r="N138">
        <f t="shared" si="19"/>
        <v>13160.400000000001</v>
      </c>
      <c r="O138">
        <v>2.954E-2</v>
      </c>
      <c r="P138" s="1">
        <v>1.4527E-5</v>
      </c>
      <c r="Q138" s="1">
        <f t="shared" si="20"/>
        <v>4.6776939999999996E-4</v>
      </c>
      <c r="R138">
        <v>2.8133999999999999E-2</v>
      </c>
      <c r="S138">
        <f t="shared" si="21"/>
        <v>1.6256387880000001E-2</v>
      </c>
      <c r="T138">
        <f t="shared" si="22"/>
        <v>3.5139386579499999E-3</v>
      </c>
      <c r="U138" t="s">
        <v>3</v>
      </c>
      <c r="V138" s="1">
        <f t="shared" si="23"/>
        <v>0.74750784009959292</v>
      </c>
    </row>
    <row r="139" spans="1:22" x14ac:dyDescent="0.25">
      <c r="A139">
        <v>575</v>
      </c>
      <c r="B139">
        <v>500</v>
      </c>
      <c r="C139">
        <v>2.6291000000000002</v>
      </c>
      <c r="D139">
        <f t="shared" si="16"/>
        <v>6.8040890269151152E-3</v>
      </c>
      <c r="E139">
        <v>0.38035000000000002</v>
      </c>
      <c r="F139">
        <v>86.74</v>
      </c>
      <c r="G139">
        <v>121.96</v>
      </c>
      <c r="H139">
        <v>1.323</v>
      </c>
      <c r="I139">
        <v>0.15984999999999999</v>
      </c>
      <c r="J139">
        <v>0.23155000000000001</v>
      </c>
      <c r="K139">
        <f t="shared" si="17"/>
        <v>5.5957916666666678</v>
      </c>
      <c r="L139">
        <f t="shared" si="18"/>
        <v>1.4485455114169534</v>
      </c>
      <c r="M139">
        <v>1122.8</v>
      </c>
      <c r="N139">
        <f t="shared" si="19"/>
        <v>13473.599999999999</v>
      </c>
      <c r="O139">
        <v>2.6995999999999999E-2</v>
      </c>
      <c r="P139" s="1">
        <v>1.4997999999999999E-5</v>
      </c>
      <c r="Q139" s="1">
        <f t="shared" si="20"/>
        <v>4.8293559999999992E-4</v>
      </c>
      <c r="R139">
        <v>2.9177999999999999E-2</v>
      </c>
      <c r="S139">
        <f t="shared" si="21"/>
        <v>1.685963196E-2</v>
      </c>
      <c r="T139">
        <f t="shared" si="22"/>
        <v>3.6443343343166667E-3</v>
      </c>
      <c r="U139" t="s">
        <v>3</v>
      </c>
      <c r="V139" s="1">
        <f t="shared" si="23"/>
        <v>0.74153652165488904</v>
      </c>
    </row>
    <row r="140" spans="1:22" x14ac:dyDescent="0.25">
      <c r="A140">
        <v>600</v>
      </c>
      <c r="B140">
        <v>500</v>
      </c>
      <c r="C140">
        <v>2.5106999999999999</v>
      </c>
      <c r="D140">
        <f t="shared" si="16"/>
        <v>6.4976708074534163E-3</v>
      </c>
      <c r="E140">
        <v>0.39828999999999998</v>
      </c>
      <c r="F140">
        <v>90.861000000000004</v>
      </c>
      <c r="G140">
        <v>127.74</v>
      </c>
      <c r="H140">
        <v>1.3329</v>
      </c>
      <c r="I140">
        <v>0.16033</v>
      </c>
      <c r="J140">
        <v>0.23103000000000001</v>
      </c>
      <c r="K140">
        <f t="shared" si="17"/>
        <v>5.5832250000000014</v>
      </c>
      <c r="L140">
        <f t="shared" si="18"/>
        <v>1.4409655086384332</v>
      </c>
      <c r="M140">
        <v>1147.9000000000001</v>
      </c>
      <c r="N140">
        <f t="shared" si="19"/>
        <v>13774.800000000001</v>
      </c>
      <c r="O140">
        <v>2.4705999999999999E-2</v>
      </c>
      <c r="P140" s="1">
        <v>1.5464E-5</v>
      </c>
      <c r="Q140" s="1">
        <f t="shared" si="20"/>
        <v>4.9794079999999994E-4</v>
      </c>
      <c r="R140">
        <v>3.0231000000000001E-2</v>
      </c>
      <c r="S140">
        <f t="shared" si="21"/>
        <v>1.7468076419999999E-2</v>
      </c>
      <c r="T140">
        <f t="shared" si="22"/>
        <v>3.7758541113416659E-3</v>
      </c>
      <c r="U140" t="s">
        <v>3</v>
      </c>
      <c r="V140" s="1">
        <f t="shared" si="23"/>
        <v>0.73628785464175361</v>
      </c>
    </row>
    <row r="141" spans="1:22" ht="31.5" customHeight="1" x14ac:dyDescent="0.25">
      <c r="A141">
        <v>100</v>
      </c>
      <c r="B141">
        <v>1000</v>
      </c>
      <c r="C141">
        <v>81.703000000000003</v>
      </c>
      <c r="D141">
        <f t="shared" si="16"/>
        <v>0.21144668737060043</v>
      </c>
      <c r="E141">
        <v>1.2239E-2</v>
      </c>
      <c r="F141">
        <v>-82.828999999999994</v>
      </c>
      <c r="G141">
        <v>-80.561999999999998</v>
      </c>
      <c r="H141">
        <v>0.50471999999999995</v>
      </c>
      <c r="I141">
        <v>0.27531</v>
      </c>
      <c r="J141">
        <v>0.39409</v>
      </c>
      <c r="K141">
        <f t="shared" si="17"/>
        <v>9.5238416666666676</v>
      </c>
      <c r="L141">
        <f t="shared" si="18"/>
        <v>1.4314409211434382</v>
      </c>
      <c r="M141">
        <v>3771.7</v>
      </c>
      <c r="N141">
        <f t="shared" si="19"/>
        <v>45260.399999999994</v>
      </c>
      <c r="O141">
        <v>-4.7565000000000003E-3</v>
      </c>
      <c r="P141">
        <v>5.8494999999999999E-4</v>
      </c>
      <c r="Q141" s="1">
        <f t="shared" si="20"/>
        <v>1.8835389999999997E-2</v>
      </c>
      <c r="R141">
        <v>0.20285</v>
      </c>
      <c r="S141">
        <f t="shared" si="21"/>
        <v>0.117210787</v>
      </c>
      <c r="T141">
        <f t="shared" si="22"/>
        <v>2.533597983810185E-2</v>
      </c>
      <c r="U141" t="s">
        <v>4</v>
      </c>
      <c r="V141" s="1">
        <f t="shared" si="23"/>
        <v>7.0802579271138253</v>
      </c>
    </row>
    <row r="142" spans="1:22" x14ac:dyDescent="0.25">
      <c r="A142">
        <v>125</v>
      </c>
      <c r="B142">
        <v>1000</v>
      </c>
      <c r="C142">
        <v>77.978999999999999</v>
      </c>
      <c r="D142">
        <f t="shared" si="16"/>
        <v>0.20180900621118014</v>
      </c>
      <c r="E142">
        <v>1.2824E-2</v>
      </c>
      <c r="F142">
        <v>-73.015000000000001</v>
      </c>
      <c r="G142">
        <v>-70.641000000000005</v>
      </c>
      <c r="H142">
        <v>0.59326999999999996</v>
      </c>
      <c r="I142">
        <v>0.24640999999999999</v>
      </c>
      <c r="J142">
        <v>0.39789999999999998</v>
      </c>
      <c r="K142">
        <f t="shared" si="17"/>
        <v>9.6159166666666671</v>
      </c>
      <c r="L142">
        <f t="shared" si="18"/>
        <v>1.614788360861978</v>
      </c>
      <c r="M142">
        <v>3578.8</v>
      </c>
      <c r="N142">
        <f t="shared" si="19"/>
        <v>42945.600000000006</v>
      </c>
      <c r="O142">
        <v>-4.5092999999999999E-3</v>
      </c>
      <c r="P142">
        <v>2.8524000000000003E-4</v>
      </c>
      <c r="Q142" s="1">
        <f t="shared" si="20"/>
        <v>9.1847280000000014E-3</v>
      </c>
      <c r="R142">
        <v>0.18523000000000001</v>
      </c>
      <c r="S142">
        <f t="shared" si="21"/>
        <v>0.1070295986</v>
      </c>
      <c r="T142">
        <f t="shared" si="22"/>
        <v>2.3135240549231481E-2</v>
      </c>
      <c r="U142" t="s">
        <v>4</v>
      </c>
      <c r="V142" s="1">
        <f t="shared" si="23"/>
        <v>3.8175345039554331</v>
      </c>
    </row>
    <row r="143" spans="1:22" x14ac:dyDescent="0.25">
      <c r="A143">
        <v>150</v>
      </c>
      <c r="B143">
        <v>1000</v>
      </c>
      <c r="C143">
        <v>74.111000000000004</v>
      </c>
      <c r="D143">
        <f t="shared" si="16"/>
        <v>0.19179865424430645</v>
      </c>
      <c r="E143">
        <v>1.3493E-2</v>
      </c>
      <c r="F143">
        <v>-63.203000000000003</v>
      </c>
      <c r="G143">
        <v>-60.704999999999998</v>
      </c>
      <c r="H143">
        <v>0.66573000000000004</v>
      </c>
      <c r="I143">
        <v>0.2316</v>
      </c>
      <c r="J143">
        <v>0.39737</v>
      </c>
      <c r="K143">
        <f t="shared" si="17"/>
        <v>9.6031083333333331</v>
      </c>
      <c r="L143">
        <f t="shared" si="18"/>
        <v>1.7157599309153713</v>
      </c>
      <c r="M143">
        <v>3239.6</v>
      </c>
      <c r="N143">
        <f t="shared" si="19"/>
        <v>38875.199999999997</v>
      </c>
      <c r="O143">
        <v>-4.2824999999999998E-3</v>
      </c>
      <c r="P143">
        <v>1.7123E-4</v>
      </c>
      <c r="Q143" s="1">
        <f t="shared" si="20"/>
        <v>5.5136059999999999E-3</v>
      </c>
      <c r="R143">
        <v>0.16628000000000001</v>
      </c>
      <c r="S143">
        <f t="shared" si="21"/>
        <v>9.6079909600000013E-2</v>
      </c>
      <c r="T143">
        <f t="shared" si="22"/>
        <v>2.0768384163074076E-2</v>
      </c>
      <c r="U143" t="s">
        <v>4</v>
      </c>
      <c r="V143" s="1">
        <f t="shared" si="23"/>
        <v>2.5494403083826378</v>
      </c>
    </row>
    <row r="144" spans="1:22" x14ac:dyDescent="0.25">
      <c r="A144">
        <v>175</v>
      </c>
      <c r="B144">
        <v>1000</v>
      </c>
      <c r="C144">
        <v>70.058999999999997</v>
      </c>
      <c r="D144">
        <f t="shared" si="16"/>
        <v>0.18131211180124224</v>
      </c>
      <c r="E144">
        <v>1.4274E-2</v>
      </c>
      <c r="F144">
        <v>-53.37</v>
      </c>
      <c r="G144">
        <v>-50.726999999999997</v>
      </c>
      <c r="H144">
        <v>0.72724999999999995</v>
      </c>
      <c r="I144">
        <v>0.21920000000000001</v>
      </c>
      <c r="J144">
        <v>0.40205000000000002</v>
      </c>
      <c r="K144">
        <f t="shared" si="17"/>
        <v>9.7162083333333342</v>
      </c>
      <c r="L144">
        <f t="shared" si="18"/>
        <v>1.8341697080291972</v>
      </c>
      <c r="M144">
        <v>2894.1</v>
      </c>
      <c r="N144">
        <f t="shared" si="19"/>
        <v>34729.199999999997</v>
      </c>
      <c r="O144">
        <v>-3.8213000000000001E-3</v>
      </c>
      <c r="P144">
        <v>1.1717E-4</v>
      </c>
      <c r="Q144" s="1">
        <f t="shared" si="20"/>
        <v>3.7728740000000003E-3</v>
      </c>
      <c r="R144">
        <v>0.14706</v>
      </c>
      <c r="S144">
        <f t="shared" si="21"/>
        <v>8.4974209199999998E-2</v>
      </c>
      <c r="T144">
        <f t="shared" si="22"/>
        <v>1.8367804757166668E-2</v>
      </c>
      <c r="U144" t="s">
        <v>4</v>
      </c>
      <c r="V144" s="1">
        <f t="shared" si="23"/>
        <v>1.9957763207992294</v>
      </c>
    </row>
    <row r="145" spans="1:22" x14ac:dyDescent="0.25">
      <c r="A145">
        <v>200</v>
      </c>
      <c r="B145">
        <v>1000</v>
      </c>
      <c r="C145">
        <v>65.668999999999997</v>
      </c>
      <c r="D145">
        <f t="shared" si="16"/>
        <v>0.16995082815734991</v>
      </c>
      <c r="E145">
        <v>1.5228E-2</v>
      </c>
      <c r="F145">
        <v>-43.353000000000002</v>
      </c>
      <c r="G145">
        <v>-40.533000000000001</v>
      </c>
      <c r="H145">
        <v>0.78166999999999998</v>
      </c>
      <c r="I145">
        <v>0.20899000000000001</v>
      </c>
      <c r="J145">
        <v>0.41510000000000002</v>
      </c>
      <c r="K145">
        <f t="shared" si="17"/>
        <v>10.031583333333334</v>
      </c>
      <c r="L145">
        <f t="shared" si="18"/>
        <v>1.9862194363366668</v>
      </c>
      <c r="M145">
        <v>2538.8000000000002</v>
      </c>
      <c r="N145">
        <f t="shared" si="19"/>
        <v>30465.600000000002</v>
      </c>
      <c r="O145">
        <v>-2.9635E-3</v>
      </c>
      <c r="P145" s="1">
        <v>8.6917999999999997E-5</v>
      </c>
      <c r="Q145" s="1">
        <f t="shared" si="20"/>
        <v>2.7987595999999994E-3</v>
      </c>
      <c r="R145">
        <v>0.12776000000000001</v>
      </c>
      <c r="S145">
        <f t="shared" si="21"/>
        <v>7.3822283200000005E-2</v>
      </c>
      <c r="T145">
        <f t="shared" si="22"/>
        <v>1.5957233345407409E-2</v>
      </c>
      <c r="U145" t="s">
        <v>4</v>
      </c>
      <c r="V145" s="1">
        <f t="shared" si="23"/>
        <v>1.7594522527582834</v>
      </c>
    </row>
    <row r="146" spans="1:22" x14ac:dyDescent="0.25">
      <c r="A146">
        <v>225</v>
      </c>
      <c r="B146">
        <v>1000</v>
      </c>
      <c r="C146">
        <v>60.697000000000003</v>
      </c>
      <c r="D146">
        <f t="shared" si="16"/>
        <v>0.15708333333333335</v>
      </c>
      <c r="E146">
        <v>1.6475E-2</v>
      </c>
      <c r="F146">
        <v>-32.911000000000001</v>
      </c>
      <c r="G146">
        <v>-29.86</v>
      </c>
      <c r="H146">
        <v>0.83192999999999995</v>
      </c>
      <c r="I146">
        <v>0.20099</v>
      </c>
      <c r="J146">
        <v>0.44190000000000002</v>
      </c>
      <c r="K146">
        <f t="shared" si="17"/>
        <v>10.67925</v>
      </c>
      <c r="L146">
        <f t="shared" si="18"/>
        <v>2.1986168466092839</v>
      </c>
      <c r="M146">
        <v>2159.9</v>
      </c>
      <c r="N146">
        <f t="shared" si="19"/>
        <v>25918.800000000003</v>
      </c>
      <c r="O146">
        <v>-1.3844E-3</v>
      </c>
      <c r="P146" s="1">
        <v>6.758E-5</v>
      </c>
      <c r="Q146" s="1">
        <f t="shared" si="20"/>
        <v>2.1760759999999999E-3</v>
      </c>
      <c r="R146">
        <v>0.10807</v>
      </c>
      <c r="S146">
        <f t="shared" si="21"/>
        <v>6.2445007400000002E-2</v>
      </c>
      <c r="T146">
        <f t="shared" si="22"/>
        <v>1.3497950905120371E-2</v>
      </c>
      <c r="U146" t="s">
        <v>4</v>
      </c>
      <c r="V146" s="1">
        <f t="shared" si="23"/>
        <v>1.7216583306866577</v>
      </c>
    </row>
    <row r="147" spans="1:22" x14ac:dyDescent="0.25">
      <c r="A147">
        <v>250</v>
      </c>
      <c r="B147">
        <v>1000</v>
      </c>
      <c r="C147">
        <v>54.628999999999998</v>
      </c>
      <c r="D147">
        <f t="shared" si="16"/>
        <v>0.14137939958592133</v>
      </c>
      <c r="E147">
        <v>1.8304999999999998E-2</v>
      </c>
      <c r="F147">
        <v>-21.568999999999999</v>
      </c>
      <c r="G147">
        <v>-18.178999999999998</v>
      </c>
      <c r="H147">
        <v>0.88109999999999999</v>
      </c>
      <c r="I147">
        <v>0.19595000000000001</v>
      </c>
      <c r="J147">
        <v>0.50141999999999998</v>
      </c>
      <c r="K147">
        <f t="shared" si="17"/>
        <v>12.117649999999999</v>
      </c>
      <c r="L147">
        <f t="shared" si="18"/>
        <v>2.5589180913498337</v>
      </c>
      <c r="M147">
        <v>1734.2</v>
      </c>
      <c r="N147">
        <f t="shared" si="19"/>
        <v>20810.400000000001</v>
      </c>
      <c r="O147">
        <v>1.8594E-3</v>
      </c>
      <c r="P147" s="1">
        <v>5.3248000000000002E-5</v>
      </c>
      <c r="Q147" s="1">
        <f t="shared" si="20"/>
        <v>1.7145855999999998E-3</v>
      </c>
      <c r="R147">
        <v>8.7858000000000006E-2</v>
      </c>
      <c r="S147">
        <f t="shared" si="21"/>
        <v>5.0766109560000001E-2</v>
      </c>
      <c r="T147">
        <f t="shared" si="22"/>
        <v>1.0973470626650002E-2</v>
      </c>
      <c r="U147" t="s">
        <v>4</v>
      </c>
      <c r="V147" s="1">
        <f t="shared" si="23"/>
        <v>1.8933616266654878</v>
      </c>
    </row>
    <row r="148" spans="1:22" x14ac:dyDescent="0.25">
      <c r="A148">
        <v>275</v>
      </c>
      <c r="B148">
        <v>1000</v>
      </c>
      <c r="C148">
        <v>45.701999999999998</v>
      </c>
      <c r="D148">
        <f t="shared" si="16"/>
        <v>0.11827639751552796</v>
      </c>
      <c r="E148">
        <v>2.1881000000000001E-2</v>
      </c>
      <c r="F148">
        <v>-7.7786</v>
      </c>
      <c r="G148">
        <v>-3.7269000000000001</v>
      </c>
      <c r="H148">
        <v>0.93605000000000005</v>
      </c>
      <c r="I148">
        <v>0.19842000000000001</v>
      </c>
      <c r="J148">
        <v>0.70926999999999996</v>
      </c>
      <c r="K148">
        <f t="shared" si="17"/>
        <v>17.140691666666665</v>
      </c>
      <c r="L148">
        <f t="shared" si="18"/>
        <v>3.5745892551154115</v>
      </c>
      <c r="M148">
        <v>1202.9000000000001</v>
      </c>
      <c r="N148">
        <f t="shared" si="19"/>
        <v>14434.800000000001</v>
      </c>
      <c r="O148">
        <v>1.1121000000000001E-2</v>
      </c>
      <c r="P148" s="1">
        <v>3.9557000000000001E-5</v>
      </c>
      <c r="Q148" s="1">
        <f t="shared" si="20"/>
        <v>1.2737353999999999E-3</v>
      </c>
      <c r="R148">
        <v>6.7704E-2</v>
      </c>
      <c r="S148">
        <f t="shared" si="21"/>
        <v>3.9120725279999997E-2</v>
      </c>
      <c r="T148">
        <f t="shared" si="22"/>
        <v>8.4562345524222208E-3</v>
      </c>
      <c r="U148" t="s">
        <v>4</v>
      </c>
      <c r="V148" s="1">
        <f t="shared" si="23"/>
        <v>2.581847230108409</v>
      </c>
    </row>
    <row r="149" spans="1:22" x14ac:dyDescent="0.25">
      <c r="A149">
        <v>300</v>
      </c>
      <c r="B149">
        <v>1000</v>
      </c>
      <c r="C149">
        <v>21.763999999999999</v>
      </c>
      <c r="D149">
        <f t="shared" si="16"/>
        <v>5.632505175983437E-2</v>
      </c>
      <c r="E149">
        <v>4.5948000000000003E-2</v>
      </c>
      <c r="F149">
        <v>19.89</v>
      </c>
      <c r="G149">
        <v>28.398</v>
      </c>
      <c r="H149">
        <v>1.0470999999999999</v>
      </c>
      <c r="I149">
        <v>0.21381</v>
      </c>
      <c r="J149">
        <v>1.2897000000000001</v>
      </c>
      <c r="K149">
        <f t="shared" si="17"/>
        <v>31.167750000000002</v>
      </c>
      <c r="L149">
        <f t="shared" si="18"/>
        <v>6.0319910200645435</v>
      </c>
      <c r="M149">
        <v>672.19</v>
      </c>
      <c r="N149">
        <f t="shared" si="19"/>
        <v>8066.2800000000007</v>
      </c>
      <c r="O149">
        <v>6.1901999999999999E-2</v>
      </c>
      <c r="P149" s="1">
        <v>1.7223000000000001E-5</v>
      </c>
      <c r="Q149" s="1">
        <f t="shared" si="20"/>
        <v>5.5458059999999993E-4</v>
      </c>
      <c r="R149">
        <v>3.8762999999999999E-2</v>
      </c>
      <c r="S149">
        <f t="shared" si="21"/>
        <v>2.2398036659999999E-2</v>
      </c>
      <c r="T149">
        <f t="shared" si="22"/>
        <v>4.8415015354416665E-3</v>
      </c>
      <c r="U149" t="s">
        <v>5</v>
      </c>
      <c r="V149" s="1">
        <f t="shared" si="23"/>
        <v>3.5701794926877306</v>
      </c>
    </row>
    <row r="150" spans="1:22" x14ac:dyDescent="0.25">
      <c r="A150">
        <v>325</v>
      </c>
      <c r="B150">
        <v>1000</v>
      </c>
      <c r="C150">
        <v>13.895</v>
      </c>
      <c r="D150">
        <f t="shared" si="16"/>
        <v>3.5960144927536235E-2</v>
      </c>
      <c r="E150">
        <v>7.1967000000000003E-2</v>
      </c>
      <c r="F150">
        <v>33.354999999999997</v>
      </c>
      <c r="G150">
        <v>46.680999999999997</v>
      </c>
      <c r="H150">
        <v>1.1060000000000001</v>
      </c>
      <c r="I150">
        <v>0.18468999999999999</v>
      </c>
      <c r="J150">
        <v>0.49428</v>
      </c>
      <c r="K150">
        <f t="shared" si="17"/>
        <v>11.9451</v>
      </c>
      <c r="L150">
        <f t="shared" si="18"/>
        <v>2.6762683415452924</v>
      </c>
      <c r="M150">
        <v>747.48</v>
      </c>
      <c r="N150">
        <f t="shared" si="19"/>
        <v>8969.76</v>
      </c>
      <c r="O150">
        <v>6.6661999999999999E-2</v>
      </c>
      <c r="P150" s="1">
        <v>1.3344E-5</v>
      </c>
      <c r="Q150" s="1">
        <f t="shared" si="20"/>
        <v>4.2967679999999999E-4</v>
      </c>
      <c r="R150">
        <v>2.7529000000000001E-2</v>
      </c>
      <c r="S150">
        <f t="shared" si="21"/>
        <v>1.5906806780000001E-2</v>
      </c>
      <c r="T150">
        <f t="shared" si="22"/>
        <v>3.4383741136953705E-3</v>
      </c>
      <c r="U150" t="s">
        <v>5</v>
      </c>
      <c r="V150" s="1">
        <f t="shared" si="23"/>
        <v>1.492720737757022</v>
      </c>
    </row>
    <row r="151" spans="1:22" x14ac:dyDescent="0.25">
      <c r="A151">
        <v>350</v>
      </c>
      <c r="B151">
        <v>1000</v>
      </c>
      <c r="C151">
        <v>11.273</v>
      </c>
      <c r="D151">
        <f t="shared" si="16"/>
        <v>2.9174430641821947E-2</v>
      </c>
      <c r="E151">
        <v>8.8709999999999997E-2</v>
      </c>
      <c r="F151">
        <v>40.784999999999997</v>
      </c>
      <c r="G151">
        <v>57.212000000000003</v>
      </c>
      <c r="H151">
        <v>1.1372</v>
      </c>
      <c r="I151">
        <v>0.17452000000000001</v>
      </c>
      <c r="J151">
        <v>0.37071999999999999</v>
      </c>
      <c r="K151">
        <f t="shared" si="17"/>
        <v>8.9590666666666667</v>
      </c>
      <c r="L151">
        <f t="shared" si="18"/>
        <v>2.1242264496905796</v>
      </c>
      <c r="M151">
        <v>809.13</v>
      </c>
      <c r="N151">
        <f t="shared" si="19"/>
        <v>9709.56</v>
      </c>
      <c r="O151">
        <v>6.0310000000000002E-2</v>
      </c>
      <c r="P151" s="1">
        <v>1.2747E-5</v>
      </c>
      <c r="Q151" s="1">
        <f t="shared" si="20"/>
        <v>4.104534E-4</v>
      </c>
      <c r="R151">
        <v>2.5645000000000001E-2</v>
      </c>
      <c r="S151">
        <f t="shared" si="21"/>
        <v>1.48181939E-2</v>
      </c>
      <c r="T151">
        <f t="shared" si="22"/>
        <v>3.2030623758842591E-3</v>
      </c>
      <c r="U151" t="s">
        <v>5</v>
      </c>
      <c r="V151" s="1">
        <f t="shared" si="23"/>
        <v>1.1480511281472705</v>
      </c>
    </row>
    <row r="152" spans="1:22" x14ac:dyDescent="0.25">
      <c r="A152">
        <v>375</v>
      </c>
      <c r="B152">
        <v>1000</v>
      </c>
      <c r="C152">
        <v>9.7441999999999993</v>
      </c>
      <c r="D152">
        <f t="shared" si="16"/>
        <v>2.5217908902691513E-2</v>
      </c>
      <c r="E152">
        <v>0.10262</v>
      </c>
      <c r="F152">
        <v>46.78</v>
      </c>
      <c r="G152">
        <v>65.783000000000001</v>
      </c>
      <c r="H152">
        <v>1.1609</v>
      </c>
      <c r="I152">
        <v>0.1691</v>
      </c>
      <c r="J152">
        <v>0.32090999999999997</v>
      </c>
      <c r="K152">
        <f t="shared" si="17"/>
        <v>7.7553249999999991</v>
      </c>
      <c r="L152">
        <f t="shared" si="18"/>
        <v>1.8977528089887639</v>
      </c>
      <c r="M152">
        <v>860.6</v>
      </c>
      <c r="N152">
        <f t="shared" si="19"/>
        <v>10327.200000000001</v>
      </c>
      <c r="O152">
        <v>5.3913000000000003E-2</v>
      </c>
      <c r="P152" s="1">
        <v>1.2707999999999999E-5</v>
      </c>
      <c r="Q152" s="1">
        <f t="shared" si="20"/>
        <v>4.0919759999999997E-4</v>
      </c>
      <c r="R152">
        <v>2.5257000000000002E-2</v>
      </c>
      <c r="S152">
        <f t="shared" si="21"/>
        <v>1.459399974E-2</v>
      </c>
      <c r="T152">
        <f t="shared" si="22"/>
        <v>3.1546011475027777E-3</v>
      </c>
      <c r="U152" t="s">
        <v>5</v>
      </c>
      <c r="V152" s="1">
        <f t="shared" si="23"/>
        <v>1.0059783246234317</v>
      </c>
    </row>
    <row r="153" spans="1:22" x14ac:dyDescent="0.25">
      <c r="A153">
        <v>400</v>
      </c>
      <c r="B153">
        <v>1000</v>
      </c>
      <c r="C153">
        <v>8.6872000000000007</v>
      </c>
      <c r="D153">
        <f t="shared" si="16"/>
        <v>2.2482401656314703E-2</v>
      </c>
      <c r="E153">
        <v>0.11511</v>
      </c>
      <c r="F153">
        <v>52.127000000000002</v>
      </c>
      <c r="G153">
        <v>73.441999999999993</v>
      </c>
      <c r="H153">
        <v>1.1807000000000001</v>
      </c>
      <c r="I153">
        <v>0.16588</v>
      </c>
      <c r="J153">
        <v>0.29418</v>
      </c>
      <c r="K153">
        <f t="shared" si="17"/>
        <v>7.1093500000000001</v>
      </c>
      <c r="L153">
        <f t="shared" si="18"/>
        <v>1.7734506872437907</v>
      </c>
      <c r="M153">
        <v>905.52</v>
      </c>
      <c r="N153">
        <f t="shared" si="19"/>
        <v>10866.24</v>
      </c>
      <c r="O153">
        <v>4.8287999999999998E-2</v>
      </c>
      <c r="P153" s="1">
        <v>1.2882E-5</v>
      </c>
      <c r="Q153" s="1">
        <f t="shared" si="20"/>
        <v>4.1480039999999997E-4</v>
      </c>
      <c r="R153">
        <v>2.5430999999999999E-2</v>
      </c>
      <c r="S153">
        <f t="shared" si="21"/>
        <v>1.4694540419999999E-2</v>
      </c>
      <c r="T153">
        <f t="shared" si="22"/>
        <v>3.1763337602305551E-3</v>
      </c>
      <c r="U153" t="s">
        <v>5</v>
      </c>
      <c r="V153" s="1">
        <f t="shared" si="23"/>
        <v>0.92841667354439128</v>
      </c>
    </row>
    <row r="154" spans="1:22" x14ac:dyDescent="0.25">
      <c r="A154">
        <v>425</v>
      </c>
      <c r="B154">
        <v>1000</v>
      </c>
      <c r="C154">
        <v>7.891</v>
      </c>
      <c r="D154">
        <f t="shared" si="16"/>
        <v>2.0421842650103522E-2</v>
      </c>
      <c r="E154">
        <v>0.12673000000000001</v>
      </c>
      <c r="F154">
        <v>57.11</v>
      </c>
      <c r="G154">
        <v>80.575999999999993</v>
      </c>
      <c r="H154">
        <v>1.198</v>
      </c>
      <c r="I154">
        <v>0.16388</v>
      </c>
      <c r="J154">
        <v>0.2777</v>
      </c>
      <c r="K154">
        <f t="shared" si="17"/>
        <v>6.7110833333333337</v>
      </c>
      <c r="L154">
        <f t="shared" si="18"/>
        <v>1.6945325848181596</v>
      </c>
      <c r="M154">
        <v>945.87</v>
      </c>
      <c r="N154">
        <f t="shared" si="19"/>
        <v>11350.44</v>
      </c>
      <c r="O154">
        <v>4.3431999999999998E-2</v>
      </c>
      <c r="P154" s="1">
        <v>1.3162E-5</v>
      </c>
      <c r="Q154" s="1">
        <f t="shared" si="20"/>
        <v>4.2381639999999996E-4</v>
      </c>
      <c r="R154">
        <v>2.5884999999999998E-2</v>
      </c>
      <c r="S154">
        <f t="shared" si="21"/>
        <v>1.49568707E-2</v>
      </c>
      <c r="T154">
        <f t="shared" si="22"/>
        <v>3.2330383934398147E-3</v>
      </c>
      <c r="U154" t="s">
        <v>5</v>
      </c>
      <c r="V154" s="1">
        <f t="shared" si="23"/>
        <v>0.87975051091402434</v>
      </c>
    </row>
    <row r="155" spans="1:22" x14ac:dyDescent="0.25">
      <c r="A155">
        <v>450</v>
      </c>
      <c r="B155">
        <v>1000</v>
      </c>
      <c r="C155">
        <v>7.2594000000000003</v>
      </c>
      <c r="D155">
        <f t="shared" si="16"/>
        <v>1.8787267080745344E-2</v>
      </c>
      <c r="E155">
        <v>0.13775000000000001</v>
      </c>
      <c r="F155">
        <v>61.863999999999997</v>
      </c>
      <c r="G155">
        <v>87.372</v>
      </c>
      <c r="H155">
        <v>1.2135</v>
      </c>
      <c r="I155">
        <v>0.16261999999999999</v>
      </c>
      <c r="J155">
        <v>0.26665</v>
      </c>
      <c r="K155">
        <f t="shared" si="17"/>
        <v>6.4440416666666671</v>
      </c>
      <c r="L155">
        <f t="shared" si="18"/>
        <v>1.6397122125199854</v>
      </c>
      <c r="M155">
        <v>982.8</v>
      </c>
      <c r="N155">
        <f t="shared" si="19"/>
        <v>11793.599999999999</v>
      </c>
      <c r="O155">
        <v>3.9227999999999999E-2</v>
      </c>
      <c r="P155" s="1">
        <v>1.3501E-5</v>
      </c>
      <c r="Q155" s="1">
        <f t="shared" si="20"/>
        <v>4.3473219999999997E-4</v>
      </c>
      <c r="R155">
        <v>2.6499000000000002E-2</v>
      </c>
      <c r="S155">
        <f t="shared" si="21"/>
        <v>1.5311652180000001E-2</v>
      </c>
      <c r="T155">
        <f t="shared" si="22"/>
        <v>3.3097270383527781E-3</v>
      </c>
      <c r="U155" t="s">
        <v>5</v>
      </c>
      <c r="V155" s="1">
        <f t="shared" si="23"/>
        <v>0.84642400360481529</v>
      </c>
    </row>
    <row r="156" spans="1:22" x14ac:dyDescent="0.25">
      <c r="A156">
        <v>475</v>
      </c>
      <c r="B156">
        <v>1000</v>
      </c>
      <c r="C156">
        <v>6.7408000000000001</v>
      </c>
      <c r="D156">
        <f t="shared" si="16"/>
        <v>1.7445134575569361E-2</v>
      </c>
      <c r="E156">
        <v>0.14835000000000001</v>
      </c>
      <c r="F156">
        <v>66.463999999999999</v>
      </c>
      <c r="G156">
        <v>93.935000000000002</v>
      </c>
      <c r="H156">
        <v>1.2277</v>
      </c>
      <c r="I156">
        <v>0.16184000000000001</v>
      </c>
      <c r="J156">
        <v>0.25884000000000001</v>
      </c>
      <c r="K156">
        <f t="shared" si="17"/>
        <v>6.2553000000000001</v>
      </c>
      <c r="L156">
        <f t="shared" si="18"/>
        <v>1.5993573900148295</v>
      </c>
      <c r="M156">
        <v>1017.1</v>
      </c>
      <c r="N156">
        <f t="shared" si="19"/>
        <v>12205.2</v>
      </c>
      <c r="O156">
        <v>3.5561000000000002E-2</v>
      </c>
      <c r="P156" s="1">
        <v>1.3875E-5</v>
      </c>
      <c r="Q156" s="1">
        <f t="shared" si="20"/>
        <v>4.4677499999999995E-4</v>
      </c>
      <c r="R156">
        <v>2.7217000000000002E-2</v>
      </c>
      <c r="S156">
        <f t="shared" si="21"/>
        <v>1.5726526940000003E-2</v>
      </c>
      <c r="T156">
        <f t="shared" si="22"/>
        <v>3.3994052908731492E-3</v>
      </c>
      <c r="U156" t="s">
        <v>5</v>
      </c>
      <c r="V156" s="1">
        <f t="shared" si="23"/>
        <v>0.82211781719683341</v>
      </c>
    </row>
    <row r="157" spans="1:22" x14ac:dyDescent="0.25">
      <c r="A157">
        <v>500</v>
      </c>
      <c r="B157">
        <v>1000</v>
      </c>
      <c r="C157">
        <v>6.3040000000000003</v>
      </c>
      <c r="D157">
        <f t="shared" si="16"/>
        <v>1.6314699792960664E-2</v>
      </c>
      <c r="E157">
        <v>0.15862999999999999</v>
      </c>
      <c r="F157">
        <v>70.956999999999994</v>
      </c>
      <c r="G157">
        <v>100.33</v>
      </c>
      <c r="H157">
        <v>1.2408999999999999</v>
      </c>
      <c r="I157">
        <v>0.16139999999999999</v>
      </c>
      <c r="J157">
        <v>0.25313000000000002</v>
      </c>
      <c r="K157">
        <f t="shared" si="17"/>
        <v>6.1173083333333347</v>
      </c>
      <c r="L157">
        <f t="shared" si="18"/>
        <v>1.5683395291201985</v>
      </c>
      <c r="M157">
        <v>1049.2</v>
      </c>
      <c r="N157">
        <f t="shared" si="19"/>
        <v>12590.400000000001</v>
      </c>
      <c r="O157">
        <v>3.2336999999999998E-2</v>
      </c>
      <c r="P157" s="1">
        <v>1.4272E-5</v>
      </c>
      <c r="Q157" s="1">
        <f t="shared" si="20"/>
        <v>4.5955839999999997E-4</v>
      </c>
      <c r="R157">
        <v>2.8004999999999999E-2</v>
      </c>
      <c r="S157">
        <f t="shared" si="21"/>
        <v>1.6181849099999999E-2</v>
      </c>
      <c r="T157">
        <f t="shared" si="22"/>
        <v>3.4978265485138891E-3</v>
      </c>
      <c r="U157" t="s">
        <v>5</v>
      </c>
      <c r="V157" s="1">
        <f t="shared" si="23"/>
        <v>0.80371636242733224</v>
      </c>
    </row>
    <row r="158" spans="1:22" x14ac:dyDescent="0.25">
      <c r="A158">
        <v>525</v>
      </c>
      <c r="B158">
        <v>1000</v>
      </c>
      <c r="C158">
        <v>5.9292999999999996</v>
      </c>
      <c r="D158">
        <f t="shared" si="16"/>
        <v>1.5344979296066253E-2</v>
      </c>
      <c r="E158">
        <v>0.16864999999999999</v>
      </c>
      <c r="F158">
        <v>75.373000000000005</v>
      </c>
      <c r="G158">
        <v>106.6</v>
      </c>
      <c r="H158">
        <v>1.2531000000000001</v>
      </c>
      <c r="I158">
        <v>0.16120999999999999</v>
      </c>
      <c r="J158">
        <v>0.24886</v>
      </c>
      <c r="K158">
        <f t="shared" si="17"/>
        <v>6.0141166666666672</v>
      </c>
      <c r="L158">
        <f t="shared" si="18"/>
        <v>1.5437007629799642</v>
      </c>
      <c r="M158">
        <v>1079.5</v>
      </c>
      <c r="N158">
        <f t="shared" si="19"/>
        <v>12954</v>
      </c>
      <c r="O158">
        <v>2.9478000000000001E-2</v>
      </c>
      <c r="P158" s="1">
        <v>1.4681999999999999E-5</v>
      </c>
      <c r="Q158" s="1">
        <f t="shared" si="20"/>
        <v>4.7276039999999994E-4</v>
      </c>
      <c r="R158">
        <v>2.8844000000000002E-2</v>
      </c>
      <c r="S158">
        <f t="shared" si="21"/>
        <v>1.666664008E-2</v>
      </c>
      <c r="T158">
        <f t="shared" si="22"/>
        <v>3.6026177098851847E-3</v>
      </c>
      <c r="U158" t="s">
        <v>5</v>
      </c>
      <c r="V158" s="1">
        <f t="shared" si="23"/>
        <v>0.78921396327411431</v>
      </c>
    </row>
    <row r="159" spans="1:22" x14ac:dyDescent="0.25">
      <c r="A159">
        <v>550</v>
      </c>
      <c r="B159">
        <v>1000</v>
      </c>
      <c r="C159">
        <v>5.6029</v>
      </c>
      <c r="D159">
        <f t="shared" si="16"/>
        <v>1.4500258799171844E-2</v>
      </c>
      <c r="E159">
        <v>0.17848</v>
      </c>
      <c r="F159">
        <v>79.733000000000004</v>
      </c>
      <c r="G159">
        <v>112.78</v>
      </c>
      <c r="H159">
        <v>1.2645999999999999</v>
      </c>
      <c r="I159">
        <v>0.16123000000000001</v>
      </c>
      <c r="J159">
        <v>0.24562</v>
      </c>
      <c r="K159">
        <f t="shared" si="17"/>
        <v>5.9358166666666676</v>
      </c>
      <c r="L159">
        <f t="shared" si="18"/>
        <v>1.5234137567450226</v>
      </c>
      <c r="M159">
        <v>1108.3</v>
      </c>
      <c r="N159">
        <f t="shared" si="19"/>
        <v>13299.599999999999</v>
      </c>
      <c r="O159">
        <v>2.6925000000000001E-2</v>
      </c>
      <c r="P159" s="1">
        <v>1.5101E-5</v>
      </c>
      <c r="Q159" s="1">
        <f t="shared" si="20"/>
        <v>4.8625219999999997E-4</v>
      </c>
      <c r="R159">
        <v>2.9718000000000001E-2</v>
      </c>
      <c r="S159">
        <f t="shared" si="21"/>
        <v>1.7171654760000002E-2</v>
      </c>
      <c r="T159">
        <f t="shared" si="22"/>
        <v>3.7117803738166669E-3</v>
      </c>
      <c r="U159" t="s">
        <v>5</v>
      </c>
      <c r="V159" s="1">
        <f t="shared" si="23"/>
        <v>0.77760632965346199</v>
      </c>
    </row>
    <row r="160" spans="1:22" x14ac:dyDescent="0.25">
      <c r="A160">
        <v>575</v>
      </c>
      <c r="B160">
        <v>1000</v>
      </c>
      <c r="C160">
        <v>5.3152999999999997</v>
      </c>
      <c r="D160">
        <f t="shared" si="16"/>
        <v>1.3755952380952381E-2</v>
      </c>
      <c r="E160">
        <v>0.18814</v>
      </c>
      <c r="F160">
        <v>84.052999999999997</v>
      </c>
      <c r="G160">
        <v>118.89</v>
      </c>
      <c r="H160">
        <v>1.2755000000000001</v>
      </c>
      <c r="I160">
        <v>0.16142000000000001</v>
      </c>
      <c r="J160">
        <v>0.24315999999999999</v>
      </c>
      <c r="K160">
        <f t="shared" si="17"/>
        <v>5.8763666666666667</v>
      </c>
      <c r="L160">
        <f t="shared" si="18"/>
        <v>1.5063808697806962</v>
      </c>
      <c r="M160">
        <v>1135.7</v>
      </c>
      <c r="N160">
        <f t="shared" si="19"/>
        <v>13628.400000000001</v>
      </c>
      <c r="O160">
        <v>2.4632000000000001E-2</v>
      </c>
      <c r="P160" s="1">
        <v>1.5523999999999999E-5</v>
      </c>
      <c r="Q160" s="1">
        <f t="shared" si="20"/>
        <v>4.9987279999999989E-4</v>
      </c>
      <c r="R160">
        <v>3.0629E-2</v>
      </c>
      <c r="S160">
        <f t="shared" si="21"/>
        <v>1.769804878E-2</v>
      </c>
      <c r="T160">
        <f t="shared" si="22"/>
        <v>3.8255643404546298E-3</v>
      </c>
      <c r="U160" t="s">
        <v>5</v>
      </c>
      <c r="V160" s="1">
        <f t="shared" si="23"/>
        <v>0.76784379978412498</v>
      </c>
    </row>
    <row r="161" spans="1:22" x14ac:dyDescent="0.25">
      <c r="A161">
        <v>600</v>
      </c>
      <c r="B161">
        <v>1000</v>
      </c>
      <c r="C161">
        <v>5.0591999999999997</v>
      </c>
      <c r="D161">
        <f t="shared" si="16"/>
        <v>1.3093167701863353E-2</v>
      </c>
      <c r="E161">
        <v>0.19766</v>
      </c>
      <c r="F161">
        <v>88.344999999999999</v>
      </c>
      <c r="G161">
        <v>124.95</v>
      </c>
      <c r="H161">
        <v>1.2858000000000001</v>
      </c>
      <c r="I161">
        <v>0.16173999999999999</v>
      </c>
      <c r="J161">
        <v>0.24129999999999999</v>
      </c>
      <c r="K161">
        <f t="shared" si="17"/>
        <v>5.8314166666666667</v>
      </c>
      <c r="L161">
        <f t="shared" si="18"/>
        <v>1.4919005811796711</v>
      </c>
      <c r="M161">
        <v>1162</v>
      </c>
      <c r="N161">
        <f t="shared" si="19"/>
        <v>13944</v>
      </c>
      <c r="O161">
        <v>2.2561000000000001E-2</v>
      </c>
      <c r="P161" s="1">
        <v>1.5950000000000001E-5</v>
      </c>
      <c r="Q161" s="1">
        <f t="shared" si="20"/>
        <v>5.1359000000000008E-4</v>
      </c>
      <c r="R161">
        <v>3.1573999999999998E-2</v>
      </c>
      <c r="S161">
        <f t="shared" si="21"/>
        <v>1.8244088679999999E-2</v>
      </c>
      <c r="T161">
        <f t="shared" si="22"/>
        <v>3.9435949095796294E-3</v>
      </c>
      <c r="U161" t="s">
        <v>5</v>
      </c>
      <c r="V161" s="1">
        <f t="shared" si="23"/>
        <v>0.75944851195494212</v>
      </c>
    </row>
    <row r="162" spans="1:22" ht="30" customHeight="1" x14ac:dyDescent="0.25">
      <c r="A162">
        <v>100</v>
      </c>
      <c r="B162">
        <v>1500</v>
      </c>
      <c r="C162">
        <v>81.933999999999997</v>
      </c>
      <c r="D162">
        <f t="shared" si="16"/>
        <v>0.21204451345755695</v>
      </c>
      <c r="E162">
        <v>1.2205000000000001E-2</v>
      </c>
      <c r="F162">
        <v>-83.015000000000001</v>
      </c>
      <c r="G162">
        <v>-79.625</v>
      </c>
      <c r="H162">
        <v>0.50278</v>
      </c>
      <c r="I162">
        <v>0.27417000000000002</v>
      </c>
      <c r="J162">
        <v>0.39166000000000001</v>
      </c>
      <c r="K162">
        <f t="shared" si="17"/>
        <v>9.4651166666666668</v>
      </c>
      <c r="L162">
        <f t="shared" si="18"/>
        <v>1.428529744319218</v>
      </c>
      <c r="M162">
        <v>3804.1</v>
      </c>
      <c r="N162">
        <f t="shared" si="19"/>
        <v>45649.2</v>
      </c>
      <c r="O162">
        <v>-4.7875000000000001E-3</v>
      </c>
      <c r="P162">
        <v>5.9414999999999999E-4</v>
      </c>
      <c r="Q162" s="1">
        <f t="shared" si="20"/>
        <v>1.913163E-2</v>
      </c>
      <c r="R162">
        <v>0.20452000000000001</v>
      </c>
      <c r="S162">
        <f t="shared" si="21"/>
        <v>0.1181757464</v>
      </c>
      <c r="T162">
        <f t="shared" si="22"/>
        <v>2.5544562960259257E-2</v>
      </c>
      <c r="U162" t="s">
        <v>4</v>
      </c>
      <c r="V162" s="1">
        <f t="shared" si="23"/>
        <v>7.0889100845146009</v>
      </c>
    </row>
    <row r="163" spans="1:22" x14ac:dyDescent="0.25">
      <c r="A163">
        <v>125</v>
      </c>
      <c r="B163">
        <v>1500</v>
      </c>
      <c r="C163">
        <v>78.268000000000001</v>
      </c>
      <c r="D163">
        <f t="shared" si="16"/>
        <v>0.2025569358178054</v>
      </c>
      <c r="E163">
        <v>1.2777E-2</v>
      </c>
      <c r="F163">
        <v>-73.290999999999997</v>
      </c>
      <c r="G163">
        <v>-69.742000000000004</v>
      </c>
      <c r="H163">
        <v>0.59097999999999995</v>
      </c>
      <c r="I163">
        <v>0.24768999999999999</v>
      </c>
      <c r="J163">
        <v>0.39652999999999999</v>
      </c>
      <c r="K163">
        <f t="shared" si="17"/>
        <v>9.5828083333333343</v>
      </c>
      <c r="L163">
        <f t="shared" si="18"/>
        <v>1.6009124308611571</v>
      </c>
      <c r="M163">
        <v>3611</v>
      </c>
      <c r="N163">
        <f t="shared" si="19"/>
        <v>43332</v>
      </c>
      <c r="O163">
        <v>-4.5401E-3</v>
      </c>
      <c r="P163">
        <v>2.9167E-4</v>
      </c>
      <c r="Q163" s="1">
        <f t="shared" si="20"/>
        <v>9.3917740000000003E-3</v>
      </c>
      <c r="R163">
        <v>0.18715000000000001</v>
      </c>
      <c r="S163">
        <f t="shared" si="21"/>
        <v>0.10813901300000001</v>
      </c>
      <c r="T163">
        <f t="shared" si="22"/>
        <v>2.3375048689675926E-2</v>
      </c>
      <c r="U163" t="s">
        <v>4</v>
      </c>
      <c r="V163" s="1">
        <f t="shared" si="23"/>
        <v>3.8502409704812086</v>
      </c>
    </row>
    <row r="164" spans="1:22" x14ac:dyDescent="0.25">
      <c r="A164">
        <v>150</v>
      </c>
      <c r="B164">
        <v>1500</v>
      </c>
      <c r="C164">
        <v>74.483000000000004</v>
      </c>
      <c r="D164">
        <f t="shared" si="16"/>
        <v>0.19276138716356109</v>
      </c>
      <c r="E164">
        <v>1.3426E-2</v>
      </c>
      <c r="F164">
        <v>-63.579000000000001</v>
      </c>
      <c r="G164">
        <v>-59.85</v>
      </c>
      <c r="H164">
        <v>0.66312000000000004</v>
      </c>
      <c r="I164">
        <v>0.2331</v>
      </c>
      <c r="J164">
        <v>0.39507999999999999</v>
      </c>
      <c r="K164">
        <f t="shared" si="17"/>
        <v>9.5477666666666678</v>
      </c>
      <c r="L164">
        <f t="shared" si="18"/>
        <v>1.6948948948948948</v>
      </c>
      <c r="M164">
        <v>3281.5</v>
      </c>
      <c r="N164">
        <f t="shared" si="19"/>
        <v>39378</v>
      </c>
      <c r="O164">
        <v>-4.3461000000000003E-3</v>
      </c>
      <c r="P164">
        <v>1.7615999999999999E-4</v>
      </c>
      <c r="Q164" s="1">
        <f t="shared" si="20"/>
        <v>5.6723519999999994E-3</v>
      </c>
      <c r="R164">
        <v>0.16855000000000001</v>
      </c>
      <c r="S164">
        <f t="shared" si="21"/>
        <v>9.7391561000000001E-2</v>
      </c>
      <c r="T164">
        <f t="shared" si="22"/>
        <v>2.1051907329120368E-2</v>
      </c>
      <c r="U164" t="s">
        <v>4</v>
      </c>
      <c r="V164" s="1">
        <f t="shared" si="23"/>
        <v>2.5726074364903138</v>
      </c>
    </row>
    <row r="165" spans="1:22" x14ac:dyDescent="0.25">
      <c r="A165">
        <v>175</v>
      </c>
      <c r="B165">
        <v>1500</v>
      </c>
      <c r="C165">
        <v>70.552000000000007</v>
      </c>
      <c r="D165">
        <f t="shared" si="16"/>
        <v>0.18258799171842652</v>
      </c>
      <c r="E165">
        <v>1.4174000000000001E-2</v>
      </c>
      <c r="F165">
        <v>-53.886000000000003</v>
      </c>
      <c r="G165">
        <v>-49.948999999999998</v>
      </c>
      <c r="H165">
        <v>0.72416000000000003</v>
      </c>
      <c r="I165">
        <v>0.22073000000000001</v>
      </c>
      <c r="J165">
        <v>0.39796999999999999</v>
      </c>
      <c r="K165">
        <f t="shared" si="17"/>
        <v>9.6176083333333349</v>
      </c>
      <c r="L165">
        <f t="shared" si="18"/>
        <v>1.8029719566891675</v>
      </c>
      <c r="M165">
        <v>2949.7</v>
      </c>
      <c r="N165">
        <f t="shared" si="19"/>
        <v>35396.399999999994</v>
      </c>
      <c r="O165">
        <v>-3.9503999999999997E-3</v>
      </c>
      <c r="P165">
        <v>1.2116E-4</v>
      </c>
      <c r="Q165" s="1">
        <f t="shared" si="20"/>
        <v>3.9013519999999999E-3</v>
      </c>
      <c r="R165">
        <v>0.14981</v>
      </c>
      <c r="S165">
        <f t="shared" si="21"/>
        <v>8.6563214200000002E-2</v>
      </c>
      <c r="T165">
        <f t="shared" si="22"/>
        <v>1.8711279958324074E-2</v>
      </c>
      <c r="U165" t="s">
        <v>4</v>
      </c>
      <c r="V165" s="1">
        <f t="shared" si="23"/>
        <v>2.005297103674323</v>
      </c>
    </row>
    <row r="166" spans="1:22" x14ac:dyDescent="0.25">
      <c r="A166">
        <v>200</v>
      </c>
      <c r="B166">
        <v>1500</v>
      </c>
      <c r="C166">
        <v>66.352999999999994</v>
      </c>
      <c r="D166">
        <f t="shared" si="16"/>
        <v>0.17172101449275362</v>
      </c>
      <c r="E166">
        <v>1.5070999999999999E-2</v>
      </c>
      <c r="F166">
        <v>-44.082000000000001</v>
      </c>
      <c r="G166">
        <v>-39.896000000000001</v>
      </c>
      <c r="H166">
        <v>0.77785000000000004</v>
      </c>
      <c r="I166">
        <v>0.21049000000000001</v>
      </c>
      <c r="J166">
        <v>0.40756999999999999</v>
      </c>
      <c r="K166">
        <f t="shared" si="17"/>
        <v>9.8496083333333342</v>
      </c>
      <c r="L166">
        <f t="shared" si="18"/>
        <v>1.936291510285524</v>
      </c>
      <c r="M166">
        <v>2614.3000000000002</v>
      </c>
      <c r="N166">
        <f t="shared" si="19"/>
        <v>31371.600000000002</v>
      </c>
      <c r="O166">
        <v>-3.2279000000000001E-3</v>
      </c>
      <c r="P166" s="1">
        <v>9.0308000000000003E-5</v>
      </c>
      <c r="Q166" s="1">
        <f t="shared" si="20"/>
        <v>2.9079176000000001E-3</v>
      </c>
      <c r="R166">
        <v>0.13116</v>
      </c>
      <c r="S166">
        <f t="shared" si="21"/>
        <v>7.5786871199999994E-2</v>
      </c>
      <c r="T166">
        <f t="shared" si="22"/>
        <v>1.6381893594111113E-2</v>
      </c>
      <c r="U166" t="s">
        <v>4</v>
      </c>
      <c r="V166" s="1">
        <f t="shared" si="23"/>
        <v>1.748384535710982</v>
      </c>
    </row>
    <row r="167" spans="1:22" x14ac:dyDescent="0.25">
      <c r="A167">
        <v>225</v>
      </c>
      <c r="B167">
        <v>1500</v>
      </c>
      <c r="C167">
        <v>61.715000000000003</v>
      </c>
      <c r="D167">
        <f t="shared" si="16"/>
        <v>0.15971790890269152</v>
      </c>
      <c r="E167">
        <v>1.6204E-2</v>
      </c>
      <c r="F167">
        <v>-33.994</v>
      </c>
      <c r="G167">
        <v>-29.494</v>
      </c>
      <c r="H167">
        <v>0.82682999999999995</v>
      </c>
      <c r="I167">
        <v>0.20224</v>
      </c>
      <c r="J167">
        <v>0.42658000000000001</v>
      </c>
      <c r="K167">
        <f t="shared" si="17"/>
        <v>10.309016666666668</v>
      </c>
      <c r="L167">
        <f t="shared" si="18"/>
        <v>2.1092761075949369</v>
      </c>
      <c r="M167">
        <v>2266.8000000000002</v>
      </c>
      <c r="N167">
        <f t="shared" si="19"/>
        <v>27201.600000000002</v>
      </c>
      <c r="O167">
        <v>-1.9691999999999999E-3</v>
      </c>
      <c r="P167" s="1">
        <v>7.0697000000000004E-5</v>
      </c>
      <c r="Q167" s="1">
        <f t="shared" si="20"/>
        <v>2.2764434000000001E-3</v>
      </c>
      <c r="R167">
        <v>0.11244999999999999</v>
      </c>
      <c r="S167">
        <f t="shared" si="21"/>
        <v>6.4975858999999997E-2</v>
      </c>
      <c r="T167">
        <f t="shared" si="22"/>
        <v>1.4045013225509259E-2</v>
      </c>
      <c r="U167" t="s">
        <v>4</v>
      </c>
      <c r="V167" s="1">
        <f t="shared" si="23"/>
        <v>1.6709057210925062</v>
      </c>
    </row>
    <row r="168" spans="1:22" x14ac:dyDescent="0.25">
      <c r="A168">
        <v>250</v>
      </c>
      <c r="B168">
        <v>1500</v>
      </c>
      <c r="C168">
        <v>56.348999999999997</v>
      </c>
      <c r="D168">
        <f t="shared" si="16"/>
        <v>0.14583074534161491</v>
      </c>
      <c r="E168">
        <v>1.7746000000000001E-2</v>
      </c>
      <c r="F168">
        <v>-23.358000000000001</v>
      </c>
      <c r="G168">
        <v>-18.428000000000001</v>
      </c>
      <c r="H168">
        <v>0.87343000000000004</v>
      </c>
      <c r="I168">
        <v>0.19619</v>
      </c>
      <c r="J168">
        <v>0.46265000000000001</v>
      </c>
      <c r="K168">
        <f t="shared" si="17"/>
        <v>11.180708333333333</v>
      </c>
      <c r="L168">
        <f t="shared" si="18"/>
        <v>2.3581731994495132</v>
      </c>
      <c r="M168">
        <v>1897.7</v>
      </c>
      <c r="N168">
        <f t="shared" si="19"/>
        <v>22772.400000000001</v>
      </c>
      <c r="O168">
        <v>3.1724999999999999E-4</v>
      </c>
      <c r="P168" s="1">
        <v>5.6614999999999999E-5</v>
      </c>
      <c r="Q168" s="1">
        <f t="shared" si="20"/>
        <v>1.8230029999999999E-3</v>
      </c>
      <c r="R168">
        <v>9.3741000000000005E-2</v>
      </c>
      <c r="S168">
        <f t="shared" si="21"/>
        <v>5.4165424619999999E-2</v>
      </c>
      <c r="T168">
        <f t="shared" si="22"/>
        <v>1.1708257756980554E-2</v>
      </c>
      <c r="U168" t="s">
        <v>4</v>
      </c>
      <c r="V168" s="1">
        <f t="shared" si="23"/>
        <v>1.7408623261338334</v>
      </c>
    </row>
    <row r="169" spans="1:22" x14ac:dyDescent="0.25">
      <c r="A169">
        <v>275</v>
      </c>
      <c r="B169">
        <v>1500</v>
      </c>
      <c r="C169">
        <v>49.640999999999998</v>
      </c>
      <c r="D169">
        <f t="shared" si="16"/>
        <v>0.12847049689440995</v>
      </c>
      <c r="E169">
        <v>2.0145E-2</v>
      </c>
      <c r="F169">
        <v>-11.632</v>
      </c>
      <c r="G169">
        <v>-6.0369000000000002</v>
      </c>
      <c r="H169">
        <v>0.92061999999999999</v>
      </c>
      <c r="I169">
        <v>0.19336999999999999</v>
      </c>
      <c r="J169">
        <v>0.53925000000000001</v>
      </c>
      <c r="K169">
        <f t="shared" si="17"/>
        <v>13.031874999999999</v>
      </c>
      <c r="L169">
        <f t="shared" si="18"/>
        <v>2.7886952474530693</v>
      </c>
      <c r="M169">
        <v>1496</v>
      </c>
      <c r="N169">
        <f t="shared" si="19"/>
        <v>17952</v>
      </c>
      <c r="O169">
        <v>4.9947000000000004E-3</v>
      </c>
      <c r="P169" s="1">
        <v>4.4801E-5</v>
      </c>
      <c r="Q169" s="1">
        <f t="shared" si="20"/>
        <v>1.4425921999999998E-3</v>
      </c>
      <c r="R169">
        <v>7.5528999999999999E-2</v>
      </c>
      <c r="S169">
        <f t="shared" si="21"/>
        <v>4.3642166779999998E-2</v>
      </c>
      <c r="T169">
        <f t="shared" si="22"/>
        <v>9.4335776248064811E-3</v>
      </c>
      <c r="U169" t="s">
        <v>4</v>
      </c>
      <c r="V169" s="1">
        <f t="shared" si="23"/>
        <v>1.9928474619151344</v>
      </c>
    </row>
    <row r="170" spans="1:22" x14ac:dyDescent="0.25">
      <c r="A170">
        <v>300</v>
      </c>
      <c r="B170">
        <v>1500</v>
      </c>
      <c r="C170">
        <v>40.021000000000001</v>
      </c>
      <c r="D170">
        <f t="shared" si="16"/>
        <v>0.10357401656314701</v>
      </c>
      <c r="E170">
        <v>2.4986999999999999E-2</v>
      </c>
      <c r="F170">
        <v>2.5308000000000002</v>
      </c>
      <c r="G170">
        <v>9.4711999999999996</v>
      </c>
      <c r="H170">
        <v>0.97446999999999995</v>
      </c>
      <c r="I170">
        <v>0.19563</v>
      </c>
      <c r="J170">
        <v>0.72841</v>
      </c>
      <c r="K170">
        <f t="shared" si="17"/>
        <v>17.603241666666666</v>
      </c>
      <c r="L170">
        <f t="shared" si="18"/>
        <v>3.7234064305065684</v>
      </c>
      <c r="M170">
        <v>1078.2</v>
      </c>
      <c r="N170">
        <f t="shared" si="19"/>
        <v>12938.400000000001</v>
      </c>
      <c r="O170">
        <v>1.6382000000000001E-2</v>
      </c>
      <c r="P170" s="1">
        <v>3.2638000000000002E-5</v>
      </c>
      <c r="Q170" s="1">
        <f t="shared" si="20"/>
        <v>1.0509435999999999E-3</v>
      </c>
      <c r="R170">
        <v>5.9555999999999998E-2</v>
      </c>
      <c r="S170">
        <f t="shared" si="21"/>
        <v>3.4412647919999997E-2</v>
      </c>
      <c r="T170">
        <f t="shared" si="22"/>
        <v>7.4385487564111114E-3</v>
      </c>
      <c r="U170" t="s">
        <v>5</v>
      </c>
      <c r="V170" s="1">
        <f t="shared" si="23"/>
        <v>2.4870461664840113</v>
      </c>
    </row>
    <row r="171" spans="1:22" x14ac:dyDescent="0.25">
      <c r="A171">
        <v>325</v>
      </c>
      <c r="B171">
        <v>1500</v>
      </c>
      <c r="C171">
        <v>27.324000000000002</v>
      </c>
      <c r="D171">
        <f t="shared" si="16"/>
        <v>7.071428571428573E-2</v>
      </c>
      <c r="E171">
        <v>3.6596999999999998E-2</v>
      </c>
      <c r="F171">
        <v>19.423999999999999</v>
      </c>
      <c r="G171">
        <v>29.588999999999999</v>
      </c>
      <c r="H171">
        <v>1.0388999999999999</v>
      </c>
      <c r="I171">
        <v>0.19444</v>
      </c>
      <c r="J171">
        <v>0.77732000000000001</v>
      </c>
      <c r="K171">
        <f t="shared" si="17"/>
        <v>18.785233333333334</v>
      </c>
      <c r="L171">
        <f t="shared" si="18"/>
        <v>3.9977370911335117</v>
      </c>
      <c r="M171">
        <v>841.5</v>
      </c>
      <c r="N171">
        <f t="shared" si="19"/>
        <v>10098</v>
      </c>
      <c r="O171">
        <v>3.6380000000000003E-2</v>
      </c>
      <c r="P171" s="1">
        <v>2.1092000000000001E-5</v>
      </c>
      <c r="Q171" s="1">
        <f t="shared" si="20"/>
        <v>6.7916239999999989E-4</v>
      </c>
      <c r="R171">
        <v>4.3783000000000002E-2</v>
      </c>
      <c r="S171">
        <f t="shared" si="21"/>
        <v>2.5298693060000002E-2</v>
      </c>
      <c r="T171">
        <f t="shared" si="22"/>
        <v>5.4684999026453707E-3</v>
      </c>
      <c r="U171" t="s">
        <v>5</v>
      </c>
      <c r="V171" s="1">
        <f t="shared" si="23"/>
        <v>2.3330391117050056</v>
      </c>
    </row>
    <row r="172" spans="1:22" x14ac:dyDescent="0.25">
      <c r="A172">
        <v>350</v>
      </c>
      <c r="B172">
        <v>1500</v>
      </c>
      <c r="C172">
        <v>19.864000000000001</v>
      </c>
      <c r="D172">
        <f t="shared" si="16"/>
        <v>5.1407867494824025E-2</v>
      </c>
      <c r="E172">
        <v>5.0341999999999998E-2</v>
      </c>
      <c r="F172">
        <v>31.581</v>
      </c>
      <c r="G172">
        <v>45.564</v>
      </c>
      <c r="H172">
        <v>1.0863</v>
      </c>
      <c r="I172">
        <v>0.18368999999999999</v>
      </c>
      <c r="J172">
        <v>0.52322999999999997</v>
      </c>
      <c r="K172">
        <f t="shared" si="17"/>
        <v>12.644724999999999</v>
      </c>
      <c r="L172">
        <f t="shared" si="18"/>
        <v>2.8484403070390329</v>
      </c>
      <c r="M172">
        <v>840.38</v>
      </c>
      <c r="N172">
        <f t="shared" si="19"/>
        <v>10084.56</v>
      </c>
      <c r="O172">
        <v>4.3881000000000003E-2</v>
      </c>
      <c r="P172" s="1">
        <v>1.6546E-5</v>
      </c>
      <c r="Q172" s="1">
        <f t="shared" si="20"/>
        <v>5.3278119999999993E-4</v>
      </c>
      <c r="R172">
        <v>3.4447999999999999E-2</v>
      </c>
      <c r="S172">
        <f t="shared" si="21"/>
        <v>1.9904743360000001E-2</v>
      </c>
      <c r="T172">
        <f t="shared" si="22"/>
        <v>4.3025577198074075E-3</v>
      </c>
      <c r="U172" t="s">
        <v>5</v>
      </c>
      <c r="V172" s="1">
        <f t="shared" si="23"/>
        <v>1.5657830058051043</v>
      </c>
    </row>
    <row r="173" spans="1:22" x14ac:dyDescent="0.25">
      <c r="A173">
        <v>375</v>
      </c>
      <c r="B173">
        <v>1500</v>
      </c>
      <c r="C173">
        <v>16.212</v>
      </c>
      <c r="D173">
        <f t="shared" si="16"/>
        <v>4.1956521739130434E-2</v>
      </c>
      <c r="E173">
        <v>6.1684000000000003E-2</v>
      </c>
      <c r="F173">
        <v>39.840000000000003</v>
      </c>
      <c r="G173">
        <v>56.972999999999999</v>
      </c>
      <c r="H173">
        <v>1.1178999999999999</v>
      </c>
      <c r="I173">
        <v>0.17569000000000001</v>
      </c>
      <c r="J173">
        <v>0.40528999999999998</v>
      </c>
      <c r="K173">
        <f t="shared" si="17"/>
        <v>9.7945083333333329</v>
      </c>
      <c r="L173">
        <f t="shared" si="18"/>
        <v>2.30684728783653</v>
      </c>
      <c r="M173">
        <v>880.22</v>
      </c>
      <c r="N173">
        <f t="shared" si="19"/>
        <v>10562.64</v>
      </c>
      <c r="O173">
        <v>4.3192000000000001E-2</v>
      </c>
      <c r="P173" s="1">
        <v>1.5124E-5</v>
      </c>
      <c r="Q173" s="1">
        <f t="shared" si="20"/>
        <v>4.8699279999999995E-4</v>
      </c>
      <c r="R173">
        <v>3.1234999999999999E-2</v>
      </c>
      <c r="S173">
        <f t="shared" si="21"/>
        <v>1.8048207699999999E-2</v>
      </c>
      <c r="T173">
        <f t="shared" si="22"/>
        <v>3.9012537847824074E-3</v>
      </c>
      <c r="U173" t="s">
        <v>5</v>
      </c>
      <c r="V173" s="1">
        <f t="shared" si="23"/>
        <v>1.2226466928347681</v>
      </c>
    </row>
    <row r="174" spans="1:22" x14ac:dyDescent="0.25">
      <c r="A174">
        <v>400</v>
      </c>
      <c r="B174">
        <v>1500</v>
      </c>
      <c r="C174">
        <v>13.996</v>
      </c>
      <c r="D174">
        <f t="shared" si="16"/>
        <v>3.6221532091097311E-2</v>
      </c>
      <c r="E174">
        <v>7.145E-2</v>
      </c>
      <c r="F174">
        <v>46.472999999999999</v>
      </c>
      <c r="G174">
        <v>66.319000000000003</v>
      </c>
      <c r="H174">
        <v>1.1419999999999999</v>
      </c>
      <c r="I174">
        <v>0.17074</v>
      </c>
      <c r="J174">
        <v>0.34828999999999999</v>
      </c>
      <c r="K174">
        <f t="shared" si="17"/>
        <v>8.4170083333333334</v>
      </c>
      <c r="L174">
        <f t="shared" si="18"/>
        <v>2.0398852055757293</v>
      </c>
      <c r="M174">
        <v>922.36</v>
      </c>
      <c r="N174">
        <f t="shared" si="19"/>
        <v>11068.32</v>
      </c>
      <c r="O174">
        <v>4.0422E-2</v>
      </c>
      <c r="P174" s="1">
        <v>1.464E-5</v>
      </c>
      <c r="Q174" s="1">
        <f t="shared" si="20"/>
        <v>4.7140799999999998E-4</v>
      </c>
      <c r="R174">
        <v>3.0019000000000001E-2</v>
      </c>
      <c r="S174">
        <f t="shared" si="21"/>
        <v>1.734557858E-2</v>
      </c>
      <c r="T174">
        <f t="shared" si="22"/>
        <v>3.7493752958342591E-3</v>
      </c>
      <c r="U174" t="s">
        <v>5</v>
      </c>
      <c r="V174" s="1">
        <f t="shared" si="23"/>
        <v>1.0582683117394174</v>
      </c>
    </row>
    <row r="175" spans="1:22" x14ac:dyDescent="0.25">
      <c r="A175">
        <v>425</v>
      </c>
      <c r="B175">
        <v>1500</v>
      </c>
      <c r="C175">
        <v>12.459</v>
      </c>
      <c r="D175">
        <f t="shared" si="16"/>
        <v>3.2243788819875781E-2</v>
      </c>
      <c r="E175">
        <v>8.0263000000000001E-2</v>
      </c>
      <c r="F175">
        <v>52.293999999999997</v>
      </c>
      <c r="G175">
        <v>74.587999999999994</v>
      </c>
      <c r="H175">
        <v>1.1620999999999999</v>
      </c>
      <c r="I175">
        <v>0.16763</v>
      </c>
      <c r="J175">
        <v>0.31596000000000002</v>
      </c>
      <c r="K175">
        <f t="shared" si="17"/>
        <v>7.6357000000000017</v>
      </c>
      <c r="L175">
        <f t="shared" si="18"/>
        <v>1.8848654775398199</v>
      </c>
      <c r="M175">
        <v>962.25</v>
      </c>
      <c r="N175">
        <f t="shared" si="19"/>
        <v>11547</v>
      </c>
      <c r="O175">
        <v>3.7247000000000002E-2</v>
      </c>
      <c r="P175" s="1">
        <v>1.4538999999999999E-5</v>
      </c>
      <c r="Q175" s="1">
        <f t="shared" si="20"/>
        <v>4.6815579999999994E-4</v>
      </c>
      <c r="R175">
        <v>2.9634000000000001E-2</v>
      </c>
      <c r="S175">
        <f t="shared" si="21"/>
        <v>1.712311788E-2</v>
      </c>
      <c r="T175">
        <f t="shared" si="22"/>
        <v>3.7012887676722227E-3</v>
      </c>
      <c r="U175" t="s">
        <v>5</v>
      </c>
      <c r="V175" s="1">
        <f t="shared" si="23"/>
        <v>0.96579798725300836</v>
      </c>
    </row>
    <row r="176" spans="1:22" x14ac:dyDescent="0.25">
      <c r="A176">
        <v>450</v>
      </c>
      <c r="B176">
        <v>1500</v>
      </c>
      <c r="C176">
        <v>11.305999999999999</v>
      </c>
      <c r="D176">
        <f t="shared" si="16"/>
        <v>2.9259834368530021E-2</v>
      </c>
      <c r="E176">
        <v>8.8447999999999999E-2</v>
      </c>
      <c r="F176">
        <v>57.646000000000001</v>
      </c>
      <c r="G176">
        <v>82.213999999999999</v>
      </c>
      <c r="H176">
        <v>1.1795</v>
      </c>
      <c r="I176">
        <v>0.16563</v>
      </c>
      <c r="J176">
        <v>0.29553000000000001</v>
      </c>
      <c r="K176">
        <f t="shared" si="17"/>
        <v>7.1419750000000013</v>
      </c>
      <c r="L176">
        <f t="shared" si="18"/>
        <v>1.7842782104691179</v>
      </c>
      <c r="M176">
        <v>999.46</v>
      </c>
      <c r="N176">
        <f t="shared" si="19"/>
        <v>11993.52</v>
      </c>
      <c r="O176">
        <v>3.4153000000000003E-2</v>
      </c>
      <c r="P176" s="1">
        <v>1.4630999999999999E-5</v>
      </c>
      <c r="Q176" s="1">
        <f t="shared" si="20"/>
        <v>4.7111819999999998E-4</v>
      </c>
      <c r="R176">
        <v>2.9680000000000002E-2</v>
      </c>
      <c r="S176">
        <f t="shared" si="21"/>
        <v>1.71496976E-2</v>
      </c>
      <c r="T176">
        <f t="shared" si="22"/>
        <v>3.7070341710370366E-3</v>
      </c>
      <c r="U176" t="s">
        <v>5</v>
      </c>
      <c r="V176" s="1">
        <f t="shared" si="23"/>
        <v>0.90765670107209373</v>
      </c>
    </row>
    <row r="177" spans="1:22" x14ac:dyDescent="0.25">
      <c r="A177">
        <v>475</v>
      </c>
      <c r="B177">
        <v>1500</v>
      </c>
      <c r="C177">
        <v>10.396000000000001</v>
      </c>
      <c r="D177">
        <f t="shared" si="16"/>
        <v>2.6904761904761907E-2</v>
      </c>
      <c r="E177">
        <v>9.6193000000000001E-2</v>
      </c>
      <c r="F177">
        <v>62.698999999999998</v>
      </c>
      <c r="G177">
        <v>89.418000000000006</v>
      </c>
      <c r="H177">
        <v>1.1951000000000001</v>
      </c>
      <c r="I177">
        <v>0.16434000000000001</v>
      </c>
      <c r="J177">
        <v>0.28165000000000001</v>
      </c>
      <c r="K177">
        <f t="shared" si="17"/>
        <v>6.8065416666666669</v>
      </c>
      <c r="L177">
        <f t="shared" si="18"/>
        <v>1.713824996957527</v>
      </c>
      <c r="M177">
        <v>1034.3</v>
      </c>
      <c r="N177">
        <f t="shared" si="19"/>
        <v>12411.599999999999</v>
      </c>
      <c r="O177">
        <v>3.1278E-2</v>
      </c>
      <c r="P177" s="1">
        <v>1.4832E-5</v>
      </c>
      <c r="Q177" s="1">
        <f t="shared" si="20"/>
        <v>4.7759039999999993E-4</v>
      </c>
      <c r="R177">
        <v>2.9981000000000001E-2</v>
      </c>
      <c r="S177">
        <f t="shared" si="21"/>
        <v>1.7323621420000001E-2</v>
      </c>
      <c r="T177">
        <f t="shared" si="22"/>
        <v>3.7446290930546297E-3</v>
      </c>
      <c r="U177" t="s">
        <v>5</v>
      </c>
      <c r="V177" s="1">
        <f t="shared" si="23"/>
        <v>0.8681070611851317</v>
      </c>
    </row>
    <row r="178" spans="1:22" x14ac:dyDescent="0.25">
      <c r="A178">
        <v>500</v>
      </c>
      <c r="B178">
        <v>1500</v>
      </c>
      <c r="C178">
        <v>9.6514000000000006</v>
      </c>
      <c r="D178">
        <f t="shared" si="16"/>
        <v>2.4977743271221535E-2</v>
      </c>
      <c r="E178">
        <v>0.10360999999999999</v>
      </c>
      <c r="F178">
        <v>67.55</v>
      </c>
      <c r="G178">
        <v>96.328999999999994</v>
      </c>
      <c r="H178">
        <v>1.2093</v>
      </c>
      <c r="I178">
        <v>0.16353000000000001</v>
      </c>
      <c r="J178">
        <v>0.27173999999999998</v>
      </c>
      <c r="K178">
        <f t="shared" si="17"/>
        <v>6.5670500000000001</v>
      </c>
      <c r="L178">
        <f t="shared" si="18"/>
        <v>1.6617134470739312</v>
      </c>
      <c r="M178">
        <v>1066.9000000000001</v>
      </c>
      <c r="N178">
        <f t="shared" si="19"/>
        <v>12802.800000000001</v>
      </c>
      <c r="O178">
        <v>2.8649999999999998E-2</v>
      </c>
      <c r="P178" s="1">
        <v>1.5099999999999999E-5</v>
      </c>
      <c r="Q178" s="1">
        <f t="shared" si="20"/>
        <v>4.8621999999999994E-4</v>
      </c>
      <c r="R178">
        <v>3.0447999999999999E-2</v>
      </c>
      <c r="S178">
        <f t="shared" si="21"/>
        <v>1.7593463359999999E-2</v>
      </c>
      <c r="T178">
        <f t="shared" si="22"/>
        <v>3.8029574272148143E-3</v>
      </c>
      <c r="U178" t="s">
        <v>5</v>
      </c>
      <c r="V178" s="1">
        <f t="shared" si="23"/>
        <v>0.83961787953500477</v>
      </c>
    </row>
    <row r="179" spans="1:22" x14ac:dyDescent="0.25">
      <c r="A179">
        <v>525</v>
      </c>
      <c r="B179">
        <v>1500</v>
      </c>
      <c r="C179">
        <v>9.0268999999999995</v>
      </c>
      <c r="D179">
        <f t="shared" si="16"/>
        <v>2.3361542443064182E-2</v>
      </c>
      <c r="E179">
        <v>0.11078</v>
      </c>
      <c r="F179">
        <v>72.257000000000005</v>
      </c>
      <c r="G179">
        <v>103.03</v>
      </c>
      <c r="H179">
        <v>1.2222999999999999</v>
      </c>
      <c r="I179">
        <v>0.16306000000000001</v>
      </c>
      <c r="J179">
        <v>0.26443</v>
      </c>
      <c r="K179">
        <f t="shared" si="17"/>
        <v>6.3903916666666669</v>
      </c>
      <c r="L179">
        <f t="shared" si="18"/>
        <v>1.6216730038022813</v>
      </c>
      <c r="M179">
        <v>1097.8</v>
      </c>
      <c r="N179">
        <f t="shared" si="19"/>
        <v>13173.599999999999</v>
      </c>
      <c r="O179">
        <v>2.6259000000000001E-2</v>
      </c>
      <c r="P179" s="1">
        <v>1.5412000000000001E-5</v>
      </c>
      <c r="Q179" s="1">
        <f t="shared" si="20"/>
        <v>4.9626640000000001E-4</v>
      </c>
      <c r="R179">
        <v>3.1028E-2</v>
      </c>
      <c r="S179">
        <f t="shared" si="21"/>
        <v>1.792859896E-2</v>
      </c>
      <c r="T179">
        <f t="shared" si="22"/>
        <v>3.8753994696407407E-3</v>
      </c>
      <c r="U179" t="s">
        <v>5</v>
      </c>
      <c r="V179" s="1">
        <f t="shared" si="23"/>
        <v>0.81832510218634513</v>
      </c>
    </row>
    <row r="180" spans="1:22" x14ac:dyDescent="0.25">
      <c r="A180">
        <v>550</v>
      </c>
      <c r="B180">
        <v>1500</v>
      </c>
      <c r="C180">
        <v>8.4926999999999992</v>
      </c>
      <c r="D180">
        <f t="shared" si="16"/>
        <v>2.1979037267080746E-2</v>
      </c>
      <c r="E180">
        <v>0.11774999999999999</v>
      </c>
      <c r="F180">
        <v>76.858999999999995</v>
      </c>
      <c r="G180">
        <v>109.57</v>
      </c>
      <c r="H180">
        <v>1.2344999999999999</v>
      </c>
      <c r="I180">
        <v>0.16286</v>
      </c>
      <c r="J180">
        <v>0.25890000000000002</v>
      </c>
      <c r="K180">
        <f t="shared" si="17"/>
        <v>6.2567500000000003</v>
      </c>
      <c r="L180">
        <f t="shared" si="18"/>
        <v>1.589708952474518</v>
      </c>
      <c r="M180">
        <v>1127.0999999999999</v>
      </c>
      <c r="N180">
        <f t="shared" si="19"/>
        <v>13525.199999999999</v>
      </c>
      <c r="O180">
        <v>2.4084999999999999E-2</v>
      </c>
      <c r="P180" s="1">
        <v>1.5752000000000001E-5</v>
      </c>
      <c r="Q180" s="1">
        <f t="shared" si="20"/>
        <v>5.072144E-4</v>
      </c>
      <c r="R180">
        <v>3.1683999999999997E-2</v>
      </c>
      <c r="S180">
        <f t="shared" si="21"/>
        <v>1.8307648879999999E-2</v>
      </c>
      <c r="T180">
        <f t="shared" si="22"/>
        <v>3.9573339176259261E-3</v>
      </c>
      <c r="U180" t="s">
        <v>5</v>
      </c>
      <c r="V180" s="1">
        <f t="shared" si="23"/>
        <v>0.80193225117172995</v>
      </c>
    </row>
    <row r="181" spans="1:22" x14ac:dyDescent="0.25">
      <c r="A181">
        <v>575</v>
      </c>
      <c r="B181">
        <v>1500</v>
      </c>
      <c r="C181">
        <v>8.0284999999999993</v>
      </c>
      <c r="D181">
        <f t="shared" si="16"/>
        <v>2.0777691511387163E-2</v>
      </c>
      <c r="E181">
        <v>0.12456</v>
      </c>
      <c r="F181">
        <v>81.385999999999996</v>
      </c>
      <c r="G181">
        <v>115.98</v>
      </c>
      <c r="H181">
        <v>1.2459</v>
      </c>
      <c r="I181">
        <v>0.16286999999999999</v>
      </c>
      <c r="J181">
        <v>0.25466</v>
      </c>
      <c r="K181">
        <f t="shared" si="17"/>
        <v>6.1542833333333338</v>
      </c>
      <c r="L181">
        <f t="shared" si="18"/>
        <v>1.563578313992755</v>
      </c>
      <c r="M181">
        <v>1155</v>
      </c>
      <c r="N181">
        <f t="shared" si="19"/>
        <v>13860</v>
      </c>
      <c r="O181">
        <v>2.2105E-2</v>
      </c>
      <c r="P181" s="1">
        <v>1.6112000000000001E-5</v>
      </c>
      <c r="Q181" s="1">
        <f t="shared" si="20"/>
        <v>5.1880639999999994E-4</v>
      </c>
      <c r="R181">
        <v>3.2417000000000001E-2</v>
      </c>
      <c r="S181">
        <f t="shared" si="21"/>
        <v>1.873119094E-2</v>
      </c>
      <c r="T181">
        <f t="shared" si="22"/>
        <v>4.0488856712435186E-3</v>
      </c>
      <c r="U181" t="s">
        <v>5</v>
      </c>
      <c r="V181" s="1">
        <f t="shared" si="23"/>
        <v>0.78858279536602693</v>
      </c>
    </row>
    <row r="182" spans="1:22" x14ac:dyDescent="0.25">
      <c r="A182">
        <v>600</v>
      </c>
      <c r="B182">
        <v>1500</v>
      </c>
      <c r="C182">
        <v>7.6201999999999996</v>
      </c>
      <c r="D182">
        <f t="shared" si="16"/>
        <v>1.9721014492753625E-2</v>
      </c>
      <c r="E182">
        <v>0.13123000000000001</v>
      </c>
      <c r="F182">
        <v>85.855000000000004</v>
      </c>
      <c r="G182">
        <v>122.31</v>
      </c>
      <c r="H182">
        <v>1.2566999999999999</v>
      </c>
      <c r="I182">
        <v>0.16305</v>
      </c>
      <c r="J182">
        <v>0.25137999999999999</v>
      </c>
      <c r="K182">
        <f t="shared" si="17"/>
        <v>6.0750166666666665</v>
      </c>
      <c r="L182">
        <f t="shared" si="18"/>
        <v>1.541735663906777</v>
      </c>
      <c r="M182">
        <v>1181.7</v>
      </c>
      <c r="N182">
        <f t="shared" si="19"/>
        <v>14180.400000000001</v>
      </c>
      <c r="O182">
        <v>2.0298E-2</v>
      </c>
      <c r="P182" s="1">
        <v>1.6484999999999999E-5</v>
      </c>
      <c r="Q182" s="1">
        <f t="shared" si="20"/>
        <v>5.3081699999999994E-4</v>
      </c>
      <c r="R182">
        <v>3.3223000000000003E-2</v>
      </c>
      <c r="S182">
        <f t="shared" si="21"/>
        <v>1.9196913860000001E-2</v>
      </c>
      <c r="T182">
        <f t="shared" si="22"/>
        <v>4.1495551302009265E-3</v>
      </c>
      <c r="U182" t="s">
        <v>5</v>
      </c>
      <c r="V182" s="1">
        <f t="shared" si="23"/>
        <v>0.7771247810349865</v>
      </c>
    </row>
    <row r="183" spans="1:22" ht="30" customHeight="1" x14ac:dyDescent="0.25">
      <c r="A183">
        <v>125</v>
      </c>
      <c r="B183">
        <v>2000</v>
      </c>
      <c r="C183">
        <v>78.548000000000002</v>
      </c>
      <c r="D183">
        <f t="shared" si="16"/>
        <v>0.20328157349896481</v>
      </c>
      <c r="E183">
        <v>1.2730999999999999E-2</v>
      </c>
      <c r="F183">
        <v>-73.555000000000007</v>
      </c>
      <c r="G183">
        <v>-68.84</v>
      </c>
      <c r="H183">
        <v>0.58874000000000004</v>
      </c>
      <c r="I183">
        <v>0.24893000000000001</v>
      </c>
      <c r="J183">
        <v>0.39528999999999997</v>
      </c>
      <c r="K183">
        <f t="shared" si="17"/>
        <v>9.5528416666666676</v>
      </c>
      <c r="L183">
        <f t="shared" si="18"/>
        <v>1.5879564536214998</v>
      </c>
      <c r="M183">
        <v>3642.6</v>
      </c>
      <c r="N183">
        <f t="shared" si="19"/>
        <v>43711.199999999997</v>
      </c>
      <c r="O183">
        <v>-4.568E-3</v>
      </c>
      <c r="P183">
        <v>2.9815000000000001E-4</v>
      </c>
      <c r="Q183" s="1">
        <f t="shared" si="20"/>
        <v>9.6004300000000001E-3</v>
      </c>
      <c r="R183">
        <v>0.18901999999999999</v>
      </c>
      <c r="S183">
        <f t="shared" si="21"/>
        <v>0.1092195364</v>
      </c>
      <c r="T183">
        <f t="shared" si="22"/>
        <v>2.3608611826462959E-2</v>
      </c>
      <c r="U183" t="s">
        <v>4</v>
      </c>
      <c r="V183" s="1">
        <f t="shared" si="23"/>
        <v>3.8846582084558281</v>
      </c>
    </row>
    <row r="184" spans="1:22" x14ac:dyDescent="0.25">
      <c r="A184">
        <v>150</v>
      </c>
      <c r="B184">
        <v>2000</v>
      </c>
      <c r="C184">
        <v>74.840999999999994</v>
      </c>
      <c r="D184">
        <f t="shared" si="16"/>
        <v>0.19368788819875776</v>
      </c>
      <c r="E184">
        <v>1.3362000000000001E-2</v>
      </c>
      <c r="F184">
        <v>-63.936999999999998</v>
      </c>
      <c r="G184">
        <v>-58.988</v>
      </c>
      <c r="H184">
        <v>0.66059999999999997</v>
      </c>
      <c r="I184">
        <v>0.23454</v>
      </c>
      <c r="J184">
        <v>0.39304</v>
      </c>
      <c r="K184">
        <f t="shared" si="17"/>
        <v>9.4984666666666673</v>
      </c>
      <c r="L184">
        <f t="shared" si="18"/>
        <v>1.675790909866121</v>
      </c>
      <c r="M184">
        <v>3321.9</v>
      </c>
      <c r="N184">
        <f t="shared" si="19"/>
        <v>39862.800000000003</v>
      </c>
      <c r="O184">
        <v>-4.4029999999999998E-3</v>
      </c>
      <c r="P184">
        <v>1.8113999999999999E-4</v>
      </c>
      <c r="Q184" s="1">
        <f t="shared" si="20"/>
        <v>5.8327079999999989E-3</v>
      </c>
      <c r="R184">
        <v>0.17075000000000001</v>
      </c>
      <c r="S184">
        <f t="shared" si="21"/>
        <v>9.8662765000000013E-2</v>
      </c>
      <c r="T184">
        <f t="shared" si="22"/>
        <v>2.1326687490046303E-2</v>
      </c>
      <c r="U184" t="s">
        <v>4</v>
      </c>
      <c r="V184" s="1">
        <f t="shared" si="23"/>
        <v>2.5977678221363436</v>
      </c>
    </row>
    <row r="185" spans="1:22" x14ac:dyDescent="0.25">
      <c r="A185">
        <v>175</v>
      </c>
      <c r="B185">
        <v>2000</v>
      </c>
      <c r="C185">
        <v>71.02</v>
      </c>
      <c r="D185">
        <f t="shared" si="16"/>
        <v>0.1837991718426501</v>
      </c>
      <c r="E185">
        <v>1.4081E-2</v>
      </c>
      <c r="F185">
        <v>-54.37</v>
      </c>
      <c r="G185">
        <v>-49.155000000000001</v>
      </c>
      <c r="H185">
        <v>0.72121999999999997</v>
      </c>
      <c r="I185">
        <v>0.22219</v>
      </c>
      <c r="J185">
        <v>0.39443</v>
      </c>
      <c r="K185">
        <f t="shared" si="17"/>
        <v>9.5320583333333335</v>
      </c>
      <c r="L185">
        <f t="shared" si="18"/>
        <v>1.7751924028984203</v>
      </c>
      <c r="M185">
        <v>3002.4</v>
      </c>
      <c r="N185">
        <f t="shared" si="19"/>
        <v>36028.800000000003</v>
      </c>
      <c r="O185">
        <v>-4.0629999999999998E-3</v>
      </c>
      <c r="P185">
        <v>1.2517E-4</v>
      </c>
      <c r="Q185" s="1">
        <f t="shared" si="20"/>
        <v>4.030474E-3</v>
      </c>
      <c r="R185">
        <v>0.15243999999999999</v>
      </c>
      <c r="S185">
        <f t="shared" si="21"/>
        <v>8.8082880799999999E-2</v>
      </c>
      <c r="T185">
        <f t="shared" si="22"/>
        <v>1.9039767150703702E-2</v>
      </c>
      <c r="U185" t="s">
        <v>4</v>
      </c>
      <c r="V185" s="1">
        <f t="shared" si="23"/>
        <v>2.0178142397903955</v>
      </c>
    </row>
    <row r="186" spans="1:22" x14ac:dyDescent="0.25">
      <c r="A186">
        <v>200</v>
      </c>
      <c r="B186">
        <v>2000</v>
      </c>
      <c r="C186">
        <v>66.984999999999999</v>
      </c>
      <c r="D186">
        <f t="shared" si="16"/>
        <v>0.17335662525879919</v>
      </c>
      <c r="E186">
        <v>1.4929E-2</v>
      </c>
      <c r="F186">
        <v>-44.749000000000002</v>
      </c>
      <c r="G186">
        <v>-39.22</v>
      </c>
      <c r="H186">
        <v>0.77427999999999997</v>
      </c>
      <c r="I186">
        <v>0.21193999999999999</v>
      </c>
      <c r="J186">
        <v>0.40137</v>
      </c>
      <c r="K186">
        <f t="shared" si="17"/>
        <v>9.6997750000000007</v>
      </c>
      <c r="L186">
        <f t="shared" si="18"/>
        <v>1.8937906954798529</v>
      </c>
      <c r="M186">
        <v>2683.5</v>
      </c>
      <c r="N186">
        <f t="shared" si="19"/>
        <v>32202</v>
      </c>
      <c r="O186">
        <v>-3.4486E-3</v>
      </c>
      <c r="P186" s="1">
        <v>9.3694000000000001E-5</v>
      </c>
      <c r="Q186" s="1">
        <f t="shared" si="20"/>
        <v>3.0169467999999998E-3</v>
      </c>
      <c r="R186">
        <v>0.13435</v>
      </c>
      <c r="S186">
        <f t="shared" si="21"/>
        <v>7.7630116999999998E-2</v>
      </c>
      <c r="T186">
        <f t="shared" si="22"/>
        <v>1.6780324827453705E-2</v>
      </c>
      <c r="U186" t="s">
        <v>4</v>
      </c>
      <c r="V186" s="1">
        <f t="shared" si="23"/>
        <v>1.7439295989725223</v>
      </c>
    </row>
    <row r="187" spans="1:22" x14ac:dyDescent="0.25">
      <c r="A187">
        <v>225</v>
      </c>
      <c r="B187">
        <v>2000</v>
      </c>
      <c r="C187">
        <v>62.612000000000002</v>
      </c>
      <c r="D187">
        <f t="shared" si="16"/>
        <v>0.16203933747412011</v>
      </c>
      <c r="E187">
        <v>1.5970999999999999E-2</v>
      </c>
      <c r="F187">
        <v>-34.945</v>
      </c>
      <c r="G187">
        <v>-29.03</v>
      </c>
      <c r="H187">
        <v>0.82226999999999995</v>
      </c>
      <c r="I187">
        <v>0.20357</v>
      </c>
      <c r="J187">
        <v>0.41514000000000001</v>
      </c>
      <c r="K187">
        <f t="shared" si="17"/>
        <v>10.032550000000001</v>
      </c>
      <c r="L187">
        <f t="shared" si="18"/>
        <v>2.0392985213931327</v>
      </c>
      <c r="M187">
        <v>2360.1</v>
      </c>
      <c r="N187">
        <f t="shared" si="19"/>
        <v>28321.199999999997</v>
      </c>
      <c r="O187">
        <v>-2.4196999999999999E-3</v>
      </c>
      <c r="P187" s="1">
        <v>7.3733999999999996E-5</v>
      </c>
      <c r="Q187" s="1">
        <f t="shared" si="20"/>
        <v>2.3742347999999996E-3</v>
      </c>
      <c r="R187">
        <v>0.11643000000000001</v>
      </c>
      <c r="S187">
        <f t="shared" si="21"/>
        <v>6.7275582600000008E-2</v>
      </c>
      <c r="T187">
        <f t="shared" si="22"/>
        <v>1.4542115516638891E-2</v>
      </c>
      <c r="U187" t="s">
        <v>4</v>
      </c>
      <c r="V187" s="1">
        <f t="shared" si="23"/>
        <v>1.6379755280781467</v>
      </c>
    </row>
    <row r="188" spans="1:22" x14ac:dyDescent="0.25">
      <c r="A188">
        <v>250</v>
      </c>
      <c r="B188">
        <v>2000</v>
      </c>
      <c r="C188">
        <v>57.725000000000001</v>
      </c>
      <c r="D188">
        <f t="shared" si="16"/>
        <v>0.14939182194616979</v>
      </c>
      <c r="E188">
        <v>1.7323999999999999E-2</v>
      </c>
      <c r="F188">
        <v>-24.795999999999999</v>
      </c>
      <c r="G188">
        <v>-18.38</v>
      </c>
      <c r="H188">
        <v>0.86712999999999996</v>
      </c>
      <c r="I188">
        <v>0.19702</v>
      </c>
      <c r="J188">
        <v>0.43901000000000001</v>
      </c>
      <c r="K188">
        <f t="shared" si="17"/>
        <v>10.609408333333334</v>
      </c>
      <c r="L188">
        <f t="shared" si="18"/>
        <v>2.2282509389909655</v>
      </c>
      <c r="M188">
        <v>2028.5</v>
      </c>
      <c r="N188">
        <f t="shared" si="19"/>
        <v>24342</v>
      </c>
      <c r="O188">
        <v>-6.9185999999999998E-4</v>
      </c>
      <c r="P188" s="1">
        <v>5.9654999999999997E-5</v>
      </c>
      <c r="Q188" s="1">
        <f t="shared" si="20"/>
        <v>1.9208909999999999E-3</v>
      </c>
      <c r="R188">
        <v>9.8816000000000001E-2</v>
      </c>
      <c r="S188">
        <f t="shared" si="21"/>
        <v>5.7097861120000003E-2</v>
      </c>
      <c r="T188">
        <f t="shared" si="22"/>
        <v>1.2342125628207407E-2</v>
      </c>
      <c r="U188" t="s">
        <v>4</v>
      </c>
      <c r="V188" s="1">
        <f t="shared" si="23"/>
        <v>1.6512161354320098</v>
      </c>
    </row>
    <row r="189" spans="1:22" x14ac:dyDescent="0.25">
      <c r="A189">
        <v>275</v>
      </c>
      <c r="B189">
        <v>2000</v>
      </c>
      <c r="C189">
        <v>52.039000000000001</v>
      </c>
      <c r="D189">
        <f t="shared" si="16"/>
        <v>0.13467650103519671</v>
      </c>
      <c r="E189">
        <v>1.9217000000000001E-2</v>
      </c>
      <c r="F189">
        <v>-14.054</v>
      </c>
      <c r="G189">
        <v>-6.9371</v>
      </c>
      <c r="H189">
        <v>0.91073000000000004</v>
      </c>
      <c r="I189">
        <v>0.19259000000000001</v>
      </c>
      <c r="J189">
        <v>0.48021999999999998</v>
      </c>
      <c r="K189">
        <f t="shared" si="17"/>
        <v>11.605316666666667</v>
      </c>
      <c r="L189">
        <f t="shared" si="18"/>
        <v>2.4934835661249282</v>
      </c>
      <c r="M189">
        <v>1688.4</v>
      </c>
      <c r="N189">
        <f t="shared" si="19"/>
        <v>20260.800000000003</v>
      </c>
      <c r="O189">
        <v>2.3395E-3</v>
      </c>
      <c r="P189" s="1">
        <v>4.8488000000000001E-5</v>
      </c>
      <c r="Q189" s="1">
        <f t="shared" si="20"/>
        <v>1.5613135999999999E-3</v>
      </c>
      <c r="R189">
        <v>8.1938999999999998E-2</v>
      </c>
      <c r="S189">
        <f t="shared" si="21"/>
        <v>4.7345992980000001E-2</v>
      </c>
      <c r="T189">
        <f t="shared" si="22"/>
        <v>1.0234187093686111E-2</v>
      </c>
      <c r="U189" t="s">
        <v>4</v>
      </c>
      <c r="V189" s="1">
        <f t="shared" si="23"/>
        <v>1.7704912542738267</v>
      </c>
    </row>
    <row r="190" spans="1:22" x14ac:dyDescent="0.25">
      <c r="A190">
        <v>300</v>
      </c>
      <c r="B190">
        <v>2000</v>
      </c>
      <c r="C190">
        <v>45.095999999999997</v>
      </c>
      <c r="D190">
        <f t="shared" si="16"/>
        <v>0.11670807453416149</v>
      </c>
      <c r="E190">
        <v>2.2175E-2</v>
      </c>
      <c r="F190">
        <v>-2.3401999999999998</v>
      </c>
      <c r="G190">
        <v>5.8722000000000003</v>
      </c>
      <c r="H190">
        <v>0.95526999999999995</v>
      </c>
      <c r="I190">
        <v>0.19064</v>
      </c>
      <c r="J190">
        <v>0.54983000000000004</v>
      </c>
      <c r="K190">
        <f t="shared" si="17"/>
        <v>13.287558333333337</v>
      </c>
      <c r="L190">
        <f t="shared" si="18"/>
        <v>2.8841271506504409</v>
      </c>
      <c r="M190">
        <v>1354.1</v>
      </c>
      <c r="N190">
        <f t="shared" si="19"/>
        <v>16249.199999999999</v>
      </c>
      <c r="O190">
        <v>7.9112999999999996E-3</v>
      </c>
      <c r="P190" s="1">
        <v>3.8451000000000002E-5</v>
      </c>
      <c r="Q190" s="1">
        <f t="shared" si="20"/>
        <v>1.2381222E-3</v>
      </c>
      <c r="R190">
        <v>6.6937999999999998E-2</v>
      </c>
      <c r="S190">
        <f t="shared" si="21"/>
        <v>3.8678115159999998E-2</v>
      </c>
      <c r="T190">
        <f t="shared" si="22"/>
        <v>8.3605610963907399E-3</v>
      </c>
      <c r="U190" t="s">
        <v>5</v>
      </c>
      <c r="V190" s="1">
        <f t="shared" si="23"/>
        <v>1.9677651734878394</v>
      </c>
    </row>
    <row r="191" spans="1:22" x14ac:dyDescent="0.25">
      <c r="A191">
        <v>325</v>
      </c>
      <c r="B191">
        <v>2000</v>
      </c>
      <c r="C191">
        <v>36.676000000000002</v>
      </c>
      <c r="D191">
        <f t="shared" si="16"/>
        <v>9.4917184265010363E-2</v>
      </c>
      <c r="E191">
        <v>2.7265999999999999E-2</v>
      </c>
      <c r="F191">
        <v>10.513</v>
      </c>
      <c r="G191">
        <v>20.611000000000001</v>
      </c>
      <c r="H191">
        <v>1.0024</v>
      </c>
      <c r="I191">
        <v>0.18972</v>
      </c>
      <c r="J191">
        <v>0.61983999999999995</v>
      </c>
      <c r="K191">
        <f t="shared" si="17"/>
        <v>14.979466666666665</v>
      </c>
      <c r="L191">
        <f t="shared" si="18"/>
        <v>3.2671305081172251</v>
      </c>
      <c r="M191">
        <v>1087.9000000000001</v>
      </c>
      <c r="N191">
        <f t="shared" si="19"/>
        <v>13054.800000000001</v>
      </c>
      <c r="O191">
        <v>1.7163999999999999E-2</v>
      </c>
      <c r="P191" s="1">
        <v>2.904E-5</v>
      </c>
      <c r="Q191" s="1">
        <f t="shared" si="20"/>
        <v>9.3508800000000004E-4</v>
      </c>
      <c r="R191">
        <v>5.4709000000000001E-2</v>
      </c>
      <c r="S191">
        <f t="shared" si="21"/>
        <v>3.1611954380000001E-2</v>
      </c>
      <c r="T191">
        <f t="shared" si="22"/>
        <v>6.8331581018620377E-3</v>
      </c>
      <c r="U191" t="s">
        <v>5</v>
      </c>
      <c r="V191" s="1">
        <f t="shared" si="23"/>
        <v>2.0498749359513657</v>
      </c>
    </row>
    <row r="192" spans="1:22" x14ac:dyDescent="0.25">
      <c r="A192">
        <v>350</v>
      </c>
      <c r="B192">
        <v>2000</v>
      </c>
      <c r="C192">
        <v>28.646000000000001</v>
      </c>
      <c r="D192">
        <f t="shared" si="16"/>
        <v>7.4135610766045551E-2</v>
      </c>
      <c r="E192">
        <v>3.4909000000000003E-2</v>
      </c>
      <c r="F192">
        <v>22.888999999999999</v>
      </c>
      <c r="G192">
        <v>35.817</v>
      </c>
      <c r="H192">
        <v>1.0475000000000001</v>
      </c>
      <c r="I192">
        <v>0.18579000000000001</v>
      </c>
      <c r="J192">
        <v>0.57418999999999998</v>
      </c>
      <c r="K192">
        <f t="shared" si="17"/>
        <v>13.876258333333334</v>
      </c>
      <c r="L192">
        <f t="shared" si="18"/>
        <v>3.0905323214381828</v>
      </c>
      <c r="M192">
        <v>968.06</v>
      </c>
      <c r="N192">
        <f t="shared" si="19"/>
        <v>11616.72</v>
      </c>
      <c r="O192">
        <v>2.6446000000000001E-2</v>
      </c>
      <c r="P192" s="1">
        <v>2.2155999999999999E-5</v>
      </c>
      <c r="Q192" s="1">
        <f t="shared" si="20"/>
        <v>7.1342319999999999E-4</v>
      </c>
      <c r="R192">
        <v>4.4655E-2</v>
      </c>
      <c r="S192">
        <f t="shared" si="21"/>
        <v>2.5802552100000001E-2</v>
      </c>
      <c r="T192">
        <f t="shared" si="22"/>
        <v>5.5774127664305556E-3</v>
      </c>
      <c r="U192" t="s">
        <v>5</v>
      </c>
      <c r="V192" s="1">
        <f t="shared" si="23"/>
        <v>1.7749528390255629</v>
      </c>
    </row>
    <row r="193" spans="1:22" x14ac:dyDescent="0.25">
      <c r="A193">
        <v>375</v>
      </c>
      <c r="B193">
        <v>2000</v>
      </c>
      <c r="C193">
        <v>23.134</v>
      </c>
      <c r="D193">
        <f t="shared" si="16"/>
        <v>5.9870600414078677E-2</v>
      </c>
      <c r="E193">
        <v>4.3226000000000001E-2</v>
      </c>
      <c r="F193">
        <v>32.837000000000003</v>
      </c>
      <c r="G193">
        <v>48.845999999999997</v>
      </c>
      <c r="H193">
        <v>1.0834999999999999</v>
      </c>
      <c r="I193">
        <v>0.17952000000000001</v>
      </c>
      <c r="J193">
        <v>0.47038999999999997</v>
      </c>
      <c r="K193">
        <f t="shared" si="17"/>
        <v>11.367758333333333</v>
      </c>
      <c r="L193">
        <f t="shared" si="18"/>
        <v>2.6202651515151514</v>
      </c>
      <c r="M193">
        <v>952.47</v>
      </c>
      <c r="N193">
        <f t="shared" si="19"/>
        <v>11429.64</v>
      </c>
      <c r="O193">
        <v>3.0757E-2</v>
      </c>
      <c r="P193" s="1">
        <v>1.8664E-5</v>
      </c>
      <c r="Q193" s="1">
        <f t="shared" si="20"/>
        <v>6.0098079999999993E-4</v>
      </c>
      <c r="R193">
        <v>3.8531000000000003E-2</v>
      </c>
      <c r="S193">
        <f t="shared" si="21"/>
        <v>2.2263982420000002E-2</v>
      </c>
      <c r="T193">
        <f t="shared" si="22"/>
        <v>4.8125247184712967E-3</v>
      </c>
      <c r="U193" t="s">
        <v>5</v>
      </c>
      <c r="V193" s="1">
        <f t="shared" si="23"/>
        <v>1.4195884482736665</v>
      </c>
    </row>
    <row r="194" spans="1:22" x14ac:dyDescent="0.25">
      <c r="A194">
        <v>400</v>
      </c>
      <c r="B194">
        <v>2000</v>
      </c>
      <c r="C194">
        <v>19.622</v>
      </c>
      <c r="D194">
        <f t="shared" si="16"/>
        <v>5.0781573498964803E-2</v>
      </c>
      <c r="E194">
        <v>5.0964000000000002E-2</v>
      </c>
      <c r="F194">
        <v>40.744999999999997</v>
      </c>
      <c r="G194">
        <v>59.62</v>
      </c>
      <c r="H194">
        <v>1.1113999999999999</v>
      </c>
      <c r="I194">
        <v>0.17430999999999999</v>
      </c>
      <c r="J194">
        <v>0.39734999999999998</v>
      </c>
      <c r="K194">
        <f t="shared" si="17"/>
        <v>9.6026249999999997</v>
      </c>
      <c r="L194">
        <f t="shared" si="18"/>
        <v>2.2795594056565887</v>
      </c>
      <c r="M194">
        <v>972.34</v>
      </c>
      <c r="N194">
        <f t="shared" si="19"/>
        <v>11668.08</v>
      </c>
      <c r="O194">
        <v>3.1348000000000001E-2</v>
      </c>
      <c r="P194" s="1">
        <v>1.7075000000000002E-5</v>
      </c>
      <c r="Q194" s="1">
        <f t="shared" si="20"/>
        <v>5.4981500000000005E-4</v>
      </c>
      <c r="R194">
        <v>3.5519000000000002E-2</v>
      </c>
      <c r="S194">
        <f t="shared" si="21"/>
        <v>2.0523588580000002E-2</v>
      </c>
      <c r="T194">
        <f t="shared" si="22"/>
        <v>4.4363256981490738E-3</v>
      </c>
      <c r="U194" t="s">
        <v>5</v>
      </c>
      <c r="V194" s="1">
        <f t="shared" si="23"/>
        <v>1.1900991098507006</v>
      </c>
    </row>
    <row r="195" spans="1:22" x14ac:dyDescent="0.25">
      <c r="A195">
        <v>425</v>
      </c>
      <c r="B195">
        <v>2000</v>
      </c>
      <c r="C195">
        <v>17.228000000000002</v>
      </c>
      <c r="D195">
        <f t="shared" si="16"/>
        <v>4.4585921325051764E-2</v>
      </c>
      <c r="E195">
        <v>5.8047000000000001E-2</v>
      </c>
      <c r="F195">
        <v>47.447000000000003</v>
      </c>
      <c r="G195">
        <v>68.944999999999993</v>
      </c>
      <c r="H195">
        <v>1.1339999999999999</v>
      </c>
      <c r="I195">
        <v>0.17066000000000001</v>
      </c>
      <c r="J195">
        <v>0.35217999999999999</v>
      </c>
      <c r="K195">
        <f t="shared" si="17"/>
        <v>8.5110166666666682</v>
      </c>
      <c r="L195">
        <f t="shared" si="18"/>
        <v>2.0636352982538377</v>
      </c>
      <c r="M195">
        <v>1001.8</v>
      </c>
      <c r="N195">
        <f t="shared" si="19"/>
        <v>12021.599999999999</v>
      </c>
      <c r="O195">
        <v>3.0283000000000001E-2</v>
      </c>
      <c r="P195" s="1">
        <v>1.6353000000000001E-5</v>
      </c>
      <c r="Q195" s="1">
        <f t="shared" si="20"/>
        <v>5.265666E-4</v>
      </c>
      <c r="R195">
        <v>3.4054000000000001E-2</v>
      </c>
      <c r="S195">
        <f t="shared" si="21"/>
        <v>1.9677082280000001E-2</v>
      </c>
      <c r="T195">
        <f t="shared" si="22"/>
        <v>4.2533470909870376E-3</v>
      </c>
      <c r="U195" t="s">
        <v>5</v>
      </c>
      <c r="V195" s="1">
        <f t="shared" si="23"/>
        <v>1.0536683258713293</v>
      </c>
    </row>
    <row r="196" spans="1:22" x14ac:dyDescent="0.25">
      <c r="A196">
        <v>450</v>
      </c>
      <c r="B196">
        <v>2000</v>
      </c>
      <c r="C196">
        <v>15.476000000000001</v>
      </c>
      <c r="D196">
        <f t="shared" ref="D196:D259" si="24">C196/386.4</f>
        <v>4.0051759834368532E-2</v>
      </c>
      <c r="E196">
        <v>6.4616999999999994E-2</v>
      </c>
      <c r="F196">
        <v>53.430999999999997</v>
      </c>
      <c r="G196">
        <v>77.361999999999995</v>
      </c>
      <c r="H196">
        <v>1.1532</v>
      </c>
      <c r="I196">
        <v>0.16818</v>
      </c>
      <c r="J196">
        <v>0.32316</v>
      </c>
      <c r="K196">
        <f t="shared" ref="K196:K259" si="25">J196*9338/386.4</f>
        <v>7.8097000000000003</v>
      </c>
      <c r="L196">
        <f t="shared" ref="L196:L259" si="26">J196/I196</f>
        <v>1.921512665001784</v>
      </c>
      <c r="M196">
        <v>1033.5</v>
      </c>
      <c r="N196">
        <f t="shared" ref="N196:N259" si="27">M196*12</f>
        <v>12402</v>
      </c>
      <c r="O196">
        <v>2.8575E-2</v>
      </c>
      <c r="P196" s="1">
        <v>1.6059999999999999E-5</v>
      </c>
      <c r="Q196" s="1">
        <f t="shared" ref="Q196:Q259" si="28">P196*386.4/12</f>
        <v>5.171319999999999E-4</v>
      </c>
      <c r="R196">
        <v>3.3384999999999998E-2</v>
      </c>
      <c r="S196">
        <f t="shared" ref="S196:S259" si="29">0.57782*R196</f>
        <v>1.9290520699999997E-2</v>
      </c>
      <c r="T196">
        <f t="shared" ref="T196:T259" si="30">S196*9338/3600/12</f>
        <v>4.1697889420509258E-3</v>
      </c>
      <c r="U196" t="s">
        <v>5</v>
      </c>
      <c r="V196" s="1">
        <f t="shared" ref="V196:V259" si="31">K196*Q196/T196</f>
        <v>0.96854920873131212</v>
      </c>
    </row>
    <row r="197" spans="1:22" x14ac:dyDescent="0.25">
      <c r="A197">
        <v>475</v>
      </c>
      <c r="B197">
        <v>2000</v>
      </c>
      <c r="C197">
        <v>14.124000000000001</v>
      </c>
      <c r="D197">
        <f t="shared" si="24"/>
        <v>3.6552795031055907E-2</v>
      </c>
      <c r="E197">
        <v>7.0803000000000005E-2</v>
      </c>
      <c r="F197">
        <v>58.957999999999998</v>
      </c>
      <c r="G197">
        <v>85.18</v>
      </c>
      <c r="H197">
        <v>1.1700999999999999</v>
      </c>
      <c r="I197">
        <v>0.16650999999999999</v>
      </c>
      <c r="J197">
        <v>0.30348000000000003</v>
      </c>
      <c r="K197">
        <f t="shared" si="25"/>
        <v>7.3341000000000003</v>
      </c>
      <c r="L197">
        <f t="shared" si="26"/>
        <v>1.8225932376433851</v>
      </c>
      <c r="M197">
        <v>1065.0999999999999</v>
      </c>
      <c r="N197">
        <f t="shared" si="27"/>
        <v>12781.199999999999</v>
      </c>
      <c r="O197">
        <v>2.6665999999999999E-2</v>
      </c>
      <c r="P197" s="1">
        <v>1.6004000000000001E-5</v>
      </c>
      <c r="Q197" s="1">
        <f t="shared" si="28"/>
        <v>5.1532879999999996E-4</v>
      </c>
      <c r="R197">
        <v>3.3174000000000002E-2</v>
      </c>
      <c r="S197">
        <f t="shared" si="29"/>
        <v>1.9168600680000002E-2</v>
      </c>
      <c r="T197">
        <f t="shared" si="30"/>
        <v>4.1434350266166672E-3</v>
      </c>
      <c r="U197" t="s">
        <v>5</v>
      </c>
      <c r="V197" s="1">
        <f t="shared" si="31"/>
        <v>0.91215933827883344</v>
      </c>
    </row>
    <row r="198" spans="1:22" x14ac:dyDescent="0.25">
      <c r="A198">
        <v>500</v>
      </c>
      <c r="B198">
        <v>2000</v>
      </c>
      <c r="C198">
        <v>13.038</v>
      </c>
      <c r="D198">
        <f t="shared" si="24"/>
        <v>3.3742236024844725E-2</v>
      </c>
      <c r="E198">
        <v>7.6696E-2</v>
      </c>
      <c r="F198">
        <v>64.179000000000002</v>
      </c>
      <c r="G198">
        <v>92.582999999999998</v>
      </c>
      <c r="H198">
        <v>1.1853</v>
      </c>
      <c r="I198">
        <v>0.16539999999999999</v>
      </c>
      <c r="J198">
        <v>0.28952</v>
      </c>
      <c r="K198">
        <f t="shared" si="25"/>
        <v>6.9967333333333341</v>
      </c>
      <c r="L198">
        <f t="shared" si="26"/>
        <v>1.750423216444982</v>
      </c>
      <c r="M198">
        <v>1095.8</v>
      </c>
      <c r="N198">
        <f t="shared" si="27"/>
        <v>13149.599999999999</v>
      </c>
      <c r="O198">
        <v>2.4747000000000002E-2</v>
      </c>
      <c r="P198" s="1">
        <v>1.6089000000000001E-5</v>
      </c>
      <c r="Q198" s="1">
        <f t="shared" si="28"/>
        <v>5.1806580000000001E-4</v>
      </c>
      <c r="R198">
        <v>3.3251999999999997E-2</v>
      </c>
      <c r="S198">
        <f t="shared" si="29"/>
        <v>1.921367064E-2</v>
      </c>
      <c r="T198">
        <f t="shared" si="30"/>
        <v>4.1531772323222223E-3</v>
      </c>
      <c r="U198" t="s">
        <v>5</v>
      </c>
      <c r="V198" s="1">
        <f t="shared" si="31"/>
        <v>0.87276994189174883</v>
      </c>
    </row>
    <row r="199" spans="1:22" x14ac:dyDescent="0.25">
      <c r="A199">
        <v>525</v>
      </c>
      <c r="B199">
        <v>2000</v>
      </c>
      <c r="C199">
        <v>12.141999999999999</v>
      </c>
      <c r="D199">
        <f t="shared" si="24"/>
        <v>3.1423395445134575E-2</v>
      </c>
      <c r="E199">
        <v>8.2360000000000003E-2</v>
      </c>
      <c r="F199">
        <v>69.183999999999997</v>
      </c>
      <c r="G199">
        <v>99.686000000000007</v>
      </c>
      <c r="H199">
        <v>1.1992</v>
      </c>
      <c r="I199">
        <v>0.16471</v>
      </c>
      <c r="J199">
        <v>0.27925</v>
      </c>
      <c r="K199">
        <f t="shared" si="25"/>
        <v>6.7485416666666671</v>
      </c>
      <c r="L199">
        <f t="shared" si="26"/>
        <v>1.6954040434703419</v>
      </c>
      <c r="M199">
        <v>1125.3</v>
      </c>
      <c r="N199">
        <f t="shared" si="27"/>
        <v>13503.599999999999</v>
      </c>
      <c r="O199">
        <v>2.2898999999999999E-2</v>
      </c>
      <c r="P199" s="1">
        <v>1.6265000000000001E-5</v>
      </c>
      <c r="Q199" s="1">
        <f t="shared" si="28"/>
        <v>5.2373299999999997E-4</v>
      </c>
      <c r="R199">
        <v>3.3523999999999998E-2</v>
      </c>
      <c r="S199">
        <f t="shared" si="29"/>
        <v>1.9370837679999999E-2</v>
      </c>
      <c r="T199">
        <f t="shared" si="30"/>
        <v>4.1871500522185183E-3</v>
      </c>
      <c r="U199" t="s">
        <v>5</v>
      </c>
      <c r="V199" s="1">
        <f t="shared" si="31"/>
        <v>0.84411447610664203</v>
      </c>
    </row>
    <row r="200" spans="1:22" x14ac:dyDescent="0.25">
      <c r="A200">
        <v>550</v>
      </c>
      <c r="B200">
        <v>2000</v>
      </c>
      <c r="C200">
        <v>11.384</v>
      </c>
      <c r="D200">
        <f t="shared" si="24"/>
        <v>2.9461697722567289E-2</v>
      </c>
      <c r="E200">
        <v>8.7842000000000003E-2</v>
      </c>
      <c r="F200">
        <v>74.034000000000006</v>
      </c>
      <c r="G200">
        <v>106.57</v>
      </c>
      <c r="H200">
        <v>1.212</v>
      </c>
      <c r="I200">
        <v>0.16431999999999999</v>
      </c>
      <c r="J200">
        <v>0.27150000000000002</v>
      </c>
      <c r="K200">
        <f t="shared" si="25"/>
        <v>6.5612500000000011</v>
      </c>
      <c r="L200">
        <f t="shared" si="26"/>
        <v>1.6522638753651413</v>
      </c>
      <c r="M200">
        <v>1153.7</v>
      </c>
      <c r="N200">
        <f t="shared" si="27"/>
        <v>13844.400000000001</v>
      </c>
      <c r="O200">
        <v>2.1153000000000002E-2</v>
      </c>
      <c r="P200" s="1">
        <v>1.6500000000000001E-5</v>
      </c>
      <c r="Q200" s="1">
        <f t="shared" si="28"/>
        <v>5.3130000000000007E-4</v>
      </c>
      <c r="R200">
        <v>3.3923000000000002E-2</v>
      </c>
      <c r="S200">
        <f t="shared" si="29"/>
        <v>1.960138786E-2</v>
      </c>
      <c r="T200">
        <f t="shared" si="30"/>
        <v>4.2369851814046304E-3</v>
      </c>
      <c r="U200" t="s">
        <v>5</v>
      </c>
      <c r="V200" s="1">
        <f t="shared" si="31"/>
        <v>0.82275296602390691</v>
      </c>
    </row>
    <row r="201" spans="1:22" x14ac:dyDescent="0.25">
      <c r="A201">
        <v>575</v>
      </c>
      <c r="B201">
        <v>2000</v>
      </c>
      <c r="C201">
        <v>10.731999999999999</v>
      </c>
      <c r="D201">
        <f t="shared" si="24"/>
        <v>2.7774327122153209E-2</v>
      </c>
      <c r="E201">
        <v>9.3174999999999994E-2</v>
      </c>
      <c r="F201">
        <v>78.769000000000005</v>
      </c>
      <c r="G201">
        <v>113.28</v>
      </c>
      <c r="H201">
        <v>1.2239</v>
      </c>
      <c r="I201">
        <v>0.16417999999999999</v>
      </c>
      <c r="J201">
        <v>0.26554</v>
      </c>
      <c r="K201">
        <f t="shared" si="25"/>
        <v>6.4172166666666675</v>
      </c>
      <c r="L201">
        <f t="shared" si="26"/>
        <v>1.617371177975393</v>
      </c>
      <c r="M201">
        <v>1180.9000000000001</v>
      </c>
      <c r="N201">
        <f t="shared" si="27"/>
        <v>14170.800000000001</v>
      </c>
      <c r="O201">
        <v>1.9519999999999999E-2</v>
      </c>
      <c r="P201" s="1">
        <v>1.6776999999999999E-5</v>
      </c>
      <c r="Q201" s="1">
        <f t="shared" si="28"/>
        <v>5.4021939999999991E-4</v>
      </c>
      <c r="R201">
        <v>3.4445999999999997E-2</v>
      </c>
      <c r="S201">
        <f t="shared" si="29"/>
        <v>1.9903587719999997E-2</v>
      </c>
      <c r="T201">
        <f t="shared" si="30"/>
        <v>4.3023079196611103E-3</v>
      </c>
      <c r="U201" t="s">
        <v>5</v>
      </c>
      <c r="V201" s="1">
        <f t="shared" si="31"/>
        <v>0.80577796895805087</v>
      </c>
    </row>
    <row r="202" spans="1:22" x14ac:dyDescent="0.25">
      <c r="A202">
        <v>600</v>
      </c>
      <c r="B202">
        <v>2000</v>
      </c>
      <c r="C202">
        <v>10.164</v>
      </c>
      <c r="D202">
        <f t="shared" si="24"/>
        <v>2.6304347826086958E-2</v>
      </c>
      <c r="E202">
        <v>9.8385E-2</v>
      </c>
      <c r="F202">
        <v>83.418000000000006</v>
      </c>
      <c r="G202">
        <v>119.85</v>
      </c>
      <c r="H202">
        <v>1.2351000000000001</v>
      </c>
      <c r="I202">
        <v>0.16424</v>
      </c>
      <c r="J202">
        <v>0.26090000000000002</v>
      </c>
      <c r="K202">
        <f t="shared" si="25"/>
        <v>6.305083333333334</v>
      </c>
      <c r="L202">
        <f t="shared" si="26"/>
        <v>1.5885289819775938</v>
      </c>
      <c r="M202">
        <v>1207.2</v>
      </c>
      <c r="N202">
        <f t="shared" si="27"/>
        <v>14486.400000000001</v>
      </c>
      <c r="O202">
        <v>1.7999000000000001E-2</v>
      </c>
      <c r="P202" s="1">
        <v>1.7082999999999999E-5</v>
      </c>
      <c r="Q202" s="1">
        <f t="shared" si="28"/>
        <v>5.5007259999999996E-4</v>
      </c>
      <c r="R202">
        <v>3.5092999999999999E-2</v>
      </c>
      <c r="S202">
        <f t="shared" si="29"/>
        <v>2.027743726E-2</v>
      </c>
      <c r="T202">
        <f t="shared" si="30"/>
        <v>4.3831182669879631E-3</v>
      </c>
      <c r="U202" t="s">
        <v>5</v>
      </c>
      <c r="V202" s="1">
        <f t="shared" si="31"/>
        <v>0.79127538230144179</v>
      </c>
    </row>
    <row r="203" spans="1:22" ht="31.5" customHeight="1" x14ac:dyDescent="0.25">
      <c r="A203">
        <v>125</v>
      </c>
      <c r="B203">
        <v>2500</v>
      </c>
      <c r="C203">
        <v>78.822000000000003</v>
      </c>
      <c r="D203">
        <f t="shared" si="24"/>
        <v>0.20399068322981367</v>
      </c>
      <c r="E203">
        <v>1.2687E-2</v>
      </c>
      <c r="F203">
        <v>-73.808999999999997</v>
      </c>
      <c r="G203">
        <v>-67.936000000000007</v>
      </c>
      <c r="H203">
        <v>0.58655999999999997</v>
      </c>
      <c r="I203">
        <v>0.25012000000000001</v>
      </c>
      <c r="J203">
        <v>0.39415</v>
      </c>
      <c r="K203">
        <f t="shared" si="25"/>
        <v>9.5252916666666678</v>
      </c>
      <c r="L203">
        <f t="shared" si="26"/>
        <v>1.5758435950743643</v>
      </c>
      <c r="M203">
        <v>3673.6</v>
      </c>
      <c r="N203">
        <f t="shared" si="27"/>
        <v>44083.199999999997</v>
      </c>
      <c r="O203">
        <v>-4.5932999999999998E-3</v>
      </c>
      <c r="P203">
        <v>3.0467E-4</v>
      </c>
      <c r="Q203" s="1">
        <f t="shared" si="28"/>
        <v>9.8103739999999984E-3</v>
      </c>
      <c r="R203">
        <v>0.19086</v>
      </c>
      <c r="S203">
        <f t="shared" si="29"/>
        <v>0.1102827252</v>
      </c>
      <c r="T203">
        <f t="shared" si="30"/>
        <v>2.3838427961055553E-2</v>
      </c>
      <c r="U203" t="s">
        <v>4</v>
      </c>
      <c r="V203" s="1">
        <f t="shared" si="31"/>
        <v>3.9200015144348286</v>
      </c>
    </row>
    <row r="204" spans="1:22" x14ac:dyDescent="0.25">
      <c r="A204">
        <v>150</v>
      </c>
      <c r="B204">
        <v>2500</v>
      </c>
      <c r="C204">
        <v>75.186999999999998</v>
      </c>
      <c r="D204">
        <f t="shared" si="24"/>
        <v>0.19458333333333333</v>
      </c>
      <c r="E204">
        <v>1.3299999999999999E-2</v>
      </c>
      <c r="F204">
        <v>-64.277000000000001</v>
      </c>
      <c r="G204">
        <v>-58.12</v>
      </c>
      <c r="H204">
        <v>0.65815999999999997</v>
      </c>
      <c r="I204">
        <v>0.23593</v>
      </c>
      <c r="J204">
        <v>0.39121</v>
      </c>
      <c r="K204">
        <f t="shared" si="25"/>
        <v>9.4542416666666682</v>
      </c>
      <c r="L204">
        <f t="shared" si="26"/>
        <v>1.6581613190353071</v>
      </c>
      <c r="M204">
        <v>3361.1</v>
      </c>
      <c r="N204">
        <f t="shared" si="27"/>
        <v>40333.199999999997</v>
      </c>
      <c r="O204">
        <v>-4.4540999999999999E-3</v>
      </c>
      <c r="P204">
        <v>1.8615E-4</v>
      </c>
      <c r="Q204" s="1">
        <f t="shared" si="28"/>
        <v>5.99403E-3</v>
      </c>
      <c r="R204">
        <v>0.17288000000000001</v>
      </c>
      <c r="S204">
        <f t="shared" si="29"/>
        <v>9.9893521600000007E-2</v>
      </c>
      <c r="T204">
        <f t="shared" si="30"/>
        <v>2.1592724645851855E-2</v>
      </c>
      <c r="U204" t="s">
        <v>4</v>
      </c>
      <c r="V204" s="1">
        <f t="shared" si="31"/>
        <v>2.6244491654802165</v>
      </c>
    </row>
    <row r="205" spans="1:22" x14ac:dyDescent="0.25">
      <c r="A205">
        <v>175</v>
      </c>
      <c r="B205">
        <v>2500</v>
      </c>
      <c r="C205">
        <v>71.465000000000003</v>
      </c>
      <c r="D205">
        <f t="shared" si="24"/>
        <v>0.18495082815734992</v>
      </c>
      <c r="E205">
        <v>1.3993E-2</v>
      </c>
      <c r="F205">
        <v>-54.825000000000003</v>
      </c>
      <c r="G205">
        <v>-48.347000000000001</v>
      </c>
      <c r="H205">
        <v>0.71841999999999995</v>
      </c>
      <c r="I205">
        <v>0.22359999999999999</v>
      </c>
      <c r="J205">
        <v>0.39133000000000001</v>
      </c>
      <c r="K205">
        <f t="shared" si="25"/>
        <v>9.4571416666666668</v>
      </c>
      <c r="L205">
        <f t="shared" si="26"/>
        <v>1.7501341681574241</v>
      </c>
      <c r="M205">
        <v>3052.4</v>
      </c>
      <c r="N205">
        <f t="shared" si="27"/>
        <v>36628.800000000003</v>
      </c>
      <c r="O205">
        <v>-4.1621000000000002E-3</v>
      </c>
      <c r="P205">
        <v>1.2922000000000001E-4</v>
      </c>
      <c r="Q205" s="1">
        <f t="shared" si="28"/>
        <v>4.1608840000000001E-3</v>
      </c>
      <c r="R205">
        <v>0.15497</v>
      </c>
      <c r="S205">
        <f t="shared" si="29"/>
        <v>8.9544765400000004E-2</v>
      </c>
      <c r="T205">
        <f t="shared" si="30"/>
        <v>1.9355764335768518E-2</v>
      </c>
      <c r="U205" t="s">
        <v>4</v>
      </c>
      <c r="V205" s="1">
        <f t="shared" si="31"/>
        <v>2.0329896956768398</v>
      </c>
    </row>
    <row r="206" spans="1:22" x14ac:dyDescent="0.25">
      <c r="A206">
        <v>200</v>
      </c>
      <c r="B206">
        <v>2500</v>
      </c>
      <c r="C206">
        <v>67.573999999999998</v>
      </c>
      <c r="D206">
        <f t="shared" si="24"/>
        <v>0.17488095238095239</v>
      </c>
      <c r="E206">
        <v>1.4799E-2</v>
      </c>
      <c r="F206">
        <v>-45.365000000000002</v>
      </c>
      <c r="G206">
        <v>-38.514000000000003</v>
      </c>
      <c r="H206">
        <v>0.77093</v>
      </c>
      <c r="I206">
        <v>0.21335000000000001</v>
      </c>
      <c r="J206">
        <v>0.39617999999999998</v>
      </c>
      <c r="K206">
        <f t="shared" si="25"/>
        <v>9.5743500000000008</v>
      </c>
      <c r="L206">
        <f t="shared" si="26"/>
        <v>1.8569486758846963</v>
      </c>
      <c r="M206">
        <v>2747.8</v>
      </c>
      <c r="N206">
        <f t="shared" si="27"/>
        <v>32973.600000000006</v>
      </c>
      <c r="O206">
        <v>-3.6357999999999998E-3</v>
      </c>
      <c r="P206" s="1">
        <v>9.7084999999999996E-5</v>
      </c>
      <c r="Q206" s="1">
        <f t="shared" si="28"/>
        <v>3.1261369999999998E-3</v>
      </c>
      <c r="R206">
        <v>0.13736999999999999</v>
      </c>
      <c r="S206">
        <f t="shared" si="29"/>
        <v>7.9375133399999992E-2</v>
      </c>
      <c r="T206">
        <f t="shared" si="30"/>
        <v>1.7157523048361111E-2</v>
      </c>
      <c r="U206" t="s">
        <v>4</v>
      </c>
      <c r="V206" s="1">
        <f t="shared" si="31"/>
        <v>1.7444668266850434</v>
      </c>
    </row>
    <row r="207" spans="1:22" x14ac:dyDescent="0.25">
      <c r="A207">
        <v>225</v>
      </c>
      <c r="B207">
        <v>2500</v>
      </c>
      <c r="C207">
        <v>63.418999999999997</v>
      </c>
      <c r="D207">
        <f t="shared" si="24"/>
        <v>0.16412784679089026</v>
      </c>
      <c r="E207">
        <v>1.5768000000000001E-2</v>
      </c>
      <c r="F207">
        <v>-35.795000000000002</v>
      </c>
      <c r="G207">
        <v>-28.495999999999999</v>
      </c>
      <c r="H207">
        <v>0.81811999999999996</v>
      </c>
      <c r="I207">
        <v>0.2049</v>
      </c>
      <c r="J207">
        <v>0.40620000000000001</v>
      </c>
      <c r="K207">
        <f t="shared" si="25"/>
        <v>9.8165000000000013</v>
      </c>
      <c r="L207">
        <f t="shared" si="26"/>
        <v>1.9824304538799415</v>
      </c>
      <c r="M207">
        <v>2443.6999999999998</v>
      </c>
      <c r="N207">
        <f t="shared" si="27"/>
        <v>29324.399999999998</v>
      </c>
      <c r="O207">
        <v>-2.7794E-3</v>
      </c>
      <c r="P207" s="1">
        <v>7.6724999999999995E-5</v>
      </c>
      <c r="Q207" s="1">
        <f t="shared" si="28"/>
        <v>2.4705449999999998E-3</v>
      </c>
      <c r="R207">
        <v>0.12010999999999999</v>
      </c>
      <c r="S207">
        <f t="shared" si="29"/>
        <v>6.9401960200000001E-2</v>
      </c>
      <c r="T207">
        <f t="shared" si="30"/>
        <v>1.5001747785824075E-2</v>
      </c>
      <c r="U207" t="s">
        <v>4</v>
      </c>
      <c r="V207" s="1">
        <f t="shared" si="31"/>
        <v>1.6166186326247309</v>
      </c>
    </row>
    <row r="208" spans="1:22" x14ac:dyDescent="0.25">
      <c r="A208">
        <v>250</v>
      </c>
      <c r="B208">
        <v>2500</v>
      </c>
      <c r="C208">
        <v>58.887</v>
      </c>
      <c r="D208">
        <f t="shared" si="24"/>
        <v>0.15239906832298139</v>
      </c>
      <c r="E208">
        <v>1.6982000000000001E-2</v>
      </c>
      <c r="F208">
        <v>-26.010999999999999</v>
      </c>
      <c r="G208">
        <v>-18.149999999999999</v>
      </c>
      <c r="H208">
        <v>0.86170999999999998</v>
      </c>
      <c r="I208">
        <v>0.1981</v>
      </c>
      <c r="J208">
        <v>0.42272999999999999</v>
      </c>
      <c r="K208">
        <f t="shared" si="25"/>
        <v>10.215975</v>
      </c>
      <c r="L208">
        <f t="shared" si="26"/>
        <v>2.1339222614840989</v>
      </c>
      <c r="M208">
        <v>2139.1999999999998</v>
      </c>
      <c r="N208">
        <f t="shared" si="27"/>
        <v>25670.399999999998</v>
      </c>
      <c r="O208">
        <v>-1.4174999999999999E-3</v>
      </c>
      <c r="P208" s="1">
        <v>6.2515999999999996E-5</v>
      </c>
      <c r="Q208" s="1">
        <f t="shared" si="28"/>
        <v>2.0130151999999996E-3</v>
      </c>
      <c r="R208">
        <v>0.10333000000000001</v>
      </c>
      <c r="S208">
        <f t="shared" si="29"/>
        <v>5.9706140600000006E-2</v>
      </c>
      <c r="T208">
        <f t="shared" si="30"/>
        <v>1.2905924558398148E-2</v>
      </c>
      <c r="U208" t="s">
        <v>4</v>
      </c>
      <c r="V208" s="1">
        <f t="shared" si="31"/>
        <v>1.5934474794708131</v>
      </c>
    </row>
    <row r="209" spans="1:22" x14ac:dyDescent="0.25">
      <c r="A209">
        <v>275</v>
      </c>
      <c r="B209">
        <v>2500</v>
      </c>
      <c r="C209">
        <v>53.829000000000001</v>
      </c>
      <c r="D209">
        <f t="shared" si="24"/>
        <v>0.13930900621118014</v>
      </c>
      <c r="E209">
        <v>1.8577E-2</v>
      </c>
      <c r="F209">
        <v>-15.885</v>
      </c>
      <c r="G209">
        <v>-7.2850000000000001</v>
      </c>
      <c r="H209">
        <v>0.90310999999999997</v>
      </c>
      <c r="I209">
        <v>0.19294</v>
      </c>
      <c r="J209">
        <v>0.44818000000000002</v>
      </c>
      <c r="K209">
        <f t="shared" si="25"/>
        <v>10.831016666666667</v>
      </c>
      <c r="L209">
        <f t="shared" si="26"/>
        <v>2.3228983103555509</v>
      </c>
      <c r="M209">
        <v>1837</v>
      </c>
      <c r="N209">
        <f t="shared" si="27"/>
        <v>22044</v>
      </c>
      <c r="O209">
        <v>7.6345999999999998E-4</v>
      </c>
      <c r="P209" s="1">
        <v>5.1591999999999997E-5</v>
      </c>
      <c r="Q209" s="1">
        <f t="shared" si="28"/>
        <v>1.6612623999999996E-3</v>
      </c>
      <c r="R209">
        <v>8.7430999999999995E-2</v>
      </c>
      <c r="S209">
        <f t="shared" si="29"/>
        <v>5.0519380419999996E-2</v>
      </c>
      <c r="T209">
        <f t="shared" si="30"/>
        <v>1.0920138295415742E-2</v>
      </c>
      <c r="U209" t="s">
        <v>4</v>
      </c>
      <c r="V209" s="1">
        <f t="shared" si="31"/>
        <v>1.6477044754698909</v>
      </c>
    </row>
    <row r="210" spans="1:22" x14ac:dyDescent="0.25">
      <c r="A210">
        <v>300</v>
      </c>
      <c r="B210">
        <v>2500</v>
      </c>
      <c r="C210">
        <v>48.07</v>
      </c>
      <c r="D210">
        <f t="shared" si="24"/>
        <v>0.12440476190476191</v>
      </c>
      <c r="E210">
        <v>2.0802999999999999E-2</v>
      </c>
      <c r="F210">
        <v>-5.2797999999999998</v>
      </c>
      <c r="G210">
        <v>4.3506</v>
      </c>
      <c r="H210">
        <v>0.94357999999999997</v>
      </c>
      <c r="I210">
        <v>0.18945999999999999</v>
      </c>
      <c r="J210">
        <v>0.48432999999999998</v>
      </c>
      <c r="K210">
        <f t="shared" si="25"/>
        <v>11.704641666666667</v>
      </c>
      <c r="L210">
        <f t="shared" si="26"/>
        <v>2.5563707378866254</v>
      </c>
      <c r="M210">
        <v>1548.6</v>
      </c>
      <c r="N210">
        <f t="shared" si="27"/>
        <v>18583.199999999997</v>
      </c>
      <c r="O210">
        <v>4.2627000000000003E-3</v>
      </c>
      <c r="P210" s="1">
        <v>4.2354000000000001E-5</v>
      </c>
      <c r="Q210" s="1">
        <f t="shared" si="28"/>
        <v>1.3637987999999999E-3</v>
      </c>
      <c r="R210">
        <v>7.3183999999999999E-2</v>
      </c>
      <c r="S210">
        <f t="shared" si="29"/>
        <v>4.2287178879999998E-2</v>
      </c>
      <c r="T210">
        <f t="shared" si="30"/>
        <v>9.1406869532740746E-3</v>
      </c>
      <c r="U210" t="s">
        <v>5</v>
      </c>
      <c r="V210" s="1">
        <f t="shared" si="31"/>
        <v>1.7463431732242336</v>
      </c>
    </row>
    <row r="211" spans="1:22" x14ac:dyDescent="0.25">
      <c r="A211">
        <v>325</v>
      </c>
      <c r="B211">
        <v>2500</v>
      </c>
      <c r="C211">
        <v>41.57</v>
      </c>
      <c r="D211">
        <f t="shared" si="24"/>
        <v>0.10758281573498965</v>
      </c>
      <c r="E211">
        <v>2.4056000000000001E-2</v>
      </c>
      <c r="F211">
        <v>5.8159000000000001</v>
      </c>
      <c r="G211">
        <v>16.952000000000002</v>
      </c>
      <c r="H211">
        <v>0.98390999999999995</v>
      </c>
      <c r="I211">
        <v>0.18714</v>
      </c>
      <c r="J211">
        <v>0.52171999999999996</v>
      </c>
      <c r="K211">
        <f t="shared" si="25"/>
        <v>12.608233333333335</v>
      </c>
      <c r="L211">
        <f t="shared" si="26"/>
        <v>2.7878593566313987</v>
      </c>
      <c r="M211">
        <v>1303.3</v>
      </c>
      <c r="N211">
        <f t="shared" si="27"/>
        <v>15639.599999999999</v>
      </c>
      <c r="O211">
        <v>9.5046999999999996E-3</v>
      </c>
      <c r="P211" s="1">
        <v>3.4134999999999998E-5</v>
      </c>
      <c r="Q211" s="1">
        <f t="shared" si="28"/>
        <v>1.0991469999999998E-3</v>
      </c>
      <c r="R211">
        <v>6.1502000000000001E-2</v>
      </c>
      <c r="S211">
        <f t="shared" si="29"/>
        <v>3.553708564E-2</v>
      </c>
      <c r="T211">
        <f t="shared" si="30"/>
        <v>7.6816042987574067E-3</v>
      </c>
      <c r="U211" t="s">
        <v>5</v>
      </c>
      <c r="V211" s="1">
        <f t="shared" si="31"/>
        <v>1.8040895240952572</v>
      </c>
    </row>
    <row r="212" spans="1:22" x14ac:dyDescent="0.25">
      <c r="A212">
        <v>350</v>
      </c>
      <c r="B212">
        <v>2500</v>
      </c>
      <c r="C212">
        <v>34.905000000000001</v>
      </c>
      <c r="D212">
        <f t="shared" si="24"/>
        <v>9.0333850931677021E-2</v>
      </c>
      <c r="E212">
        <v>2.8649000000000001E-2</v>
      </c>
      <c r="F212">
        <v>16.88</v>
      </c>
      <c r="G212">
        <v>30.141999999999999</v>
      </c>
      <c r="H212">
        <v>1.0229999999999999</v>
      </c>
      <c r="I212">
        <v>0.18451000000000001</v>
      </c>
      <c r="J212">
        <v>0.52473999999999998</v>
      </c>
      <c r="K212">
        <f t="shared" si="25"/>
        <v>12.681216666666666</v>
      </c>
      <c r="L212">
        <f t="shared" si="26"/>
        <v>2.8439650967427239</v>
      </c>
      <c r="M212">
        <v>1142.5</v>
      </c>
      <c r="N212">
        <f t="shared" si="27"/>
        <v>13710</v>
      </c>
      <c r="O212">
        <v>1.5649E-2</v>
      </c>
      <c r="P212" s="1">
        <v>2.7339999999999999E-5</v>
      </c>
      <c r="Q212" s="1">
        <f t="shared" si="28"/>
        <v>8.8034799999999998E-4</v>
      </c>
      <c r="R212">
        <v>5.2354999999999999E-2</v>
      </c>
      <c r="S212">
        <f t="shared" si="29"/>
        <v>3.0251766100000001E-2</v>
      </c>
      <c r="T212">
        <f t="shared" si="30"/>
        <v>6.5391433296712971E-3</v>
      </c>
      <c r="U212" t="s">
        <v>5</v>
      </c>
      <c r="V212" s="1">
        <f t="shared" si="31"/>
        <v>1.7072394910523916</v>
      </c>
    </row>
    <row r="213" spans="1:22" x14ac:dyDescent="0.25">
      <c r="A213">
        <v>375</v>
      </c>
      <c r="B213">
        <v>2500</v>
      </c>
      <c r="C213">
        <v>29.204999999999998</v>
      </c>
      <c r="D213">
        <f t="shared" si="24"/>
        <v>7.5582298136645965E-2</v>
      </c>
      <c r="E213">
        <v>3.4241000000000001E-2</v>
      </c>
      <c r="F213">
        <v>26.922999999999998</v>
      </c>
      <c r="G213">
        <v>42.774000000000001</v>
      </c>
      <c r="H213">
        <v>1.0579000000000001</v>
      </c>
      <c r="I213">
        <v>0.18052000000000001</v>
      </c>
      <c r="J213">
        <v>0.48019000000000001</v>
      </c>
      <c r="K213">
        <f t="shared" si="25"/>
        <v>11.604591666666668</v>
      </c>
      <c r="L213">
        <f t="shared" si="26"/>
        <v>2.6600376689563481</v>
      </c>
      <c r="M213">
        <v>1071.5</v>
      </c>
      <c r="N213">
        <f t="shared" si="27"/>
        <v>12858</v>
      </c>
      <c r="O213">
        <v>2.0497999999999999E-2</v>
      </c>
      <c r="P213" s="1">
        <v>2.2716000000000001E-5</v>
      </c>
      <c r="Q213" s="1">
        <f t="shared" si="28"/>
        <v>7.3145519999999996E-4</v>
      </c>
      <c r="R213">
        <v>4.5574999999999997E-2</v>
      </c>
      <c r="S213">
        <f t="shared" si="29"/>
        <v>2.6334146499999999E-2</v>
      </c>
      <c r="T213">
        <f t="shared" si="30"/>
        <v>5.6923208337268522E-3</v>
      </c>
      <c r="U213" t="s">
        <v>5</v>
      </c>
      <c r="V213" s="1">
        <f t="shared" si="31"/>
        <v>1.4911736647322138</v>
      </c>
    </row>
    <row r="214" spans="1:22" x14ac:dyDescent="0.25">
      <c r="A214">
        <v>400</v>
      </c>
      <c r="B214">
        <v>2500</v>
      </c>
      <c r="C214">
        <v>24.951000000000001</v>
      </c>
      <c r="D214">
        <f t="shared" si="24"/>
        <v>6.4572981366459628E-2</v>
      </c>
      <c r="E214">
        <v>4.0078999999999997E-2</v>
      </c>
      <c r="F214">
        <v>35.502000000000002</v>
      </c>
      <c r="G214">
        <v>54.055999999999997</v>
      </c>
      <c r="H214">
        <v>1.087</v>
      </c>
      <c r="I214">
        <v>0.17624999999999999</v>
      </c>
      <c r="J214">
        <v>0.42325000000000002</v>
      </c>
      <c r="K214">
        <f t="shared" si="25"/>
        <v>10.228541666666667</v>
      </c>
      <c r="L214">
        <f t="shared" si="26"/>
        <v>2.4014184397163123</v>
      </c>
      <c r="M214">
        <v>1055.8</v>
      </c>
      <c r="N214">
        <f t="shared" si="27"/>
        <v>12669.599999999999</v>
      </c>
      <c r="O214">
        <v>2.2929999999999999E-2</v>
      </c>
      <c r="P214" s="1">
        <v>2.0035999999999999E-5</v>
      </c>
      <c r="Q214" s="1">
        <f t="shared" si="28"/>
        <v>6.4515919999999993E-4</v>
      </c>
      <c r="R214">
        <v>4.1277000000000001E-2</v>
      </c>
      <c r="S214">
        <f t="shared" si="29"/>
        <v>2.3850676140000002E-2</v>
      </c>
      <c r="T214">
        <f t="shared" si="30"/>
        <v>5.1555003193361117E-3</v>
      </c>
      <c r="U214" t="s">
        <v>5</v>
      </c>
      <c r="V214" s="1">
        <f t="shared" si="31"/>
        <v>1.2799994860019928</v>
      </c>
    </row>
    <row r="215" spans="1:22" x14ac:dyDescent="0.25">
      <c r="A215">
        <v>425</v>
      </c>
      <c r="B215">
        <v>2500</v>
      </c>
      <c r="C215">
        <v>21.867000000000001</v>
      </c>
      <c r="D215">
        <f t="shared" si="24"/>
        <v>5.6591614906832302E-2</v>
      </c>
      <c r="E215">
        <v>4.5731000000000001E-2</v>
      </c>
      <c r="F215">
        <v>42.868000000000002</v>
      </c>
      <c r="G215">
        <v>64.037999999999997</v>
      </c>
      <c r="H215">
        <v>1.1112</v>
      </c>
      <c r="I215">
        <v>0.17274</v>
      </c>
      <c r="J215">
        <v>0.37770999999999999</v>
      </c>
      <c r="K215">
        <f t="shared" si="25"/>
        <v>9.1279916666666683</v>
      </c>
      <c r="L215">
        <f t="shared" si="26"/>
        <v>2.1865809887692484</v>
      </c>
      <c r="M215">
        <v>1065.4000000000001</v>
      </c>
      <c r="N215">
        <f t="shared" si="27"/>
        <v>12784.800000000001</v>
      </c>
      <c r="O215">
        <v>2.3519999999999999E-2</v>
      </c>
      <c r="P215" s="1">
        <v>1.8570999999999999E-5</v>
      </c>
      <c r="Q215" s="1">
        <f t="shared" si="28"/>
        <v>5.9798619999999996E-4</v>
      </c>
      <c r="R215">
        <v>3.8787000000000002E-2</v>
      </c>
      <c r="S215">
        <f t="shared" si="29"/>
        <v>2.241190434E-2</v>
      </c>
      <c r="T215">
        <f t="shared" si="30"/>
        <v>4.8444991371972227E-3</v>
      </c>
      <c r="U215" t="s">
        <v>5</v>
      </c>
      <c r="V215" s="1">
        <f t="shared" si="31"/>
        <v>1.126723918365609</v>
      </c>
    </row>
    <row r="216" spans="1:22" x14ac:dyDescent="0.25">
      <c r="A216">
        <v>450</v>
      </c>
      <c r="B216">
        <v>2500</v>
      </c>
      <c r="C216">
        <v>19.57</v>
      </c>
      <c r="D216">
        <f t="shared" si="24"/>
        <v>5.0646997929606627E-2</v>
      </c>
      <c r="E216">
        <v>5.1098999999999999E-2</v>
      </c>
      <c r="F216">
        <v>49.393999999999998</v>
      </c>
      <c r="G216">
        <v>73.05</v>
      </c>
      <c r="H216">
        <v>1.1318999999999999</v>
      </c>
      <c r="I216">
        <v>0.17014000000000001</v>
      </c>
      <c r="J216">
        <v>0.34508</v>
      </c>
      <c r="K216">
        <f t="shared" si="25"/>
        <v>8.3394333333333339</v>
      </c>
      <c r="L216">
        <f t="shared" si="26"/>
        <v>2.0282120606559304</v>
      </c>
      <c r="M216">
        <v>1085.5</v>
      </c>
      <c r="N216">
        <f t="shared" si="27"/>
        <v>13026</v>
      </c>
      <c r="O216">
        <v>2.307E-2</v>
      </c>
      <c r="P216" s="1">
        <v>1.7788E-5</v>
      </c>
      <c r="Q216" s="1">
        <f t="shared" si="28"/>
        <v>5.7277359999999993E-4</v>
      </c>
      <c r="R216">
        <v>3.7380999999999998E-2</v>
      </c>
      <c r="S216">
        <f t="shared" si="29"/>
        <v>2.159948942E-2</v>
      </c>
      <c r="T216">
        <f t="shared" si="30"/>
        <v>4.6688896343509258E-3</v>
      </c>
      <c r="U216" t="s">
        <v>5</v>
      </c>
      <c r="V216" s="1">
        <f t="shared" si="31"/>
        <v>1.0230713566561704</v>
      </c>
    </row>
    <row r="217" spans="1:22" x14ac:dyDescent="0.25">
      <c r="A217">
        <v>475</v>
      </c>
      <c r="B217">
        <v>2500</v>
      </c>
      <c r="C217">
        <v>17.794</v>
      </c>
      <c r="D217">
        <f t="shared" si="24"/>
        <v>4.6050724637681166E-2</v>
      </c>
      <c r="E217">
        <v>5.6198999999999999E-2</v>
      </c>
      <c r="F217">
        <v>55.353999999999999</v>
      </c>
      <c r="G217">
        <v>81.37</v>
      </c>
      <c r="H217">
        <v>1.1498999999999999</v>
      </c>
      <c r="I217">
        <v>0.16829</v>
      </c>
      <c r="J217">
        <v>0.32183</v>
      </c>
      <c r="K217">
        <f t="shared" si="25"/>
        <v>7.7775583333333342</v>
      </c>
      <c r="L217">
        <f t="shared" si="26"/>
        <v>1.9123536752035177</v>
      </c>
      <c r="M217">
        <v>1109.8</v>
      </c>
      <c r="N217">
        <f t="shared" si="27"/>
        <v>13317.599999999999</v>
      </c>
      <c r="O217">
        <v>2.2096000000000001E-2</v>
      </c>
      <c r="P217" s="1">
        <v>1.7399000000000001E-5</v>
      </c>
      <c r="Q217" s="1">
        <f t="shared" si="28"/>
        <v>5.6024779999999999E-4</v>
      </c>
      <c r="R217">
        <v>3.6628000000000001E-2</v>
      </c>
      <c r="S217">
        <f t="shared" si="29"/>
        <v>2.1164390960000001E-2</v>
      </c>
      <c r="T217">
        <f t="shared" si="30"/>
        <v>4.5748398792703707E-3</v>
      </c>
      <c r="U217" t="s">
        <v>5</v>
      </c>
      <c r="V217" s="1">
        <f t="shared" si="31"/>
        <v>0.95246173868638451</v>
      </c>
    </row>
    <row r="218" spans="1:22" x14ac:dyDescent="0.25">
      <c r="A218">
        <v>500</v>
      </c>
      <c r="B218">
        <v>2500</v>
      </c>
      <c r="C218">
        <v>16.373999999999999</v>
      </c>
      <c r="D218">
        <f t="shared" si="24"/>
        <v>4.2375776397515524E-2</v>
      </c>
      <c r="E218">
        <v>6.1071E-2</v>
      </c>
      <c r="F218">
        <v>60.921999999999997</v>
      </c>
      <c r="G218">
        <v>89.194000000000003</v>
      </c>
      <c r="H218">
        <v>1.1658999999999999</v>
      </c>
      <c r="I218">
        <v>0.16700000000000001</v>
      </c>
      <c r="J218">
        <v>0.30493999999999999</v>
      </c>
      <c r="K218">
        <f t="shared" si="25"/>
        <v>7.3693833333333334</v>
      </c>
      <c r="L218">
        <f t="shared" si="26"/>
        <v>1.8259880239520956</v>
      </c>
      <c r="M218">
        <v>1135.7</v>
      </c>
      <c r="N218">
        <f t="shared" si="27"/>
        <v>13628.400000000001</v>
      </c>
      <c r="O218">
        <v>2.0881E-2</v>
      </c>
      <c r="P218" s="1">
        <v>1.7249E-5</v>
      </c>
      <c r="Q218" s="1">
        <f t="shared" si="28"/>
        <v>5.5541779999999995E-4</v>
      </c>
      <c r="R218">
        <v>3.6290000000000003E-2</v>
      </c>
      <c r="S218">
        <f t="shared" si="29"/>
        <v>2.0969087800000001E-2</v>
      </c>
      <c r="T218">
        <f t="shared" si="30"/>
        <v>4.532623654546296E-3</v>
      </c>
      <c r="U218" t="s">
        <v>5</v>
      </c>
      <c r="V218" s="1">
        <f t="shared" si="31"/>
        <v>0.90302813344126487</v>
      </c>
    </row>
    <row r="219" spans="1:22" x14ac:dyDescent="0.25">
      <c r="A219">
        <v>525</v>
      </c>
      <c r="B219">
        <v>2500</v>
      </c>
      <c r="C219">
        <v>15.208</v>
      </c>
      <c r="D219">
        <f t="shared" si="24"/>
        <v>3.9358178053830233E-2</v>
      </c>
      <c r="E219">
        <v>6.5755999999999995E-2</v>
      </c>
      <c r="F219">
        <v>66.212000000000003</v>
      </c>
      <c r="G219">
        <v>96.653000000000006</v>
      </c>
      <c r="H219">
        <v>1.1805000000000001</v>
      </c>
      <c r="I219">
        <v>0.16614000000000001</v>
      </c>
      <c r="J219">
        <v>0.29235</v>
      </c>
      <c r="K219">
        <f t="shared" si="25"/>
        <v>7.065125000000001</v>
      </c>
      <c r="L219">
        <f t="shared" si="26"/>
        <v>1.759660527266161</v>
      </c>
      <c r="M219">
        <v>1161.9000000000001</v>
      </c>
      <c r="N219">
        <f t="shared" si="27"/>
        <v>13942.800000000001</v>
      </c>
      <c r="O219">
        <v>1.9576E-2</v>
      </c>
      <c r="P219" s="1">
        <v>1.7251000000000001E-5</v>
      </c>
      <c r="Q219" s="1">
        <f t="shared" si="28"/>
        <v>5.5548220000000001E-4</v>
      </c>
      <c r="R219">
        <v>3.6229999999999998E-2</v>
      </c>
      <c r="S219">
        <f t="shared" si="29"/>
        <v>2.0934418599999997E-2</v>
      </c>
      <c r="T219">
        <f t="shared" si="30"/>
        <v>4.5251296501574072E-3</v>
      </c>
      <c r="U219" t="s">
        <v>5</v>
      </c>
      <c r="V219" s="1">
        <f t="shared" si="31"/>
        <v>0.86727927853702158</v>
      </c>
    </row>
    <row r="220" spans="1:22" x14ac:dyDescent="0.25">
      <c r="A220">
        <v>550</v>
      </c>
      <c r="B220">
        <v>2500</v>
      </c>
      <c r="C220">
        <v>14.227</v>
      </c>
      <c r="D220">
        <f t="shared" si="24"/>
        <v>3.6819358178053832E-2</v>
      </c>
      <c r="E220">
        <v>7.0287000000000002E-2</v>
      </c>
      <c r="F220">
        <v>71.299000000000007</v>
      </c>
      <c r="G220">
        <v>103.84</v>
      </c>
      <c r="H220">
        <v>1.1938</v>
      </c>
      <c r="I220">
        <v>0.16561999999999999</v>
      </c>
      <c r="J220">
        <v>0.28277999999999998</v>
      </c>
      <c r="K220">
        <f t="shared" si="25"/>
        <v>6.83385</v>
      </c>
      <c r="L220">
        <f t="shared" si="26"/>
        <v>1.7074024876222678</v>
      </c>
      <c r="M220">
        <v>1187.9000000000001</v>
      </c>
      <c r="N220">
        <f t="shared" si="27"/>
        <v>14254.800000000001</v>
      </c>
      <c r="O220">
        <v>1.8259999999999998E-2</v>
      </c>
      <c r="P220" s="1">
        <v>1.7354E-5</v>
      </c>
      <c r="Q220" s="1">
        <f t="shared" si="28"/>
        <v>5.5879879999999995E-4</v>
      </c>
      <c r="R220">
        <v>3.6348999999999999E-2</v>
      </c>
      <c r="S220">
        <f t="shared" si="29"/>
        <v>2.1003179180000001E-2</v>
      </c>
      <c r="T220">
        <f t="shared" si="30"/>
        <v>4.539992758862038E-3</v>
      </c>
      <c r="U220" t="s">
        <v>5</v>
      </c>
      <c r="V220" s="1">
        <f t="shared" si="31"/>
        <v>0.84113508153197569</v>
      </c>
    </row>
    <row r="221" spans="1:22" x14ac:dyDescent="0.25">
      <c r="A221">
        <v>575</v>
      </c>
      <c r="B221">
        <v>2500</v>
      </c>
      <c r="C221">
        <v>13.388999999999999</v>
      </c>
      <c r="D221">
        <f t="shared" si="24"/>
        <v>3.4650621118012426E-2</v>
      </c>
      <c r="E221">
        <v>7.4689000000000005E-2</v>
      </c>
      <c r="F221">
        <v>76.233999999999995</v>
      </c>
      <c r="G221">
        <v>110.81</v>
      </c>
      <c r="H221">
        <v>1.2061999999999999</v>
      </c>
      <c r="I221">
        <v>0.16536000000000001</v>
      </c>
      <c r="J221">
        <v>0.27535999999999999</v>
      </c>
      <c r="K221">
        <f t="shared" si="25"/>
        <v>6.6545333333333332</v>
      </c>
      <c r="L221">
        <f t="shared" si="26"/>
        <v>1.6652152878567972</v>
      </c>
      <c r="M221">
        <v>1213.3</v>
      </c>
      <c r="N221">
        <f t="shared" si="27"/>
        <v>14559.599999999999</v>
      </c>
      <c r="O221">
        <v>1.6975000000000001E-2</v>
      </c>
      <c r="P221" s="1">
        <v>1.7527E-5</v>
      </c>
      <c r="Q221" s="1">
        <f t="shared" si="28"/>
        <v>5.6436939999999992E-4</v>
      </c>
      <c r="R221">
        <v>3.6645999999999998E-2</v>
      </c>
      <c r="S221">
        <f t="shared" si="29"/>
        <v>2.1174791719999999E-2</v>
      </c>
      <c r="T221">
        <f t="shared" si="30"/>
        <v>4.577088080587037E-3</v>
      </c>
      <c r="U221" t="s">
        <v>5</v>
      </c>
      <c r="V221" s="1">
        <f t="shared" si="31"/>
        <v>0.82052495352714605</v>
      </c>
    </row>
    <row r="222" spans="1:22" x14ac:dyDescent="0.25">
      <c r="A222">
        <v>600</v>
      </c>
      <c r="B222">
        <v>2500</v>
      </c>
      <c r="C222">
        <v>12.661</v>
      </c>
      <c r="D222">
        <f t="shared" si="24"/>
        <v>3.2766563146997933E-2</v>
      </c>
      <c r="E222">
        <v>7.8982999999999998E-2</v>
      </c>
      <c r="F222">
        <v>81.054000000000002</v>
      </c>
      <c r="G222">
        <v>117.62</v>
      </c>
      <c r="H222">
        <v>1.2178</v>
      </c>
      <c r="I222">
        <v>0.16531000000000001</v>
      </c>
      <c r="J222">
        <v>0.26954</v>
      </c>
      <c r="K222">
        <f t="shared" si="25"/>
        <v>6.5138833333333341</v>
      </c>
      <c r="L222">
        <f t="shared" si="26"/>
        <v>1.6305123706974773</v>
      </c>
      <c r="M222">
        <v>1238.2</v>
      </c>
      <c r="N222">
        <f t="shared" si="27"/>
        <v>14858.400000000001</v>
      </c>
      <c r="O222">
        <v>1.5740000000000001E-2</v>
      </c>
      <c r="P222" s="1">
        <v>1.7751E-5</v>
      </c>
      <c r="Q222" s="1">
        <f t="shared" si="28"/>
        <v>5.7158219999999991E-4</v>
      </c>
      <c r="R222">
        <v>3.7118999999999999E-2</v>
      </c>
      <c r="S222">
        <f t="shared" si="29"/>
        <v>2.1448100580000001E-2</v>
      </c>
      <c r="T222">
        <f t="shared" si="30"/>
        <v>4.6361658151861116E-3</v>
      </c>
      <c r="U222" t="s">
        <v>5</v>
      </c>
      <c r="V222" s="1">
        <f t="shared" si="31"/>
        <v>0.80308166589174013</v>
      </c>
    </row>
    <row r="223" spans="1:22" ht="29.25" customHeight="1" x14ac:dyDescent="0.25">
      <c r="A223">
        <v>125</v>
      </c>
      <c r="B223">
        <v>3000</v>
      </c>
      <c r="C223">
        <v>79.09</v>
      </c>
      <c r="D223">
        <f t="shared" si="24"/>
        <v>0.204684265010352</v>
      </c>
      <c r="E223">
        <v>1.2644000000000001E-2</v>
      </c>
      <c r="F223">
        <v>-74.054000000000002</v>
      </c>
      <c r="G223">
        <v>-67.03</v>
      </c>
      <c r="H223">
        <v>0.58443000000000001</v>
      </c>
      <c r="I223">
        <v>0.25125999999999998</v>
      </c>
      <c r="J223">
        <v>0.39311000000000001</v>
      </c>
      <c r="K223">
        <f t="shared" si="25"/>
        <v>9.500158333333335</v>
      </c>
      <c r="L223">
        <f t="shared" si="26"/>
        <v>1.5645546445912601</v>
      </c>
      <c r="M223">
        <v>3704.1</v>
      </c>
      <c r="N223">
        <f t="shared" si="27"/>
        <v>44449.2</v>
      </c>
      <c r="O223">
        <v>-4.6163000000000003E-3</v>
      </c>
      <c r="P223">
        <v>3.1123000000000001E-4</v>
      </c>
      <c r="Q223" s="1">
        <f t="shared" si="28"/>
        <v>1.0021606000000001E-2</v>
      </c>
      <c r="R223">
        <v>0.19266</v>
      </c>
      <c r="S223">
        <f t="shared" si="29"/>
        <v>0.1113228012</v>
      </c>
      <c r="T223">
        <f t="shared" si="30"/>
        <v>2.4063248092722218E-2</v>
      </c>
      <c r="U223" t="s">
        <v>4</v>
      </c>
      <c r="V223" s="1">
        <f t="shared" si="31"/>
        <v>3.9565250454728962</v>
      </c>
    </row>
    <row r="224" spans="1:22" x14ac:dyDescent="0.25">
      <c r="A224">
        <v>150</v>
      </c>
      <c r="B224">
        <v>3000</v>
      </c>
      <c r="C224">
        <v>75.521000000000001</v>
      </c>
      <c r="D224">
        <f t="shared" si="24"/>
        <v>0.19544772256728779</v>
      </c>
      <c r="E224">
        <v>1.3240999999999999E-2</v>
      </c>
      <c r="F224">
        <v>-64.602000000000004</v>
      </c>
      <c r="G224">
        <v>-57.246000000000002</v>
      </c>
      <c r="H224">
        <v>0.65578999999999998</v>
      </c>
      <c r="I224">
        <v>0.23724999999999999</v>
      </c>
      <c r="J224">
        <v>0.38957000000000003</v>
      </c>
      <c r="K224">
        <f t="shared" si="25"/>
        <v>9.4146083333333337</v>
      </c>
      <c r="L224">
        <f t="shared" si="26"/>
        <v>1.6420231822971552</v>
      </c>
      <c r="M224">
        <v>3399.2</v>
      </c>
      <c r="N224">
        <f t="shared" si="27"/>
        <v>40790.399999999994</v>
      </c>
      <c r="O224">
        <v>-4.5000999999999999E-3</v>
      </c>
      <c r="P224">
        <v>1.9120000000000001E-4</v>
      </c>
      <c r="Q224" s="1">
        <f t="shared" si="28"/>
        <v>6.1566400000000005E-3</v>
      </c>
      <c r="R224">
        <v>0.17496</v>
      </c>
      <c r="S224">
        <f t="shared" si="29"/>
        <v>0.1010953872</v>
      </c>
      <c r="T224">
        <f t="shared" si="30"/>
        <v>2.1852516798000002E-2</v>
      </c>
      <c r="U224" t="s">
        <v>4</v>
      </c>
      <c r="V224" s="1">
        <f t="shared" si="31"/>
        <v>2.6524338036266011</v>
      </c>
    </row>
    <row r="225" spans="1:22" x14ac:dyDescent="0.25">
      <c r="A225">
        <v>175</v>
      </c>
      <c r="B225">
        <v>3000</v>
      </c>
      <c r="C225">
        <v>71.891000000000005</v>
      </c>
      <c r="D225">
        <f t="shared" si="24"/>
        <v>0.18605331262939961</v>
      </c>
      <c r="E225">
        <v>1.391E-2</v>
      </c>
      <c r="F225">
        <v>-55.255000000000003</v>
      </c>
      <c r="G225">
        <v>-47.527000000000001</v>
      </c>
      <c r="H225">
        <v>0.71572000000000002</v>
      </c>
      <c r="I225">
        <v>0.22495000000000001</v>
      </c>
      <c r="J225">
        <v>0.38858999999999999</v>
      </c>
      <c r="K225">
        <f t="shared" si="25"/>
        <v>9.3909250000000011</v>
      </c>
      <c r="L225">
        <f t="shared" si="26"/>
        <v>1.7274505445654589</v>
      </c>
      <c r="M225">
        <v>3100.3</v>
      </c>
      <c r="N225">
        <f t="shared" si="27"/>
        <v>37203.600000000006</v>
      </c>
      <c r="O225">
        <v>-4.2497999999999998E-3</v>
      </c>
      <c r="P225">
        <v>1.3328999999999999E-4</v>
      </c>
      <c r="Q225" s="1">
        <f t="shared" si="28"/>
        <v>4.2919379999999995E-3</v>
      </c>
      <c r="R225">
        <v>0.15740000000000001</v>
      </c>
      <c r="S225">
        <f t="shared" si="29"/>
        <v>9.0948868000000002E-2</v>
      </c>
      <c r="T225">
        <f t="shared" si="30"/>
        <v>1.9659271513518518E-2</v>
      </c>
      <c r="U225" t="s">
        <v>4</v>
      </c>
      <c r="V225" s="1">
        <f t="shared" si="31"/>
        <v>2.0501913224472457</v>
      </c>
    </row>
    <row r="226" spans="1:22" x14ac:dyDescent="0.25">
      <c r="A226">
        <v>200</v>
      </c>
      <c r="B226">
        <v>3000</v>
      </c>
      <c r="C226">
        <v>68.126000000000005</v>
      </c>
      <c r="D226">
        <f t="shared" si="24"/>
        <v>0.17630952380952383</v>
      </c>
      <c r="E226">
        <v>1.4678999999999999E-2</v>
      </c>
      <c r="F226">
        <v>-45.936</v>
      </c>
      <c r="G226">
        <v>-37.781999999999996</v>
      </c>
      <c r="H226">
        <v>0.76776999999999995</v>
      </c>
      <c r="I226">
        <v>0.2147</v>
      </c>
      <c r="J226">
        <v>0.39174999999999999</v>
      </c>
      <c r="K226">
        <f t="shared" si="25"/>
        <v>9.4672916666666662</v>
      </c>
      <c r="L226">
        <f t="shared" si="26"/>
        <v>1.8246390312063343</v>
      </c>
      <c r="M226">
        <v>2808</v>
      </c>
      <c r="N226">
        <f t="shared" si="27"/>
        <v>33696</v>
      </c>
      <c r="O226">
        <v>-3.7967000000000001E-3</v>
      </c>
      <c r="P226">
        <v>1.0049E-4</v>
      </c>
      <c r="Q226" s="1">
        <f t="shared" si="28"/>
        <v>3.2357779999999999E-3</v>
      </c>
      <c r="R226">
        <v>0.14022999999999999</v>
      </c>
      <c r="S226">
        <f t="shared" si="29"/>
        <v>8.1027698600000003E-2</v>
      </c>
      <c r="T226">
        <f t="shared" si="30"/>
        <v>1.7514737257564816E-2</v>
      </c>
      <c r="U226" t="s">
        <v>4</v>
      </c>
      <c r="V226" s="1">
        <f t="shared" si="31"/>
        <v>1.7490444557683635</v>
      </c>
    </row>
    <row r="227" spans="1:22" x14ac:dyDescent="0.25">
      <c r="A227">
        <v>225</v>
      </c>
      <c r="B227">
        <v>3000</v>
      </c>
      <c r="C227">
        <v>64.155000000000001</v>
      </c>
      <c r="D227">
        <f t="shared" si="24"/>
        <v>0.16603260869565217</v>
      </c>
      <c r="E227">
        <v>1.5587E-2</v>
      </c>
      <c r="F227">
        <v>-36.564999999999998</v>
      </c>
      <c r="G227">
        <v>-27.905999999999999</v>
      </c>
      <c r="H227">
        <v>0.81428999999999996</v>
      </c>
      <c r="I227">
        <v>0.20621999999999999</v>
      </c>
      <c r="J227">
        <v>0.39899000000000001</v>
      </c>
      <c r="K227">
        <f t="shared" si="25"/>
        <v>9.6422583333333343</v>
      </c>
      <c r="L227">
        <f t="shared" si="26"/>
        <v>1.9347783920085349</v>
      </c>
      <c r="M227">
        <v>2519.8000000000002</v>
      </c>
      <c r="N227">
        <f t="shared" si="27"/>
        <v>30237.600000000002</v>
      </c>
      <c r="O227">
        <v>-3.0742E-3</v>
      </c>
      <c r="P227" s="1">
        <v>7.9692999999999997E-5</v>
      </c>
      <c r="Q227" s="1">
        <f t="shared" si="28"/>
        <v>2.5661145999999998E-3</v>
      </c>
      <c r="R227">
        <v>0.12353</v>
      </c>
      <c r="S227">
        <f t="shared" si="29"/>
        <v>7.1378104600000006E-2</v>
      </c>
      <c r="T227">
        <f t="shared" si="30"/>
        <v>1.5428906035990743E-2</v>
      </c>
      <c r="U227" t="s">
        <v>4</v>
      </c>
      <c r="V227" s="1">
        <f t="shared" si="31"/>
        <v>1.6036872496611516</v>
      </c>
    </row>
    <row r="228" spans="1:22" x14ac:dyDescent="0.25">
      <c r="A228">
        <v>250</v>
      </c>
      <c r="B228">
        <v>3000</v>
      </c>
      <c r="C228">
        <v>59.901000000000003</v>
      </c>
      <c r="D228">
        <f t="shared" si="24"/>
        <v>0.15502329192546585</v>
      </c>
      <c r="E228">
        <v>1.6694000000000001E-2</v>
      </c>
      <c r="F228">
        <v>-27.068999999999999</v>
      </c>
      <c r="G228">
        <v>-17.795000000000002</v>
      </c>
      <c r="H228">
        <v>0.85689000000000004</v>
      </c>
      <c r="I228">
        <v>0.19925999999999999</v>
      </c>
      <c r="J228">
        <v>0.41067999999999999</v>
      </c>
      <c r="K228">
        <f t="shared" si="25"/>
        <v>9.9247666666666667</v>
      </c>
      <c r="L228">
        <f t="shared" si="26"/>
        <v>2.0610257954431397</v>
      </c>
      <c r="M228">
        <v>2236.1</v>
      </c>
      <c r="N228">
        <f t="shared" si="27"/>
        <v>26833.199999999997</v>
      </c>
      <c r="O228">
        <v>-1.97E-3</v>
      </c>
      <c r="P228" s="1">
        <v>6.5272999999999997E-5</v>
      </c>
      <c r="Q228" s="1">
        <f t="shared" si="28"/>
        <v>2.1017905999999999E-3</v>
      </c>
      <c r="R228">
        <v>0.10743</v>
      </c>
      <c r="S228">
        <f t="shared" si="29"/>
        <v>6.2075202599999997E-2</v>
      </c>
      <c r="T228">
        <f t="shared" si="30"/>
        <v>1.3418014858305556E-2</v>
      </c>
      <c r="U228" t="s">
        <v>4</v>
      </c>
      <c r="V228" s="1">
        <f t="shared" si="31"/>
        <v>1.5546100900522875</v>
      </c>
    </row>
    <row r="229" spans="1:22" x14ac:dyDescent="0.25">
      <c r="A229">
        <v>275</v>
      </c>
      <c r="B229">
        <v>3000</v>
      </c>
      <c r="C229">
        <v>55.281999999999996</v>
      </c>
      <c r="D229">
        <f t="shared" si="24"/>
        <v>0.14306935817805383</v>
      </c>
      <c r="E229">
        <v>1.8089000000000001E-2</v>
      </c>
      <c r="F229">
        <v>-17.378</v>
      </c>
      <c r="G229">
        <v>-7.3292999999999999</v>
      </c>
      <c r="H229">
        <v>0.89678000000000002</v>
      </c>
      <c r="I229">
        <v>0.19373000000000001</v>
      </c>
      <c r="J229">
        <v>0.42747000000000002</v>
      </c>
      <c r="K229">
        <f t="shared" si="25"/>
        <v>10.330525000000002</v>
      </c>
      <c r="L229">
        <f t="shared" si="26"/>
        <v>2.2065245444691066</v>
      </c>
      <c r="M229">
        <v>1960.3</v>
      </c>
      <c r="N229">
        <f t="shared" si="27"/>
        <v>23523.599999999999</v>
      </c>
      <c r="O229">
        <v>-3.0589000000000001E-4</v>
      </c>
      <c r="P229" s="1">
        <v>5.4394999999999997E-5</v>
      </c>
      <c r="Q229" s="1">
        <f t="shared" si="28"/>
        <v>1.7515189999999998E-3</v>
      </c>
      <c r="R229">
        <v>9.2285000000000006E-2</v>
      </c>
      <c r="S229">
        <f t="shared" si="29"/>
        <v>5.3324118700000006E-2</v>
      </c>
      <c r="T229">
        <f t="shared" si="30"/>
        <v>1.1526403250476852E-2</v>
      </c>
      <c r="U229" t="s">
        <v>4</v>
      </c>
      <c r="V229" s="1">
        <f t="shared" si="31"/>
        <v>1.5697967895341889</v>
      </c>
    </row>
    <row r="230" spans="1:22" x14ac:dyDescent="0.25">
      <c r="A230">
        <v>300</v>
      </c>
      <c r="B230">
        <v>3000</v>
      </c>
      <c r="C230">
        <v>50.225000000000001</v>
      </c>
      <c r="D230">
        <f t="shared" si="24"/>
        <v>0.12998188405797104</v>
      </c>
      <c r="E230">
        <v>1.9910000000000001E-2</v>
      </c>
      <c r="F230">
        <v>-7.4409000000000001</v>
      </c>
      <c r="G230">
        <v>3.6198000000000001</v>
      </c>
      <c r="H230">
        <v>0.93486999999999998</v>
      </c>
      <c r="I230">
        <v>0.18953</v>
      </c>
      <c r="J230">
        <v>0.44907000000000002</v>
      </c>
      <c r="K230">
        <f t="shared" si="25"/>
        <v>10.852525000000002</v>
      </c>
      <c r="L230">
        <f t="shared" si="26"/>
        <v>2.3693874320688018</v>
      </c>
      <c r="M230">
        <v>1701.5</v>
      </c>
      <c r="N230">
        <f t="shared" si="27"/>
        <v>20418</v>
      </c>
      <c r="O230">
        <v>2.1565E-3</v>
      </c>
      <c r="P230" s="1">
        <v>4.5513999999999998E-5</v>
      </c>
      <c r="Q230" s="1">
        <f t="shared" si="28"/>
        <v>1.4655507999999998E-3</v>
      </c>
      <c r="R230">
        <v>7.8654000000000002E-2</v>
      </c>
      <c r="S230">
        <f t="shared" si="29"/>
        <v>4.5447854279999998E-2</v>
      </c>
      <c r="T230">
        <f t="shared" si="30"/>
        <v>9.823890353394444E-3</v>
      </c>
      <c r="U230" t="s">
        <v>5</v>
      </c>
      <c r="V230" s="1">
        <f t="shared" si="31"/>
        <v>1.6190049077934159</v>
      </c>
    </row>
    <row r="231" spans="1:22" x14ac:dyDescent="0.25">
      <c r="A231">
        <v>325</v>
      </c>
      <c r="B231">
        <v>3000</v>
      </c>
      <c r="C231">
        <v>44.747</v>
      </c>
      <c r="D231">
        <f t="shared" si="24"/>
        <v>0.11580486542443065</v>
      </c>
      <c r="E231">
        <v>2.2348E-2</v>
      </c>
      <c r="F231">
        <v>2.7113</v>
      </c>
      <c r="G231">
        <v>15.125999999999999</v>
      </c>
      <c r="H231">
        <v>0.97170000000000001</v>
      </c>
      <c r="I231">
        <v>0.18637000000000001</v>
      </c>
      <c r="J231">
        <v>0.47053</v>
      </c>
      <c r="K231">
        <f t="shared" si="25"/>
        <v>11.371141666666668</v>
      </c>
      <c r="L231">
        <f t="shared" si="26"/>
        <v>2.5247089123786015</v>
      </c>
      <c r="M231">
        <v>1476.8</v>
      </c>
      <c r="N231">
        <f t="shared" si="27"/>
        <v>17721.599999999999</v>
      </c>
      <c r="O231">
        <v>5.5897999999999998E-3</v>
      </c>
      <c r="P231" s="1">
        <v>3.7885000000000001E-5</v>
      </c>
      <c r="Q231" s="1">
        <f t="shared" si="28"/>
        <v>1.219897E-3</v>
      </c>
      <c r="R231">
        <v>6.7236000000000004E-2</v>
      </c>
      <c r="S231">
        <f t="shared" si="29"/>
        <v>3.8850305520000003E-2</v>
      </c>
      <c r="T231">
        <f t="shared" si="30"/>
        <v>8.3977813181888902E-3</v>
      </c>
      <c r="U231" t="s">
        <v>5</v>
      </c>
      <c r="V231" s="1">
        <f t="shared" si="31"/>
        <v>1.6518198176578971</v>
      </c>
    </row>
    <row r="232" spans="1:22" x14ac:dyDescent="0.25">
      <c r="A232">
        <v>350</v>
      </c>
      <c r="B232">
        <v>3000</v>
      </c>
      <c r="C232">
        <v>39.115000000000002</v>
      </c>
      <c r="D232">
        <f t="shared" si="24"/>
        <v>0.1012292960662526</v>
      </c>
      <c r="E232">
        <v>2.5565999999999998E-2</v>
      </c>
      <c r="F232">
        <v>12.827</v>
      </c>
      <c r="G232">
        <v>27.03</v>
      </c>
      <c r="H232">
        <v>1.0069999999999999</v>
      </c>
      <c r="I232">
        <v>0.18359</v>
      </c>
      <c r="J232">
        <v>0.47802</v>
      </c>
      <c r="K232">
        <f t="shared" si="25"/>
        <v>11.552150000000001</v>
      </c>
      <c r="L232">
        <f t="shared" si="26"/>
        <v>2.6037365869600739</v>
      </c>
      <c r="M232">
        <v>1308.5</v>
      </c>
      <c r="N232">
        <f t="shared" si="27"/>
        <v>15702</v>
      </c>
      <c r="O232">
        <v>9.7064000000000004E-3</v>
      </c>
      <c r="P232" s="1">
        <v>3.1442000000000002E-5</v>
      </c>
      <c r="Q232" s="1">
        <f t="shared" si="28"/>
        <v>1.0124324000000001E-3</v>
      </c>
      <c r="R232">
        <v>5.8285000000000003E-2</v>
      </c>
      <c r="S232">
        <f t="shared" si="29"/>
        <v>3.3678238700000002E-2</v>
      </c>
      <c r="T232">
        <f t="shared" si="30"/>
        <v>7.2798007634398152E-3</v>
      </c>
      <c r="U232" t="s">
        <v>5</v>
      </c>
      <c r="V232" s="1">
        <f t="shared" si="31"/>
        <v>1.6066059126779695</v>
      </c>
    </row>
    <row r="233" spans="1:22" x14ac:dyDescent="0.25">
      <c r="A233">
        <v>375</v>
      </c>
      <c r="B233">
        <v>3000</v>
      </c>
      <c r="C233">
        <v>33.886000000000003</v>
      </c>
      <c r="D233">
        <f t="shared" si="24"/>
        <v>8.7696687370600421E-2</v>
      </c>
      <c r="E233">
        <v>2.9510999999999999E-2</v>
      </c>
      <c r="F233">
        <v>22.419</v>
      </c>
      <c r="G233">
        <v>38.813000000000002</v>
      </c>
      <c r="H233">
        <v>1.0395000000000001</v>
      </c>
      <c r="I233">
        <v>0.18049999999999999</v>
      </c>
      <c r="J233">
        <v>0.46055000000000001</v>
      </c>
      <c r="K233">
        <f t="shared" si="25"/>
        <v>11.129958333333333</v>
      </c>
      <c r="L233">
        <f t="shared" si="26"/>
        <v>2.5515235457063712</v>
      </c>
      <c r="M233">
        <v>1207.5999999999999</v>
      </c>
      <c r="N233">
        <f t="shared" si="27"/>
        <v>14491.199999999999</v>
      </c>
      <c r="O233">
        <v>1.3576E-2</v>
      </c>
      <c r="P233" s="1">
        <v>2.6503E-5</v>
      </c>
      <c r="Q233" s="1">
        <f t="shared" si="28"/>
        <v>8.5339659999999996E-4</v>
      </c>
      <c r="R233">
        <v>5.1504000000000001E-2</v>
      </c>
      <c r="S233">
        <f t="shared" si="29"/>
        <v>2.976004128E-2</v>
      </c>
      <c r="T233">
        <f t="shared" si="30"/>
        <v>6.4328533674222225E-3</v>
      </c>
      <c r="U233" t="s">
        <v>5</v>
      </c>
      <c r="V233" s="1">
        <f t="shared" si="31"/>
        <v>1.4765249660298856</v>
      </c>
    </row>
    <row r="234" spans="1:22" x14ac:dyDescent="0.25">
      <c r="A234">
        <v>400</v>
      </c>
      <c r="B234">
        <v>3000</v>
      </c>
      <c r="C234">
        <v>29.515999999999998</v>
      </c>
      <c r="D234">
        <f t="shared" si="24"/>
        <v>7.638716356107661E-2</v>
      </c>
      <c r="E234">
        <v>3.388E-2</v>
      </c>
      <c r="F234">
        <v>31.091000000000001</v>
      </c>
      <c r="G234">
        <v>49.911999999999999</v>
      </c>
      <c r="H234">
        <v>1.0682</v>
      </c>
      <c r="I234">
        <v>0.17713000000000001</v>
      </c>
      <c r="J234">
        <v>0.42587000000000003</v>
      </c>
      <c r="K234">
        <f t="shared" si="25"/>
        <v>10.291858333333334</v>
      </c>
      <c r="L234">
        <f t="shared" si="26"/>
        <v>2.40427934285553</v>
      </c>
      <c r="M234">
        <v>1160.9000000000001</v>
      </c>
      <c r="N234">
        <f t="shared" si="27"/>
        <v>13930.800000000001</v>
      </c>
      <c r="O234">
        <v>1.6313999999999999E-2</v>
      </c>
      <c r="P234" s="1">
        <v>2.3139999999999999E-5</v>
      </c>
      <c r="Q234" s="1">
        <f t="shared" si="28"/>
        <v>7.4510799999999997E-4</v>
      </c>
      <c r="R234">
        <v>4.6663000000000003E-2</v>
      </c>
      <c r="S234">
        <f t="shared" si="29"/>
        <v>2.6962814660000001E-2</v>
      </c>
      <c r="T234">
        <f t="shared" si="30"/>
        <v>5.828212113312037E-3</v>
      </c>
      <c r="U234" t="s">
        <v>5</v>
      </c>
      <c r="V234" s="1">
        <f t="shared" si="31"/>
        <v>1.3157630213076574</v>
      </c>
    </row>
    <row r="235" spans="1:22" x14ac:dyDescent="0.25">
      <c r="A235">
        <v>425</v>
      </c>
      <c r="B235">
        <v>3000</v>
      </c>
      <c r="C235">
        <v>26.076000000000001</v>
      </c>
      <c r="D235">
        <f t="shared" si="24"/>
        <v>6.7484472049689451E-2</v>
      </c>
      <c r="E235">
        <v>3.8349000000000001E-2</v>
      </c>
      <c r="F235">
        <v>38.79</v>
      </c>
      <c r="G235">
        <v>60.094000000000001</v>
      </c>
      <c r="H235">
        <v>1.0929</v>
      </c>
      <c r="I235">
        <v>0.17405000000000001</v>
      </c>
      <c r="J235">
        <v>0.38936999999999999</v>
      </c>
      <c r="K235">
        <f t="shared" si="25"/>
        <v>9.4097749999999998</v>
      </c>
      <c r="L235">
        <f t="shared" si="26"/>
        <v>2.2371157713300773</v>
      </c>
      <c r="M235">
        <v>1147.7</v>
      </c>
      <c r="N235">
        <f t="shared" si="27"/>
        <v>13772.400000000001</v>
      </c>
      <c r="O235">
        <v>1.7725000000000001E-2</v>
      </c>
      <c r="P235" s="1">
        <v>2.1024000000000001E-5</v>
      </c>
      <c r="Q235" s="1">
        <f t="shared" si="28"/>
        <v>6.7697279999999992E-4</v>
      </c>
      <c r="R235">
        <v>4.3462000000000001E-2</v>
      </c>
      <c r="S235">
        <f t="shared" si="29"/>
        <v>2.5113212839999999E-2</v>
      </c>
      <c r="T235">
        <f t="shared" si="30"/>
        <v>5.4284069791648145E-3</v>
      </c>
      <c r="U235" t="s">
        <v>5</v>
      </c>
      <c r="V235" s="1">
        <f t="shared" si="31"/>
        <v>1.1734863936270448</v>
      </c>
    </row>
    <row r="236" spans="1:22" x14ac:dyDescent="0.25">
      <c r="A236">
        <v>450</v>
      </c>
      <c r="B236">
        <v>3000</v>
      </c>
      <c r="C236">
        <v>23.396999999999998</v>
      </c>
      <c r="D236">
        <f t="shared" si="24"/>
        <v>6.0551242236024844E-2</v>
      </c>
      <c r="E236">
        <v>4.2741000000000001E-2</v>
      </c>
      <c r="F236">
        <v>45.688000000000002</v>
      </c>
      <c r="G236">
        <v>69.430999999999997</v>
      </c>
      <c r="H236">
        <v>1.1142000000000001</v>
      </c>
      <c r="I236">
        <v>0.17157</v>
      </c>
      <c r="J236">
        <v>0.35881000000000002</v>
      </c>
      <c r="K236">
        <f t="shared" si="25"/>
        <v>8.6712416666666687</v>
      </c>
      <c r="L236">
        <f t="shared" si="26"/>
        <v>2.0913329836218453</v>
      </c>
      <c r="M236">
        <v>1152.5999999999999</v>
      </c>
      <c r="N236">
        <f t="shared" si="27"/>
        <v>13831.199999999999</v>
      </c>
      <c r="O236">
        <v>1.8124000000000001E-2</v>
      </c>
      <c r="P236" s="1">
        <v>1.9740000000000001E-5</v>
      </c>
      <c r="Q236" s="1">
        <f t="shared" si="28"/>
        <v>6.3562799999999995E-4</v>
      </c>
      <c r="R236">
        <v>4.1432999999999998E-2</v>
      </c>
      <c r="S236">
        <f t="shared" si="29"/>
        <v>2.3940816059999998E-2</v>
      </c>
      <c r="T236">
        <f t="shared" si="30"/>
        <v>5.1749847307472219E-3</v>
      </c>
      <c r="U236" t="s">
        <v>5</v>
      </c>
      <c r="V236" s="1">
        <f t="shared" si="31"/>
        <v>1.0650628523311918</v>
      </c>
    </row>
    <row r="237" spans="1:22" x14ac:dyDescent="0.25">
      <c r="A237">
        <v>475</v>
      </c>
      <c r="B237">
        <v>3000</v>
      </c>
      <c r="C237">
        <v>21.28</v>
      </c>
      <c r="D237">
        <f t="shared" si="24"/>
        <v>5.5072463768115948E-2</v>
      </c>
      <c r="E237">
        <v>4.6991999999999999E-2</v>
      </c>
      <c r="F237">
        <v>51.987000000000002</v>
      </c>
      <c r="G237">
        <v>78.091999999999999</v>
      </c>
      <c r="H237">
        <v>1.133</v>
      </c>
      <c r="I237">
        <v>0.16969000000000001</v>
      </c>
      <c r="J237">
        <v>0.33507999999999999</v>
      </c>
      <c r="K237">
        <f t="shared" si="25"/>
        <v>8.0977666666666668</v>
      </c>
      <c r="L237">
        <f t="shared" si="26"/>
        <v>1.9746596735223052</v>
      </c>
      <c r="M237">
        <v>1166.8</v>
      </c>
      <c r="N237">
        <f t="shared" si="27"/>
        <v>14001.599999999999</v>
      </c>
      <c r="O237">
        <v>1.788E-2</v>
      </c>
      <c r="P237" s="1">
        <v>1.8984E-5</v>
      </c>
      <c r="Q237" s="1">
        <f t="shared" si="28"/>
        <v>6.1128479999999997E-4</v>
      </c>
      <c r="R237">
        <v>4.018E-2</v>
      </c>
      <c r="S237">
        <f t="shared" si="29"/>
        <v>2.32168076E-2</v>
      </c>
      <c r="T237">
        <f t="shared" si="30"/>
        <v>5.0184849390925929E-3</v>
      </c>
      <c r="U237" t="s">
        <v>5</v>
      </c>
      <c r="V237" s="1">
        <f t="shared" si="31"/>
        <v>0.98636176801499609</v>
      </c>
    </row>
    <row r="238" spans="1:22" x14ac:dyDescent="0.25">
      <c r="A238">
        <v>500</v>
      </c>
      <c r="B238">
        <v>3000</v>
      </c>
      <c r="C238">
        <v>19.571000000000002</v>
      </c>
      <c r="D238">
        <f t="shared" si="24"/>
        <v>5.0649585921325062E-2</v>
      </c>
      <c r="E238">
        <v>5.1095000000000002E-2</v>
      </c>
      <c r="F238">
        <v>57.847999999999999</v>
      </c>
      <c r="G238">
        <v>86.231999999999999</v>
      </c>
      <c r="H238">
        <v>1.1496999999999999</v>
      </c>
      <c r="I238">
        <v>0.16833000000000001</v>
      </c>
      <c r="J238">
        <v>0.31696000000000002</v>
      </c>
      <c r="K238">
        <f t="shared" si="25"/>
        <v>7.6598666666666677</v>
      </c>
      <c r="L238">
        <f t="shared" si="26"/>
        <v>1.8829679795639518</v>
      </c>
      <c r="M238">
        <v>1185.5999999999999</v>
      </c>
      <c r="N238">
        <f t="shared" si="27"/>
        <v>14227.199999999999</v>
      </c>
      <c r="O238">
        <v>1.7260999999999999E-2</v>
      </c>
      <c r="P238" s="1">
        <v>1.8564E-5</v>
      </c>
      <c r="Q238" s="1">
        <f t="shared" si="28"/>
        <v>5.9776079999999997E-4</v>
      </c>
      <c r="R238">
        <v>3.9441999999999998E-2</v>
      </c>
      <c r="S238">
        <f t="shared" si="29"/>
        <v>2.2790376439999999E-2</v>
      </c>
      <c r="T238">
        <f t="shared" si="30"/>
        <v>4.9263086851092592E-3</v>
      </c>
      <c r="U238" t="s">
        <v>5</v>
      </c>
      <c r="V238" s="1">
        <f t="shared" si="31"/>
        <v>0.92945211500859271</v>
      </c>
    </row>
    <row r="239" spans="1:22" x14ac:dyDescent="0.25">
      <c r="A239">
        <v>525</v>
      </c>
      <c r="B239">
        <v>3000</v>
      </c>
      <c r="C239">
        <v>18.161999999999999</v>
      </c>
      <c r="D239">
        <f t="shared" si="24"/>
        <v>4.7003105590062114E-2</v>
      </c>
      <c r="E239">
        <v>5.5060999999999999E-2</v>
      </c>
      <c r="F239">
        <v>63.387</v>
      </c>
      <c r="G239">
        <v>93.974999999999994</v>
      </c>
      <c r="H239">
        <v>1.1648000000000001</v>
      </c>
      <c r="I239">
        <v>0.16736999999999999</v>
      </c>
      <c r="J239">
        <v>0.30306</v>
      </c>
      <c r="K239">
        <f t="shared" si="25"/>
        <v>7.32395</v>
      </c>
      <c r="L239">
        <f t="shared" si="26"/>
        <v>1.8107187668040867</v>
      </c>
      <c r="M239">
        <v>1206.8</v>
      </c>
      <c r="N239">
        <f t="shared" si="27"/>
        <v>14481.599999999999</v>
      </c>
      <c r="O239">
        <v>1.6438000000000001E-2</v>
      </c>
      <c r="P239" s="1">
        <v>1.8363E-5</v>
      </c>
      <c r="Q239" s="1">
        <f t="shared" si="28"/>
        <v>5.9128860000000002E-4</v>
      </c>
      <c r="R239">
        <v>3.9052999999999997E-2</v>
      </c>
      <c r="S239">
        <f t="shared" si="29"/>
        <v>2.2565604459999999E-2</v>
      </c>
      <c r="T239">
        <f t="shared" si="30"/>
        <v>4.8777225566546296E-3</v>
      </c>
      <c r="U239" t="s">
        <v>5</v>
      </c>
      <c r="V239" s="1">
        <f t="shared" si="31"/>
        <v>0.88782584324355385</v>
      </c>
    </row>
    <row r="240" spans="1:22" x14ac:dyDescent="0.25">
      <c r="A240">
        <v>550</v>
      </c>
      <c r="B240">
        <v>3000</v>
      </c>
      <c r="C240">
        <v>16.975999999999999</v>
      </c>
      <c r="D240">
        <f t="shared" si="24"/>
        <v>4.3933747412008284E-2</v>
      </c>
      <c r="E240">
        <v>5.8907000000000001E-2</v>
      </c>
      <c r="F240">
        <v>68.686999999999998</v>
      </c>
      <c r="G240">
        <v>101.41</v>
      </c>
      <c r="H240">
        <v>1.1786000000000001</v>
      </c>
      <c r="I240">
        <v>0.16675000000000001</v>
      </c>
      <c r="J240">
        <v>0.29226999999999997</v>
      </c>
      <c r="K240">
        <f t="shared" si="25"/>
        <v>7.0631916666666665</v>
      </c>
      <c r="L240">
        <f t="shared" si="26"/>
        <v>1.7527436281859068</v>
      </c>
      <c r="M240">
        <v>1229.0999999999999</v>
      </c>
      <c r="N240">
        <f t="shared" si="27"/>
        <v>14749.199999999999</v>
      </c>
      <c r="O240">
        <v>1.5514E-2</v>
      </c>
      <c r="P240" s="1">
        <v>1.8312E-5</v>
      </c>
      <c r="Q240" s="1">
        <f t="shared" si="28"/>
        <v>5.896463999999999E-4</v>
      </c>
      <c r="R240">
        <v>3.8890000000000001E-2</v>
      </c>
      <c r="S240">
        <f t="shared" si="29"/>
        <v>2.24714198E-2</v>
      </c>
      <c r="T240">
        <f t="shared" si="30"/>
        <v>4.8573638447314818E-3</v>
      </c>
      <c r="U240" t="s">
        <v>5</v>
      </c>
      <c r="V240" s="1">
        <f t="shared" si="31"/>
        <v>0.85741683594020146</v>
      </c>
    </row>
    <row r="241" spans="1:22" x14ac:dyDescent="0.25">
      <c r="A241">
        <v>575</v>
      </c>
      <c r="B241">
        <v>3000</v>
      </c>
      <c r="C241">
        <v>15.962</v>
      </c>
      <c r="D241">
        <f t="shared" si="24"/>
        <v>4.130952380952381E-2</v>
      </c>
      <c r="E241">
        <v>6.2647999999999995E-2</v>
      </c>
      <c r="F241">
        <v>73.805999999999997</v>
      </c>
      <c r="G241">
        <v>108.61</v>
      </c>
      <c r="H241">
        <v>1.1914</v>
      </c>
      <c r="I241">
        <v>0.16639999999999999</v>
      </c>
      <c r="J241">
        <v>0.28381000000000001</v>
      </c>
      <c r="K241">
        <f t="shared" si="25"/>
        <v>6.858741666666667</v>
      </c>
      <c r="L241">
        <f t="shared" si="26"/>
        <v>1.7055889423076924</v>
      </c>
      <c r="M241">
        <v>1251.7</v>
      </c>
      <c r="N241">
        <f t="shared" si="27"/>
        <v>15020.400000000001</v>
      </c>
      <c r="O241">
        <v>1.455E-2</v>
      </c>
      <c r="P241" s="1">
        <v>1.8363999999999999E-5</v>
      </c>
      <c r="Q241" s="1">
        <f t="shared" si="28"/>
        <v>5.9132079999999994E-4</v>
      </c>
      <c r="R241">
        <v>3.8955999999999998E-2</v>
      </c>
      <c r="S241">
        <f t="shared" si="29"/>
        <v>2.250955592E-2</v>
      </c>
      <c r="T241">
        <f t="shared" si="30"/>
        <v>4.8656072495592588E-3</v>
      </c>
      <c r="U241" t="s">
        <v>5</v>
      </c>
      <c r="V241" s="1">
        <f t="shared" si="31"/>
        <v>0.83354788031731197</v>
      </c>
    </row>
    <row r="242" spans="1:22" x14ac:dyDescent="0.25">
      <c r="A242">
        <v>600</v>
      </c>
      <c r="B242">
        <v>3000</v>
      </c>
      <c r="C242">
        <v>15.083</v>
      </c>
      <c r="D242">
        <f t="shared" si="24"/>
        <v>3.903467908902692E-2</v>
      </c>
      <c r="E242">
        <v>6.6297999999999996E-2</v>
      </c>
      <c r="F242">
        <v>78.786000000000001</v>
      </c>
      <c r="G242">
        <v>115.62</v>
      </c>
      <c r="H242">
        <v>1.2034</v>
      </c>
      <c r="I242">
        <v>0.16627</v>
      </c>
      <c r="J242">
        <v>0.27709</v>
      </c>
      <c r="K242">
        <f t="shared" si="25"/>
        <v>6.696341666666668</v>
      </c>
      <c r="L242">
        <f t="shared" si="26"/>
        <v>1.6665062849582006</v>
      </c>
      <c r="M242">
        <v>1274.3</v>
      </c>
      <c r="N242">
        <f t="shared" si="27"/>
        <v>15291.599999999999</v>
      </c>
      <c r="O242">
        <v>1.3584000000000001E-2</v>
      </c>
      <c r="P242" s="1">
        <v>1.8490000000000001E-5</v>
      </c>
      <c r="Q242" s="1">
        <f t="shared" si="28"/>
        <v>5.9537800000000003E-4</v>
      </c>
      <c r="R242">
        <v>3.9252000000000002E-2</v>
      </c>
      <c r="S242">
        <f t="shared" si="29"/>
        <v>2.2680590640000001E-2</v>
      </c>
      <c r="T242">
        <f t="shared" si="30"/>
        <v>4.902577671211111E-3</v>
      </c>
      <c r="U242" t="s">
        <v>5</v>
      </c>
      <c r="V242" s="1">
        <f t="shared" si="31"/>
        <v>0.81321598069282042</v>
      </c>
    </row>
    <row r="243" spans="1:22" ht="30.75" customHeight="1" x14ac:dyDescent="0.25">
      <c r="A243">
        <v>125</v>
      </c>
      <c r="B243">
        <v>4000</v>
      </c>
      <c r="C243">
        <v>79.605999999999995</v>
      </c>
      <c r="D243">
        <f t="shared" si="24"/>
        <v>0.20601966873706004</v>
      </c>
      <c r="E243">
        <v>1.2562E-2</v>
      </c>
      <c r="F243">
        <v>-74.516000000000005</v>
      </c>
      <c r="G243">
        <v>-65.212000000000003</v>
      </c>
      <c r="H243">
        <v>0.58030999999999999</v>
      </c>
      <c r="I243">
        <v>0.25342999999999999</v>
      </c>
      <c r="J243">
        <v>0.39128000000000002</v>
      </c>
      <c r="K243">
        <f t="shared" si="25"/>
        <v>9.4559333333333342</v>
      </c>
      <c r="L243">
        <f t="shared" si="26"/>
        <v>1.5439371818648149</v>
      </c>
      <c r="M243">
        <v>3763.9</v>
      </c>
      <c r="N243">
        <f t="shared" si="27"/>
        <v>45166.8</v>
      </c>
      <c r="O243">
        <v>-4.6562000000000001E-3</v>
      </c>
      <c r="P243">
        <v>3.2451000000000002E-4</v>
      </c>
      <c r="Q243" s="1">
        <f t="shared" si="28"/>
        <v>1.0449222000000001E-2</v>
      </c>
      <c r="R243">
        <v>0.19614999999999999</v>
      </c>
      <c r="S243">
        <f t="shared" si="29"/>
        <v>0.113339393</v>
      </c>
      <c r="T243">
        <f t="shared" si="30"/>
        <v>2.4499149348009258E-2</v>
      </c>
      <c r="U243" t="s">
        <v>4</v>
      </c>
      <c r="V243" s="1">
        <f t="shared" si="31"/>
        <v>4.0330847905635085</v>
      </c>
    </row>
    <row r="244" spans="1:22" x14ac:dyDescent="0.25">
      <c r="A244">
        <v>150</v>
      </c>
      <c r="B244">
        <v>4000</v>
      </c>
      <c r="C244">
        <v>76.16</v>
      </c>
      <c r="D244">
        <f t="shared" si="24"/>
        <v>0.19710144927536233</v>
      </c>
      <c r="E244">
        <v>1.3129999999999999E-2</v>
      </c>
      <c r="F244">
        <v>-65.209000000000003</v>
      </c>
      <c r="G244">
        <v>-55.482999999999997</v>
      </c>
      <c r="H244">
        <v>0.65127000000000002</v>
      </c>
      <c r="I244">
        <v>0.23974999999999999</v>
      </c>
      <c r="J244">
        <v>0.38673000000000002</v>
      </c>
      <c r="K244">
        <f t="shared" si="25"/>
        <v>9.345975000000001</v>
      </c>
      <c r="L244">
        <f t="shared" si="26"/>
        <v>1.6130552659019814</v>
      </c>
      <c r="M244">
        <v>3472.6</v>
      </c>
      <c r="N244">
        <f t="shared" si="27"/>
        <v>41671.199999999997</v>
      </c>
      <c r="O244">
        <v>-4.5791E-3</v>
      </c>
      <c r="P244">
        <v>2.0143E-4</v>
      </c>
      <c r="Q244" s="1">
        <f t="shared" si="28"/>
        <v>6.4860459999999997E-3</v>
      </c>
      <c r="R244">
        <v>0.17896000000000001</v>
      </c>
      <c r="S244">
        <f t="shared" si="29"/>
        <v>0.10340666720000001</v>
      </c>
      <c r="T244">
        <f t="shared" si="30"/>
        <v>2.2352117090592594E-2</v>
      </c>
      <c r="U244" t="s">
        <v>4</v>
      </c>
      <c r="V244" s="1">
        <f t="shared" si="31"/>
        <v>2.7119768350874769</v>
      </c>
    </row>
    <row r="245" spans="1:22" x14ac:dyDescent="0.25">
      <c r="A245">
        <v>175</v>
      </c>
      <c r="B245">
        <v>4000</v>
      </c>
      <c r="C245">
        <v>72.69</v>
      </c>
      <c r="D245">
        <f t="shared" si="24"/>
        <v>0.18812111801242237</v>
      </c>
      <c r="E245">
        <v>1.3757E-2</v>
      </c>
      <c r="F245">
        <v>-56.045999999999999</v>
      </c>
      <c r="G245">
        <v>-45.856000000000002</v>
      </c>
      <c r="H245">
        <v>0.71062999999999998</v>
      </c>
      <c r="I245">
        <v>0.22747999999999999</v>
      </c>
      <c r="J245">
        <v>0.38400000000000001</v>
      </c>
      <c r="K245">
        <f t="shared" si="25"/>
        <v>9.2800000000000011</v>
      </c>
      <c r="L245">
        <f t="shared" si="26"/>
        <v>1.6880604888341832</v>
      </c>
      <c r="M245">
        <v>3190.6</v>
      </c>
      <c r="N245">
        <f t="shared" si="27"/>
        <v>38287.199999999997</v>
      </c>
      <c r="O245">
        <v>-4.3975999999999998E-3</v>
      </c>
      <c r="P245">
        <v>1.4154E-4</v>
      </c>
      <c r="Q245" s="1">
        <f t="shared" si="28"/>
        <v>4.5575879999999996E-3</v>
      </c>
      <c r="R245">
        <v>0.16202</v>
      </c>
      <c r="S245">
        <f t="shared" si="29"/>
        <v>9.3618396399999998E-2</v>
      </c>
      <c r="T245">
        <f t="shared" si="30"/>
        <v>2.0236309851462964E-2</v>
      </c>
      <c r="U245" t="s">
        <v>4</v>
      </c>
      <c r="V245" s="1">
        <f t="shared" si="31"/>
        <v>2.0900261436223446</v>
      </c>
    </row>
    <row r="246" spans="1:22" x14ac:dyDescent="0.25">
      <c r="A246">
        <v>200</v>
      </c>
      <c r="B246">
        <v>4000</v>
      </c>
      <c r="C246">
        <v>69.141000000000005</v>
      </c>
      <c r="D246">
        <f t="shared" si="24"/>
        <v>0.17893633540372672</v>
      </c>
      <c r="E246">
        <v>1.4463E-2</v>
      </c>
      <c r="F246">
        <v>-46.968000000000004</v>
      </c>
      <c r="G246">
        <v>-36.255000000000003</v>
      </c>
      <c r="H246">
        <v>0.76190999999999998</v>
      </c>
      <c r="I246">
        <v>0.21725</v>
      </c>
      <c r="J246">
        <v>0.3846</v>
      </c>
      <c r="K246">
        <f t="shared" si="25"/>
        <v>9.2945000000000011</v>
      </c>
      <c r="L246">
        <f t="shared" si="26"/>
        <v>1.7703107019562716</v>
      </c>
      <c r="M246">
        <v>2918.8</v>
      </c>
      <c r="N246">
        <f t="shared" si="27"/>
        <v>35025.600000000006</v>
      </c>
      <c r="O246">
        <v>-4.0587000000000002E-3</v>
      </c>
      <c r="P246">
        <v>1.0736E-4</v>
      </c>
      <c r="Q246" s="1">
        <f t="shared" si="28"/>
        <v>3.4569919999999994E-3</v>
      </c>
      <c r="R246">
        <v>0.14557</v>
      </c>
      <c r="S246">
        <f t="shared" si="29"/>
        <v>8.4113257400000002E-2</v>
      </c>
      <c r="T246">
        <f t="shared" si="30"/>
        <v>1.8181703648175927E-2</v>
      </c>
      <c r="U246" t="s">
        <v>4</v>
      </c>
      <c r="V246" s="1">
        <f t="shared" si="31"/>
        <v>1.7672168002377233</v>
      </c>
    </row>
    <row r="247" spans="1:22" x14ac:dyDescent="0.25">
      <c r="A247">
        <v>225</v>
      </c>
      <c r="B247">
        <v>4000</v>
      </c>
      <c r="C247">
        <v>65.465999999999994</v>
      </c>
      <c r="D247">
        <f t="shared" si="24"/>
        <v>0.16942546583850931</v>
      </c>
      <c r="E247">
        <v>1.5275E-2</v>
      </c>
      <c r="F247">
        <v>-37.917000000000002</v>
      </c>
      <c r="G247">
        <v>-26.603000000000002</v>
      </c>
      <c r="H247">
        <v>0.80737999999999999</v>
      </c>
      <c r="I247">
        <v>0.20874000000000001</v>
      </c>
      <c r="J247">
        <v>0.38801000000000002</v>
      </c>
      <c r="K247">
        <f t="shared" si="25"/>
        <v>9.3769083333333345</v>
      </c>
      <c r="L247">
        <f t="shared" si="26"/>
        <v>1.8588195841716968</v>
      </c>
      <c r="M247">
        <v>2655.6</v>
      </c>
      <c r="N247">
        <f t="shared" si="27"/>
        <v>31867.199999999997</v>
      </c>
      <c r="O247">
        <v>-3.5300000000000002E-3</v>
      </c>
      <c r="P247" s="1">
        <v>8.5610000000000002E-5</v>
      </c>
      <c r="Q247" s="1">
        <f t="shared" si="28"/>
        <v>2.7566420000000001E-3</v>
      </c>
      <c r="R247">
        <v>0.12978000000000001</v>
      </c>
      <c r="S247">
        <f t="shared" si="29"/>
        <v>7.4989479600000006E-2</v>
      </c>
      <c r="T247">
        <f t="shared" si="30"/>
        <v>1.6209531493166666E-2</v>
      </c>
      <c r="U247" t="s">
        <v>4</v>
      </c>
      <c r="V247" s="1">
        <f t="shared" si="31"/>
        <v>1.5946654197077534</v>
      </c>
    </row>
    <row r="248" spans="1:22" x14ac:dyDescent="0.25">
      <c r="A248">
        <v>250</v>
      </c>
      <c r="B248">
        <v>4000</v>
      </c>
      <c r="C248">
        <v>61.627000000000002</v>
      </c>
      <c r="D248">
        <f t="shared" si="24"/>
        <v>0.15949016563147</v>
      </c>
      <c r="E248">
        <v>1.6226999999999998E-2</v>
      </c>
      <c r="F248">
        <v>-28.853999999999999</v>
      </c>
      <c r="G248">
        <v>-16.835000000000001</v>
      </c>
      <c r="H248">
        <v>0.84855000000000003</v>
      </c>
      <c r="I248">
        <v>0.20164000000000001</v>
      </c>
      <c r="J248">
        <v>0.39383000000000001</v>
      </c>
      <c r="K248">
        <f t="shared" si="25"/>
        <v>9.5175583333333353</v>
      </c>
      <c r="L248">
        <f t="shared" si="26"/>
        <v>1.9531342987502478</v>
      </c>
      <c r="M248">
        <v>2402.1</v>
      </c>
      <c r="N248">
        <f t="shared" si="27"/>
        <v>28825.199999999997</v>
      </c>
      <c r="O248">
        <v>-2.7628000000000002E-3</v>
      </c>
      <c r="P248" s="1">
        <v>7.0617000000000005E-5</v>
      </c>
      <c r="Q248" s="1">
        <f t="shared" si="28"/>
        <v>2.2738674000000003E-3</v>
      </c>
      <c r="R248">
        <v>0.11473</v>
      </c>
      <c r="S248">
        <f t="shared" si="29"/>
        <v>6.62932886E-2</v>
      </c>
      <c r="T248">
        <f t="shared" si="30"/>
        <v>1.4329785392287039E-2</v>
      </c>
      <c r="U248" t="s">
        <v>4</v>
      </c>
      <c r="V248" s="1">
        <f t="shared" si="31"/>
        <v>1.5102574832288531</v>
      </c>
    </row>
    <row r="249" spans="1:22" x14ac:dyDescent="0.25">
      <c r="A249">
        <v>275</v>
      </c>
      <c r="B249">
        <v>4000</v>
      </c>
      <c r="C249">
        <v>57.597000000000001</v>
      </c>
      <c r="D249">
        <f t="shared" si="24"/>
        <v>0.14906055900621118</v>
      </c>
      <c r="E249">
        <v>1.7361999999999999E-2</v>
      </c>
      <c r="F249">
        <v>-19.754999999999999</v>
      </c>
      <c r="G249">
        <v>-6.8945999999999996</v>
      </c>
      <c r="H249">
        <v>0.88644000000000001</v>
      </c>
      <c r="I249">
        <v>0.19575000000000001</v>
      </c>
      <c r="J249">
        <v>0.40167999999999998</v>
      </c>
      <c r="K249">
        <f t="shared" si="25"/>
        <v>9.7072666666666674</v>
      </c>
      <c r="L249">
        <f t="shared" si="26"/>
        <v>2.0520051085568327</v>
      </c>
      <c r="M249">
        <v>2161.6</v>
      </c>
      <c r="N249">
        <f t="shared" si="27"/>
        <v>25939.199999999997</v>
      </c>
      <c r="O249">
        <v>-1.6903E-3</v>
      </c>
      <c r="P249" s="1">
        <v>5.9540000000000003E-5</v>
      </c>
      <c r="Q249" s="1">
        <f t="shared" si="28"/>
        <v>1.917188E-3</v>
      </c>
      <c r="R249">
        <v>0.10068000000000001</v>
      </c>
      <c r="S249">
        <f t="shared" si="29"/>
        <v>5.8174917600000001E-2</v>
      </c>
      <c r="T249">
        <f t="shared" si="30"/>
        <v>1.2574939364555558E-2</v>
      </c>
      <c r="U249" t="s">
        <v>4</v>
      </c>
      <c r="V249" s="1">
        <f t="shared" si="31"/>
        <v>1.4799797141440214</v>
      </c>
    </row>
    <row r="250" spans="1:22" x14ac:dyDescent="0.25">
      <c r="A250">
        <v>300</v>
      </c>
      <c r="B250">
        <v>4000</v>
      </c>
      <c r="C250">
        <v>53.369</v>
      </c>
      <c r="D250">
        <f t="shared" si="24"/>
        <v>0.13811853002070393</v>
      </c>
      <c r="E250">
        <v>1.8737E-2</v>
      </c>
      <c r="F250">
        <v>-10.619</v>
      </c>
      <c r="G250">
        <v>3.2593999999999999</v>
      </c>
      <c r="H250">
        <v>0.92176999999999998</v>
      </c>
      <c r="I250">
        <v>0.19092999999999999</v>
      </c>
      <c r="J250">
        <v>0.41071999999999997</v>
      </c>
      <c r="K250">
        <f t="shared" si="25"/>
        <v>9.9257333333333335</v>
      </c>
      <c r="L250">
        <f t="shared" si="26"/>
        <v>2.1511548735138533</v>
      </c>
      <c r="M250">
        <v>1939.6</v>
      </c>
      <c r="N250">
        <f t="shared" si="27"/>
        <v>23275.199999999997</v>
      </c>
      <c r="O250">
        <v>-2.4283E-4</v>
      </c>
      <c r="P250" s="1">
        <v>5.0831000000000002E-5</v>
      </c>
      <c r="Q250" s="1">
        <f t="shared" si="28"/>
        <v>1.6367582000000002E-3</v>
      </c>
      <c r="R250">
        <v>8.7981000000000004E-2</v>
      </c>
      <c r="S250">
        <f t="shared" si="29"/>
        <v>5.0837181420000002E-2</v>
      </c>
      <c r="T250">
        <f t="shared" si="30"/>
        <v>1.0988833335647222E-2</v>
      </c>
      <c r="U250" t="s">
        <v>5</v>
      </c>
      <c r="V250" s="1">
        <f t="shared" si="31"/>
        <v>1.4784122143017113</v>
      </c>
    </row>
    <row r="251" spans="1:22" x14ac:dyDescent="0.25">
      <c r="A251">
        <v>325</v>
      </c>
      <c r="B251">
        <v>4000</v>
      </c>
      <c r="C251">
        <v>48.98</v>
      </c>
      <c r="D251">
        <f t="shared" si="24"/>
        <v>0.12675983436853003</v>
      </c>
      <c r="E251">
        <v>2.0416E-2</v>
      </c>
      <c r="F251">
        <v>-1.4873000000000001</v>
      </c>
      <c r="G251">
        <v>13.635</v>
      </c>
      <c r="H251">
        <v>0.95499000000000001</v>
      </c>
      <c r="I251">
        <v>0.187</v>
      </c>
      <c r="J251">
        <v>0.41893000000000002</v>
      </c>
      <c r="K251">
        <f t="shared" si="25"/>
        <v>10.124141666666668</v>
      </c>
      <c r="L251">
        <f t="shared" si="26"/>
        <v>2.2402673796791444</v>
      </c>
      <c r="M251">
        <v>1744</v>
      </c>
      <c r="N251">
        <f t="shared" si="27"/>
        <v>20928</v>
      </c>
      <c r="O251">
        <v>1.6115000000000001E-3</v>
      </c>
      <c r="P251" s="1">
        <v>4.3652999999999997E-5</v>
      </c>
      <c r="Q251" s="1">
        <f t="shared" si="28"/>
        <v>1.4056265999999997E-3</v>
      </c>
      <c r="R251">
        <v>7.7030000000000001E-2</v>
      </c>
      <c r="S251">
        <f t="shared" si="29"/>
        <v>4.4509474600000001E-2</v>
      </c>
      <c r="T251">
        <f t="shared" si="30"/>
        <v>9.6210526346018517E-3</v>
      </c>
      <c r="U251" t="s">
        <v>5</v>
      </c>
      <c r="V251" s="1">
        <f t="shared" si="31"/>
        <v>1.4791274270399946</v>
      </c>
    </row>
    <row r="252" spans="1:22" x14ac:dyDescent="0.25">
      <c r="A252">
        <v>350</v>
      </c>
      <c r="B252">
        <v>4000</v>
      </c>
      <c r="C252">
        <v>44.539000000000001</v>
      </c>
      <c r="D252">
        <f t="shared" si="24"/>
        <v>0.11526656314699794</v>
      </c>
      <c r="E252">
        <v>2.2452E-2</v>
      </c>
      <c r="F252">
        <v>7.5387000000000004</v>
      </c>
      <c r="G252">
        <v>24.169</v>
      </c>
      <c r="H252">
        <v>0.98621000000000003</v>
      </c>
      <c r="I252">
        <v>0.1837</v>
      </c>
      <c r="J252">
        <v>0.42266999999999999</v>
      </c>
      <c r="K252">
        <f t="shared" si="25"/>
        <v>10.214525</v>
      </c>
      <c r="L252">
        <f t="shared" si="26"/>
        <v>2.3008709853021228</v>
      </c>
      <c r="M252">
        <v>1583.5</v>
      </c>
      <c r="N252">
        <f t="shared" si="27"/>
        <v>19002</v>
      </c>
      <c r="O252">
        <v>3.7938E-3</v>
      </c>
      <c r="P252" s="1">
        <v>3.7632999999999997E-5</v>
      </c>
      <c r="Q252" s="1">
        <f t="shared" si="28"/>
        <v>1.2117825999999998E-3</v>
      </c>
      <c r="R252">
        <v>6.8087999999999996E-2</v>
      </c>
      <c r="S252">
        <f t="shared" si="29"/>
        <v>3.934260816E-2</v>
      </c>
      <c r="T252">
        <f t="shared" si="30"/>
        <v>8.5041961805111116E-3</v>
      </c>
      <c r="U252" t="s">
        <v>5</v>
      </c>
      <c r="V252" s="1">
        <f t="shared" si="31"/>
        <v>1.4554913127040632</v>
      </c>
    </row>
    <row r="253" spans="1:22" x14ac:dyDescent="0.25">
      <c r="A253">
        <v>375</v>
      </c>
      <c r="B253">
        <v>4000</v>
      </c>
      <c r="C253">
        <v>40.237000000000002</v>
      </c>
      <c r="D253">
        <f t="shared" si="24"/>
        <v>0.10413302277432714</v>
      </c>
      <c r="E253">
        <v>2.4853E-2</v>
      </c>
      <c r="F253">
        <v>16.291</v>
      </c>
      <c r="G253">
        <v>34.698999999999998</v>
      </c>
      <c r="H253">
        <v>1.0153000000000001</v>
      </c>
      <c r="I253">
        <v>0.18079999999999999</v>
      </c>
      <c r="J253">
        <v>0.41821999999999998</v>
      </c>
      <c r="K253">
        <f t="shared" si="25"/>
        <v>10.106983333333334</v>
      </c>
      <c r="L253">
        <f t="shared" si="26"/>
        <v>2.3131637168141594</v>
      </c>
      <c r="M253">
        <v>1463.9</v>
      </c>
      <c r="N253">
        <f t="shared" si="27"/>
        <v>17566.800000000003</v>
      </c>
      <c r="O253">
        <v>6.0603000000000002E-3</v>
      </c>
      <c r="P253" s="1">
        <v>3.2687000000000001E-5</v>
      </c>
      <c r="Q253" s="1">
        <f t="shared" si="28"/>
        <v>1.0525214E-3</v>
      </c>
      <c r="R253">
        <v>6.1109999999999998E-2</v>
      </c>
      <c r="S253">
        <f t="shared" si="29"/>
        <v>3.5310580199999997E-2</v>
      </c>
      <c r="T253">
        <f t="shared" si="30"/>
        <v>7.6326434700833322E-3</v>
      </c>
      <c r="U253" t="s">
        <v>5</v>
      </c>
      <c r="V253" s="1">
        <f t="shared" si="31"/>
        <v>1.3937263399597157</v>
      </c>
    </row>
    <row r="254" spans="1:22" x14ac:dyDescent="0.25">
      <c r="A254">
        <v>400</v>
      </c>
      <c r="B254">
        <v>4000</v>
      </c>
      <c r="C254">
        <v>36.283000000000001</v>
      </c>
      <c r="D254">
        <f t="shared" si="24"/>
        <v>9.3900103519668751E-2</v>
      </c>
      <c r="E254">
        <v>2.7560999999999999E-2</v>
      </c>
      <c r="F254">
        <v>24.591999999999999</v>
      </c>
      <c r="G254">
        <v>45.006</v>
      </c>
      <c r="H254">
        <v>1.0419</v>
      </c>
      <c r="I254">
        <v>0.17810000000000001</v>
      </c>
      <c r="J254">
        <v>0.40500999999999998</v>
      </c>
      <c r="K254">
        <f t="shared" si="25"/>
        <v>9.7877416666666672</v>
      </c>
      <c r="L254">
        <f t="shared" si="26"/>
        <v>2.2740595171252105</v>
      </c>
      <c r="M254">
        <v>1384.1</v>
      </c>
      <c r="N254">
        <f t="shared" si="27"/>
        <v>16609.199999999997</v>
      </c>
      <c r="O254">
        <v>8.0874999999999992E-3</v>
      </c>
      <c r="P254" s="1">
        <v>2.8813999999999999E-5</v>
      </c>
      <c r="Q254" s="1">
        <f t="shared" si="28"/>
        <v>9.278108E-4</v>
      </c>
      <c r="R254">
        <v>5.5820000000000002E-2</v>
      </c>
      <c r="S254">
        <f t="shared" si="29"/>
        <v>3.2253912400000001E-2</v>
      </c>
      <c r="T254">
        <f t="shared" si="30"/>
        <v>6.9719220831296301E-3</v>
      </c>
      <c r="U254" t="s">
        <v>5</v>
      </c>
      <c r="V254" s="1">
        <f t="shared" si="31"/>
        <v>1.3025349849961148</v>
      </c>
    </row>
    <row r="255" spans="1:22" x14ac:dyDescent="0.25">
      <c r="A255">
        <v>425</v>
      </c>
      <c r="B255">
        <v>4000</v>
      </c>
      <c r="C255">
        <v>32.817999999999998</v>
      </c>
      <c r="D255">
        <f t="shared" si="24"/>
        <v>8.4932712215320907E-2</v>
      </c>
      <c r="E255">
        <v>3.0471000000000002E-2</v>
      </c>
      <c r="F255">
        <v>32.332999999999998</v>
      </c>
      <c r="G255">
        <v>54.902000000000001</v>
      </c>
      <c r="H255">
        <v>1.0659000000000001</v>
      </c>
      <c r="I255">
        <v>0.17563000000000001</v>
      </c>
      <c r="J255">
        <v>0.38612999999999997</v>
      </c>
      <c r="K255">
        <f t="shared" si="25"/>
        <v>9.3314750000000011</v>
      </c>
      <c r="L255">
        <f t="shared" si="26"/>
        <v>2.1985423902522347</v>
      </c>
      <c r="M255">
        <v>1337</v>
      </c>
      <c r="N255">
        <f t="shared" si="27"/>
        <v>16044</v>
      </c>
      <c r="O255">
        <v>9.6332999999999992E-3</v>
      </c>
      <c r="P255" s="1">
        <v>2.5938000000000001E-5</v>
      </c>
      <c r="Q255" s="1">
        <f t="shared" si="28"/>
        <v>8.3520359999999995E-4</v>
      </c>
      <c r="R255">
        <v>5.1908999999999997E-2</v>
      </c>
      <c r="S255">
        <f t="shared" si="29"/>
        <v>2.9994058379999997E-2</v>
      </c>
      <c r="T255">
        <f t="shared" si="30"/>
        <v>6.483437897047222E-3</v>
      </c>
      <c r="U255" t="s">
        <v>5</v>
      </c>
      <c r="V255" s="1">
        <f t="shared" si="31"/>
        <v>1.202090871705505</v>
      </c>
    </row>
    <row r="256" spans="1:22" x14ac:dyDescent="0.25">
      <c r="A256">
        <v>450</v>
      </c>
      <c r="B256">
        <v>4000</v>
      </c>
      <c r="C256">
        <v>29.870999999999999</v>
      </c>
      <c r="D256">
        <f t="shared" si="24"/>
        <v>7.7305900621118015E-2</v>
      </c>
      <c r="E256">
        <v>3.3477E-2</v>
      </c>
      <c r="F256">
        <v>39.503999999999998</v>
      </c>
      <c r="G256">
        <v>64.3</v>
      </c>
      <c r="H256">
        <v>1.0873999999999999</v>
      </c>
      <c r="I256">
        <v>0.17348</v>
      </c>
      <c r="J256">
        <v>0.36575000000000002</v>
      </c>
      <c r="K256">
        <f t="shared" si="25"/>
        <v>8.8389583333333341</v>
      </c>
      <c r="L256">
        <f t="shared" si="26"/>
        <v>2.1083121973714549</v>
      </c>
      <c r="M256">
        <v>1313.3</v>
      </c>
      <c r="N256">
        <f t="shared" si="27"/>
        <v>15759.599999999999</v>
      </c>
      <c r="O256">
        <v>1.0621E-2</v>
      </c>
      <c r="P256" s="1">
        <v>2.389E-5</v>
      </c>
      <c r="Q256" s="1">
        <f t="shared" si="28"/>
        <v>7.6925799999999999E-4</v>
      </c>
      <c r="R256">
        <v>4.9088E-2</v>
      </c>
      <c r="S256">
        <f t="shared" si="29"/>
        <v>2.8364028159999999E-2</v>
      </c>
      <c r="T256">
        <f t="shared" si="30"/>
        <v>6.1310947906962959E-3</v>
      </c>
      <c r="U256" t="s">
        <v>5</v>
      </c>
      <c r="V256" s="1">
        <f t="shared" si="31"/>
        <v>1.1090090174272342</v>
      </c>
    </row>
    <row r="257" spans="1:22" x14ac:dyDescent="0.25">
      <c r="A257">
        <v>475</v>
      </c>
      <c r="B257">
        <v>4000</v>
      </c>
      <c r="C257">
        <v>27.396000000000001</v>
      </c>
      <c r="D257">
        <f t="shared" si="24"/>
        <v>7.090062111801243E-2</v>
      </c>
      <c r="E257">
        <v>3.6502E-2</v>
      </c>
      <c r="F257">
        <v>46.164999999999999</v>
      </c>
      <c r="G257">
        <v>73.201999999999998</v>
      </c>
      <c r="H257">
        <v>1.1066</v>
      </c>
      <c r="I257">
        <v>0.17172999999999999</v>
      </c>
      <c r="J257">
        <v>0.34677000000000002</v>
      </c>
      <c r="K257">
        <f t="shared" si="25"/>
        <v>8.380275000000001</v>
      </c>
      <c r="L257">
        <f t="shared" si="26"/>
        <v>2.0192744424387121</v>
      </c>
      <c r="M257">
        <v>1305.3</v>
      </c>
      <c r="N257">
        <f t="shared" si="27"/>
        <v>15663.599999999999</v>
      </c>
      <c r="O257">
        <v>1.1114000000000001E-2</v>
      </c>
      <c r="P257" s="1">
        <v>2.2472000000000001E-5</v>
      </c>
      <c r="Q257" s="1">
        <f t="shared" si="28"/>
        <v>7.2359840000000002E-4</v>
      </c>
      <c r="R257">
        <v>4.7092000000000002E-2</v>
      </c>
      <c r="S257">
        <f t="shared" si="29"/>
        <v>2.721069944E-2</v>
      </c>
      <c r="T257">
        <f t="shared" si="30"/>
        <v>5.8817942446925927E-3</v>
      </c>
      <c r="U257" t="s">
        <v>5</v>
      </c>
      <c r="V257" s="1">
        <f t="shared" si="31"/>
        <v>1.0309700287513082</v>
      </c>
    </row>
    <row r="258" spans="1:22" x14ac:dyDescent="0.25">
      <c r="A258">
        <v>500</v>
      </c>
      <c r="B258">
        <v>4000</v>
      </c>
      <c r="C258">
        <v>25.315999999999999</v>
      </c>
      <c r="D258">
        <f t="shared" si="24"/>
        <v>6.5517598343685299E-2</v>
      </c>
      <c r="E258">
        <v>3.95E-2</v>
      </c>
      <c r="F258">
        <v>52.402999999999999</v>
      </c>
      <c r="G258">
        <v>81.661000000000001</v>
      </c>
      <c r="H258">
        <v>1.1240000000000001</v>
      </c>
      <c r="I258">
        <v>0.17036000000000001</v>
      </c>
      <c r="J258">
        <v>0.33035999999999999</v>
      </c>
      <c r="K258">
        <f t="shared" si="25"/>
        <v>7.9837000000000007</v>
      </c>
      <c r="L258">
        <f t="shared" si="26"/>
        <v>1.9391876027236439</v>
      </c>
      <c r="M258">
        <v>1307.4000000000001</v>
      </c>
      <c r="N258">
        <f t="shared" si="27"/>
        <v>15688.800000000001</v>
      </c>
      <c r="O258">
        <v>1.1225000000000001E-2</v>
      </c>
      <c r="P258" s="1">
        <v>2.1512999999999999E-5</v>
      </c>
      <c r="Q258" s="1">
        <f t="shared" si="28"/>
        <v>6.9271859999999992E-4</v>
      </c>
      <c r="R258">
        <v>4.5702E-2</v>
      </c>
      <c r="S258">
        <f t="shared" si="29"/>
        <v>2.640752964E-2</v>
      </c>
      <c r="T258">
        <f t="shared" si="30"/>
        <v>5.7081831430166666E-3</v>
      </c>
      <c r="U258" t="s">
        <v>5</v>
      </c>
      <c r="V258" s="1">
        <f t="shared" si="31"/>
        <v>0.96886475928613214</v>
      </c>
    </row>
    <row r="259" spans="1:22" x14ac:dyDescent="0.25">
      <c r="A259">
        <v>525</v>
      </c>
      <c r="B259">
        <v>4000</v>
      </c>
      <c r="C259">
        <v>23.556999999999999</v>
      </c>
      <c r="D259">
        <f t="shared" si="24"/>
        <v>6.0965320910973085E-2</v>
      </c>
      <c r="E259">
        <v>4.2450000000000002E-2</v>
      </c>
      <c r="F259">
        <v>58.3</v>
      </c>
      <c r="G259">
        <v>89.742999999999995</v>
      </c>
      <c r="H259">
        <v>1.1397999999999999</v>
      </c>
      <c r="I259">
        <v>0.16933000000000001</v>
      </c>
      <c r="J259">
        <v>0.31664999999999999</v>
      </c>
      <c r="K259">
        <f t="shared" si="25"/>
        <v>7.6523750000000001</v>
      </c>
      <c r="L259">
        <f t="shared" si="26"/>
        <v>1.8700171263213841</v>
      </c>
      <c r="M259">
        <v>1315.8</v>
      </c>
      <c r="N259">
        <f t="shared" si="27"/>
        <v>15789.599999999999</v>
      </c>
      <c r="O259">
        <v>1.1065999999999999E-2</v>
      </c>
      <c r="P259" s="1">
        <v>2.0883E-5</v>
      </c>
      <c r="Q259" s="1">
        <f t="shared" si="28"/>
        <v>6.7243259999999992E-4</v>
      </c>
      <c r="R259">
        <v>4.4747000000000002E-2</v>
      </c>
      <c r="S259">
        <f t="shared" si="29"/>
        <v>2.585571154E-2</v>
      </c>
      <c r="T259">
        <f t="shared" si="30"/>
        <v>5.5889035731601852E-3</v>
      </c>
      <c r="U259" t="s">
        <v>5</v>
      </c>
      <c r="V259" s="1">
        <f t="shared" si="31"/>
        <v>0.92070051845883172</v>
      </c>
    </row>
    <row r="260" spans="1:22" x14ac:dyDescent="0.25">
      <c r="A260">
        <v>550</v>
      </c>
      <c r="B260">
        <v>4000</v>
      </c>
      <c r="C260">
        <v>22.053999999999998</v>
      </c>
      <c r="D260">
        <f t="shared" ref="D260:D262" si="32">C260/386.4</f>
        <v>5.7075569358178056E-2</v>
      </c>
      <c r="E260">
        <v>4.5344000000000002E-2</v>
      </c>
      <c r="F260">
        <v>63.927999999999997</v>
      </c>
      <c r="G260">
        <v>97.513999999999996</v>
      </c>
      <c r="H260">
        <v>1.1541999999999999</v>
      </c>
      <c r="I260">
        <v>0.16861000000000001</v>
      </c>
      <c r="J260">
        <v>0.30536999999999997</v>
      </c>
      <c r="K260">
        <f t="shared" ref="K260:K262" si="33">J260*9338/386.4</f>
        <v>7.3797750000000004</v>
      </c>
      <c r="L260">
        <f t="shared" ref="L260:L262" si="34">J260/I260</f>
        <v>1.8111025443330762</v>
      </c>
      <c r="M260">
        <v>1328.2</v>
      </c>
      <c r="N260">
        <f t="shared" ref="N260:N262" si="35">M260*12</f>
        <v>15938.400000000001</v>
      </c>
      <c r="O260">
        <v>1.0723999999999999E-2</v>
      </c>
      <c r="P260" s="1">
        <v>2.0488000000000001E-5</v>
      </c>
      <c r="Q260" s="1">
        <f t="shared" ref="Q260:Q262" si="36">P260*386.4/12</f>
        <v>6.5971360000000002E-4</v>
      </c>
      <c r="R260">
        <v>4.4081000000000002E-2</v>
      </c>
      <c r="S260">
        <f t="shared" ref="S260:S262" si="37">0.57782*R260</f>
        <v>2.547088342E-2</v>
      </c>
      <c r="T260">
        <f t="shared" ref="T260:T262" si="38">S260*9338/3600/12</f>
        <v>5.5057201244435193E-3</v>
      </c>
      <c r="U260" t="s">
        <v>5</v>
      </c>
      <c r="V260" s="1">
        <f t="shared" ref="V260:V262" si="39">K260*Q260/T260</f>
        <v>0.8842690551641651</v>
      </c>
    </row>
    <row r="261" spans="1:22" x14ac:dyDescent="0.25">
      <c r="A261">
        <v>575</v>
      </c>
      <c r="B261">
        <v>4000</v>
      </c>
      <c r="C261">
        <v>20.754999999999999</v>
      </c>
      <c r="D261">
        <f t="shared" si="32"/>
        <v>5.3713768115942029E-2</v>
      </c>
      <c r="E261">
        <v>4.8180000000000001E-2</v>
      </c>
      <c r="F261">
        <v>69.340999999999994</v>
      </c>
      <c r="G261">
        <v>105.03</v>
      </c>
      <c r="H261">
        <v>1.1676</v>
      </c>
      <c r="I261">
        <v>0.16814999999999999</v>
      </c>
      <c r="J261">
        <v>0.29613</v>
      </c>
      <c r="K261">
        <f t="shared" si="33"/>
        <v>7.1564750000000004</v>
      </c>
      <c r="L261">
        <f t="shared" si="34"/>
        <v>1.761106155218555</v>
      </c>
      <c r="M261">
        <v>1343.1</v>
      </c>
      <c r="N261">
        <f t="shared" si="35"/>
        <v>16117.199999999999</v>
      </c>
      <c r="O261">
        <v>1.0265E-2</v>
      </c>
      <c r="P261" s="1">
        <v>2.0265E-5</v>
      </c>
      <c r="Q261" s="1">
        <f t="shared" si="36"/>
        <v>6.5253299999999995E-4</v>
      </c>
      <c r="R261">
        <v>4.3714000000000003E-2</v>
      </c>
      <c r="S261">
        <f t="shared" si="37"/>
        <v>2.5258823480000001E-2</v>
      </c>
      <c r="T261">
        <f t="shared" si="38"/>
        <v>5.4598817975981479E-3</v>
      </c>
      <c r="U261" t="s">
        <v>5</v>
      </c>
      <c r="V261" s="1">
        <f t="shared" si="39"/>
        <v>0.85529985341977621</v>
      </c>
    </row>
    <row r="262" spans="1:22" x14ac:dyDescent="0.25">
      <c r="A262">
        <v>600</v>
      </c>
      <c r="B262">
        <v>4000</v>
      </c>
      <c r="C262">
        <v>19.622</v>
      </c>
      <c r="D262">
        <f t="shared" si="32"/>
        <v>5.0781573498964803E-2</v>
      </c>
      <c r="E262">
        <v>5.0962E-2</v>
      </c>
      <c r="F262">
        <v>74.585999999999999</v>
      </c>
      <c r="G262">
        <v>112.33</v>
      </c>
      <c r="H262">
        <v>1.18</v>
      </c>
      <c r="I262">
        <v>0.16791</v>
      </c>
      <c r="J262">
        <v>0.28854000000000002</v>
      </c>
      <c r="K262">
        <f t="shared" si="33"/>
        <v>6.9730500000000006</v>
      </c>
      <c r="L262">
        <f t="shared" si="34"/>
        <v>1.7184205824548866</v>
      </c>
      <c r="M262">
        <v>1359.5</v>
      </c>
      <c r="N262">
        <f t="shared" si="35"/>
        <v>16314</v>
      </c>
      <c r="O262">
        <v>9.7333999999999997E-3</v>
      </c>
      <c r="P262" s="1">
        <v>2.0166999999999999E-5</v>
      </c>
      <c r="Q262" s="1">
        <f t="shared" si="36"/>
        <v>6.4937739999999995E-4</v>
      </c>
      <c r="R262">
        <v>4.3668999999999999E-2</v>
      </c>
      <c r="S262">
        <f t="shared" si="37"/>
        <v>2.5232821579999998E-2</v>
      </c>
      <c r="T262">
        <f t="shared" si="38"/>
        <v>5.4542612943064813E-3</v>
      </c>
      <c r="U262" t="s">
        <v>5</v>
      </c>
      <c r="V262" s="1">
        <f t="shared" si="39"/>
        <v>0.83020244809260846</v>
      </c>
    </row>
  </sheetData>
  <mergeCells count="5">
    <mergeCell ref="C1:D1"/>
    <mergeCell ref="J1:K1"/>
    <mergeCell ref="M1:N1"/>
    <mergeCell ref="P1:Q1"/>
    <mergeCell ref="R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1"/>
  <sheetViews>
    <sheetView workbookViewId="0">
      <selection activeCell="F2" activeCellId="1" sqref="A2:A24 F2:F25"/>
    </sheetView>
  </sheetViews>
  <sheetFormatPr defaultRowHeight="15" x14ac:dyDescent="0.25"/>
  <cols>
    <col min="1" max="8" width="12.7109375" customWidth="1"/>
  </cols>
  <sheetData>
    <row r="1" spans="1:13" x14ac:dyDescent="0.25">
      <c r="A1" t="s">
        <v>6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31</v>
      </c>
      <c r="K1">
        <v>0</v>
      </c>
    </row>
    <row r="2" spans="1:13" x14ac:dyDescent="0.25">
      <c r="A2">
        <v>100</v>
      </c>
      <c r="B2">
        <v>0</v>
      </c>
      <c r="C2">
        <v>0</v>
      </c>
      <c r="D2">
        <v>5.2572166666666673</v>
      </c>
      <c r="E2">
        <v>1.3995110653628411</v>
      </c>
      <c r="F2">
        <v>8.9016899999999998E-5</v>
      </c>
      <c r="G2">
        <v>6.0283020304953709E-4</v>
      </c>
      <c r="H2" t="s">
        <v>3</v>
      </c>
      <c r="J2">
        <v>100</v>
      </c>
      <c r="K2">
        <v>5.2572166666666673</v>
      </c>
      <c r="L2">
        <v>100</v>
      </c>
      <c r="M2">
        <v>0.21022774327122154</v>
      </c>
    </row>
    <row r="3" spans="1:13" x14ac:dyDescent="0.25">
      <c r="A3">
        <v>125</v>
      </c>
      <c r="B3">
        <v>0</v>
      </c>
      <c r="C3">
        <v>0</v>
      </c>
      <c r="D3">
        <v>5.2562500000000005</v>
      </c>
      <c r="E3">
        <v>1.3996138996138996</v>
      </c>
      <c r="F3">
        <v>1.1333112E-4</v>
      </c>
      <c r="G3">
        <v>7.7594170443287048E-4</v>
      </c>
      <c r="H3" t="s">
        <v>3</v>
      </c>
      <c r="J3">
        <v>125</v>
      </c>
      <c r="K3">
        <v>5.2562500000000005</v>
      </c>
      <c r="L3">
        <v>125</v>
      </c>
      <c r="M3">
        <v>0.20027173913043481</v>
      </c>
    </row>
    <row r="4" spans="1:13" x14ac:dyDescent="0.25">
      <c r="A4">
        <v>150</v>
      </c>
      <c r="B4">
        <v>0</v>
      </c>
      <c r="C4">
        <v>0</v>
      </c>
      <c r="D4">
        <v>5.2557666666666671</v>
      </c>
      <c r="E4">
        <v>1.3997554225397437</v>
      </c>
      <c r="F4">
        <v>1.3718810000000001E-4</v>
      </c>
      <c r="G4">
        <v>9.4805400523101857E-4</v>
      </c>
      <c r="H4" t="s">
        <v>3</v>
      </c>
      <c r="J4">
        <v>150</v>
      </c>
      <c r="K4">
        <v>5.2557666666666671</v>
      </c>
      <c r="L4">
        <v>150</v>
      </c>
      <c r="M4">
        <v>0.18977743271221534</v>
      </c>
    </row>
    <row r="5" spans="1:13" x14ac:dyDescent="0.25">
      <c r="A5">
        <v>175</v>
      </c>
      <c r="B5">
        <v>0</v>
      </c>
      <c r="C5">
        <v>0</v>
      </c>
      <c r="D5">
        <v>5.2552833333333329</v>
      </c>
      <c r="E5">
        <v>1.3997167868177136</v>
      </c>
      <c r="F5">
        <v>1.6050411999999999E-4</v>
      </c>
      <c r="G5">
        <v>1.1182303548953703E-3</v>
      </c>
      <c r="H5" t="s">
        <v>3</v>
      </c>
      <c r="J5">
        <v>175</v>
      </c>
      <c r="K5">
        <v>5.2552833333333329</v>
      </c>
      <c r="L5">
        <v>155.99</v>
      </c>
      <c r="M5">
        <v>0.18717391304347827</v>
      </c>
    </row>
    <row r="6" spans="1:13" x14ac:dyDescent="0.25">
      <c r="A6">
        <v>200</v>
      </c>
      <c r="B6">
        <v>0</v>
      </c>
      <c r="C6">
        <v>0</v>
      </c>
      <c r="D6">
        <v>5.2550416666666671</v>
      </c>
      <c r="E6">
        <v>1.3997425168973288</v>
      </c>
      <c r="F6">
        <v>1.832502E-4</v>
      </c>
      <c r="G6">
        <v>1.2859711531333334E-3</v>
      </c>
      <c r="H6" t="s">
        <v>3</v>
      </c>
      <c r="J6">
        <v>200</v>
      </c>
      <c r="K6">
        <v>5.2550416666666671</v>
      </c>
      <c r="L6">
        <v>155.99</v>
      </c>
      <c r="M6">
        <v>5.0696169772256733E-4</v>
      </c>
    </row>
    <row r="7" spans="1:13" x14ac:dyDescent="0.25">
      <c r="A7">
        <v>225</v>
      </c>
      <c r="B7">
        <v>0</v>
      </c>
      <c r="C7">
        <v>0</v>
      </c>
      <c r="D7">
        <v>5.2550416666666671</v>
      </c>
      <c r="E7">
        <v>1.3998326252092184</v>
      </c>
      <c r="F7">
        <v>2.0542634E-4</v>
      </c>
      <c r="G7">
        <v>1.4509641497620371E-3</v>
      </c>
      <c r="H7" t="s">
        <v>3</v>
      </c>
      <c r="J7">
        <v>225</v>
      </c>
      <c r="K7">
        <v>5.2550416666666671</v>
      </c>
      <c r="L7">
        <v>175</v>
      </c>
      <c r="M7">
        <v>4.4875776397515531E-4</v>
      </c>
    </row>
    <row r="8" spans="1:13" x14ac:dyDescent="0.25">
      <c r="A8">
        <v>250</v>
      </c>
      <c r="B8">
        <v>0</v>
      </c>
      <c r="C8">
        <v>0</v>
      </c>
      <c r="D8">
        <v>5.2548000000000004</v>
      </c>
      <c r="E8">
        <v>1.3997682502896871</v>
      </c>
      <c r="F8">
        <v>2.2704541999999999E-4</v>
      </c>
      <c r="G8">
        <v>1.6130844447083332E-3</v>
      </c>
      <c r="H8" t="s">
        <v>3</v>
      </c>
      <c r="J8">
        <v>250</v>
      </c>
      <c r="K8">
        <v>5.2548000000000004</v>
      </c>
      <c r="L8">
        <v>200</v>
      </c>
      <c r="M8">
        <v>3.9050207039337476E-4</v>
      </c>
    </row>
    <row r="9" spans="1:13" x14ac:dyDescent="0.25">
      <c r="A9">
        <v>275</v>
      </c>
      <c r="B9">
        <v>0</v>
      </c>
      <c r="C9">
        <v>0</v>
      </c>
      <c r="D9">
        <v>5.2550416666666671</v>
      </c>
      <c r="E9">
        <v>1.3998326252092184</v>
      </c>
      <c r="F9">
        <v>2.4812675999999999E-4</v>
      </c>
      <c r="G9">
        <v>1.7724569380453703E-3</v>
      </c>
      <c r="H9" t="s">
        <v>3</v>
      </c>
      <c r="J9">
        <v>275</v>
      </c>
      <c r="K9">
        <v>5.2550416666666671</v>
      </c>
      <c r="L9">
        <v>225</v>
      </c>
      <c r="M9">
        <v>3.4591097308488616E-4</v>
      </c>
    </row>
    <row r="10" spans="1:13" x14ac:dyDescent="0.25">
      <c r="A10">
        <v>300</v>
      </c>
      <c r="B10">
        <v>0</v>
      </c>
      <c r="C10">
        <v>0</v>
      </c>
      <c r="D10">
        <v>5.2552833333333329</v>
      </c>
      <c r="E10">
        <v>1.3997167868177136</v>
      </c>
      <c r="F10">
        <v>2.6869289999999999E-4</v>
      </c>
      <c r="G10">
        <v>1.9289567297E-3</v>
      </c>
      <c r="H10" t="s">
        <v>3</v>
      </c>
      <c r="J10">
        <v>300</v>
      </c>
      <c r="K10">
        <v>5.2552833333333329</v>
      </c>
      <c r="L10">
        <v>250</v>
      </c>
      <c r="M10">
        <v>3.1061076604554867E-4</v>
      </c>
    </row>
    <row r="11" spans="1:13" x14ac:dyDescent="0.25">
      <c r="A11">
        <v>325</v>
      </c>
      <c r="B11">
        <v>0</v>
      </c>
      <c r="C11">
        <v>0</v>
      </c>
      <c r="D11">
        <v>5.2557666666666671</v>
      </c>
      <c r="E11">
        <v>1.3996653365941565</v>
      </c>
      <c r="F11">
        <v>2.8876959999999996E-4</v>
      </c>
      <c r="G11">
        <v>2.0828336198185182E-3</v>
      </c>
      <c r="H11" t="s">
        <v>3</v>
      </c>
      <c r="J11">
        <v>325</v>
      </c>
      <c r="K11">
        <v>5.2557666666666671</v>
      </c>
      <c r="L11">
        <v>275</v>
      </c>
      <c r="M11">
        <v>2.8193581780538301E-4</v>
      </c>
    </row>
    <row r="12" spans="1:13" x14ac:dyDescent="0.25">
      <c r="A12">
        <v>350</v>
      </c>
      <c r="B12">
        <v>0</v>
      </c>
      <c r="C12">
        <v>0</v>
      </c>
      <c r="D12">
        <v>5.2569749999999997</v>
      </c>
      <c r="E12">
        <v>1.3995367689635205</v>
      </c>
      <c r="F12">
        <v>3.0837939999999998E-4</v>
      </c>
      <c r="G12">
        <v>2.2342125084740742E-3</v>
      </c>
      <c r="H12" t="s">
        <v>3</v>
      </c>
      <c r="J12">
        <v>350</v>
      </c>
      <c r="K12">
        <v>5.2569749999999997</v>
      </c>
      <c r="L12">
        <v>300</v>
      </c>
      <c r="M12">
        <v>2.5816770186335407E-4</v>
      </c>
    </row>
    <row r="13" spans="1:13" x14ac:dyDescent="0.25">
      <c r="A13">
        <v>375</v>
      </c>
      <c r="B13">
        <v>0</v>
      </c>
      <c r="C13">
        <v>0</v>
      </c>
      <c r="D13">
        <v>5.2586666666666666</v>
      </c>
      <c r="E13">
        <v>1.3993569131832797</v>
      </c>
      <c r="F13">
        <v>3.2753839999999997E-4</v>
      </c>
      <c r="G13">
        <v>2.3832182957398145E-3</v>
      </c>
      <c r="H13" t="s">
        <v>3</v>
      </c>
      <c r="J13">
        <v>375</v>
      </c>
      <c r="K13">
        <v>5.2586666666666666</v>
      </c>
      <c r="L13">
        <v>325</v>
      </c>
      <c r="M13">
        <v>2.3811853002070392E-4</v>
      </c>
    </row>
    <row r="14" spans="1:13" x14ac:dyDescent="0.25">
      <c r="A14">
        <v>400</v>
      </c>
      <c r="B14">
        <v>0</v>
      </c>
      <c r="C14">
        <v>0</v>
      </c>
      <c r="D14">
        <v>5.2615666666666669</v>
      </c>
      <c r="E14">
        <v>1.399048965428608</v>
      </c>
      <c r="F14">
        <v>3.462788E-4</v>
      </c>
      <c r="G14">
        <v>2.530100781762037E-3</v>
      </c>
      <c r="H14" t="s">
        <v>3</v>
      </c>
      <c r="J14">
        <v>400</v>
      </c>
      <c r="K14">
        <v>5.2615666666666669</v>
      </c>
      <c r="L14">
        <v>350</v>
      </c>
      <c r="M14">
        <v>2.2097826086956525E-4</v>
      </c>
    </row>
    <row r="15" spans="1:13" x14ac:dyDescent="0.25">
      <c r="A15">
        <v>425</v>
      </c>
      <c r="B15">
        <v>0</v>
      </c>
      <c r="C15">
        <v>0</v>
      </c>
      <c r="D15">
        <v>5.2654333333333332</v>
      </c>
      <c r="E15">
        <v>1.3986391064321477</v>
      </c>
      <c r="F15">
        <v>3.6463279999999999E-4</v>
      </c>
      <c r="G15">
        <v>2.6752346667601856E-3</v>
      </c>
      <c r="H15" t="s">
        <v>3</v>
      </c>
      <c r="J15">
        <v>425</v>
      </c>
      <c r="K15">
        <v>5.2654333333333332</v>
      </c>
      <c r="L15">
        <v>375</v>
      </c>
      <c r="M15">
        <v>2.0615424430641825E-4</v>
      </c>
    </row>
    <row r="16" spans="1:13" x14ac:dyDescent="0.25">
      <c r="A16">
        <v>450</v>
      </c>
      <c r="B16">
        <v>0</v>
      </c>
      <c r="C16">
        <v>0</v>
      </c>
      <c r="D16">
        <v>5.2709916666666672</v>
      </c>
      <c r="E16">
        <v>1.3980514069610921</v>
      </c>
      <c r="F16">
        <v>3.826004E-4</v>
      </c>
      <c r="G16">
        <v>2.8187448508074074E-3</v>
      </c>
      <c r="H16" t="s">
        <v>3</v>
      </c>
      <c r="J16">
        <v>450</v>
      </c>
      <c r="K16">
        <v>5.2709916666666672</v>
      </c>
      <c r="L16">
        <v>400</v>
      </c>
      <c r="M16">
        <v>1.9320134575569358E-4</v>
      </c>
    </row>
    <row r="17" spans="1:13" x14ac:dyDescent="0.25">
      <c r="A17">
        <v>475</v>
      </c>
      <c r="B17">
        <v>0</v>
      </c>
      <c r="C17">
        <v>0</v>
      </c>
      <c r="D17">
        <v>5.2780000000000005</v>
      </c>
      <c r="E17">
        <v>1.3974022650201547</v>
      </c>
      <c r="F17">
        <v>4.0021380000000001E-4</v>
      </c>
      <c r="G17">
        <v>2.9610060341231479E-3</v>
      </c>
      <c r="H17" t="s">
        <v>3</v>
      </c>
      <c r="J17">
        <v>475</v>
      </c>
      <c r="K17">
        <v>5.2780000000000005</v>
      </c>
      <c r="L17">
        <v>425</v>
      </c>
      <c r="M17">
        <v>1.817857142857143E-4</v>
      </c>
    </row>
    <row r="18" spans="1:13" x14ac:dyDescent="0.25">
      <c r="A18">
        <v>500</v>
      </c>
      <c r="B18">
        <v>0</v>
      </c>
      <c r="C18">
        <v>0</v>
      </c>
      <c r="D18">
        <v>5.2864583333333339</v>
      </c>
      <c r="E18">
        <v>1.3964251516118735</v>
      </c>
      <c r="F18">
        <v>4.1747300000000002E-4</v>
      </c>
      <c r="G18">
        <v>3.1022680168537029E-3</v>
      </c>
      <c r="H18" t="s">
        <v>3</v>
      </c>
      <c r="J18">
        <v>500</v>
      </c>
      <c r="K18">
        <v>5.2864583333333339</v>
      </c>
      <c r="L18">
        <v>450</v>
      </c>
      <c r="M18">
        <v>1.7164855072463768E-4</v>
      </c>
    </row>
    <row r="19" spans="1:13" x14ac:dyDescent="0.25">
      <c r="A19">
        <v>525</v>
      </c>
      <c r="B19">
        <v>0</v>
      </c>
      <c r="C19">
        <v>0</v>
      </c>
      <c r="D19">
        <v>5.2970916666666668</v>
      </c>
      <c r="E19">
        <v>1.3953147877013177</v>
      </c>
      <c r="F19">
        <v>4.3441019999999994E-4</v>
      </c>
      <c r="G19">
        <v>3.2427805991453698E-3</v>
      </c>
      <c r="H19" t="s">
        <v>3</v>
      </c>
      <c r="J19">
        <v>525</v>
      </c>
      <c r="K19">
        <v>5.2970916666666668</v>
      </c>
      <c r="L19">
        <v>475</v>
      </c>
      <c r="M19">
        <v>1.6258281573498966E-4</v>
      </c>
    </row>
    <row r="20" spans="1:13" x14ac:dyDescent="0.25">
      <c r="A20">
        <v>540</v>
      </c>
      <c r="B20">
        <v>0</v>
      </c>
      <c r="C20">
        <v>0</v>
      </c>
      <c r="D20">
        <v>5.3041000000000009</v>
      </c>
      <c r="E20">
        <v>1.3945863515059094</v>
      </c>
      <c r="F20">
        <v>4.4439219999999996E-4</v>
      </c>
      <c r="G20">
        <v>3.3267134483009261E-3</v>
      </c>
      <c r="H20" t="s">
        <v>4</v>
      </c>
      <c r="J20">
        <v>540</v>
      </c>
      <c r="K20">
        <v>5.3041000000000009</v>
      </c>
      <c r="L20">
        <v>500</v>
      </c>
      <c r="M20">
        <v>1.5443064182194617E-4</v>
      </c>
    </row>
    <row r="21" spans="1:13" x14ac:dyDescent="0.25">
      <c r="A21">
        <v>540</v>
      </c>
      <c r="B21">
        <v>0</v>
      </c>
      <c r="C21">
        <v>0</v>
      </c>
      <c r="D21">
        <v>5.3041000000000009</v>
      </c>
      <c r="E21">
        <v>1.3945863515059094</v>
      </c>
      <c r="F21">
        <v>4.4439219999999996E-4</v>
      </c>
      <c r="G21">
        <v>3.3267134483009261E-3</v>
      </c>
      <c r="H21" t="s">
        <v>3</v>
      </c>
      <c r="J21">
        <v>540</v>
      </c>
      <c r="K21">
        <v>5.3041000000000009</v>
      </c>
      <c r="L21">
        <v>525</v>
      </c>
      <c r="M21">
        <v>1.470600414078675E-4</v>
      </c>
    </row>
    <row r="22" spans="1:13" x14ac:dyDescent="0.25">
      <c r="A22">
        <v>550</v>
      </c>
      <c r="B22">
        <v>0</v>
      </c>
      <c r="C22">
        <v>0</v>
      </c>
      <c r="D22">
        <v>5.3091750000000006</v>
      </c>
      <c r="E22">
        <v>1.3940605368360937</v>
      </c>
      <c r="F22">
        <v>4.510254E-4</v>
      </c>
      <c r="G22">
        <v>3.3826686810712967E-3</v>
      </c>
      <c r="H22" t="s">
        <v>3</v>
      </c>
      <c r="J22">
        <v>550</v>
      </c>
      <c r="K22">
        <v>5.3091750000000006</v>
      </c>
      <c r="L22">
        <v>550</v>
      </c>
      <c r="M22">
        <v>1.4035973084886128E-4</v>
      </c>
    </row>
    <row r="23" spans="1:13" x14ac:dyDescent="0.25">
      <c r="A23">
        <v>575</v>
      </c>
      <c r="B23">
        <v>0</v>
      </c>
      <c r="C23">
        <v>0</v>
      </c>
      <c r="D23">
        <v>5.3231916666666672</v>
      </c>
      <c r="E23">
        <v>1.3926155402415121</v>
      </c>
      <c r="F23">
        <v>4.6735079999999995E-4</v>
      </c>
      <c r="G23">
        <v>3.5221820627777782E-3</v>
      </c>
      <c r="H23" t="s">
        <v>3</v>
      </c>
      <c r="J23">
        <v>575</v>
      </c>
      <c r="K23">
        <v>5.3231916666666672</v>
      </c>
      <c r="L23">
        <v>575</v>
      </c>
      <c r="M23">
        <v>1.3424689440993791E-4</v>
      </c>
    </row>
    <row r="24" spans="1:13" x14ac:dyDescent="0.25">
      <c r="A24">
        <v>600</v>
      </c>
      <c r="B24">
        <v>0</v>
      </c>
      <c r="C24">
        <v>0</v>
      </c>
      <c r="D24">
        <v>5.3389000000000006</v>
      </c>
      <c r="E24">
        <v>1.3910086890819797</v>
      </c>
      <c r="F24">
        <v>4.8338640000000001E-4</v>
      </c>
      <c r="G24">
        <v>3.6615705444111107E-3</v>
      </c>
      <c r="H24" t="s">
        <v>3</v>
      </c>
      <c r="J24">
        <v>600</v>
      </c>
      <c r="K24">
        <v>5.3389000000000006</v>
      </c>
      <c r="L24">
        <v>600</v>
      </c>
      <c r="M24">
        <v>1.2864389233954452E-4</v>
      </c>
    </row>
    <row r="25" spans="1:13" x14ac:dyDescent="0.25">
      <c r="A25">
        <v>100</v>
      </c>
      <c r="B25">
        <v>10</v>
      </c>
      <c r="C25">
        <v>0.21022774327122154</v>
      </c>
      <c r="D25">
        <v>9.6495083333333334</v>
      </c>
      <c r="E25">
        <v>1.4375360023041472</v>
      </c>
      <c r="F25">
        <v>1.8252247999999999E-2</v>
      </c>
      <c r="G25">
        <v>2.4913817590861111E-2</v>
      </c>
      <c r="H25" t="s">
        <v>4</v>
      </c>
    </row>
    <row r="26" spans="1:13" x14ac:dyDescent="0.25">
      <c r="A26">
        <v>125</v>
      </c>
      <c r="B26">
        <v>10</v>
      </c>
      <c r="C26">
        <v>0.20027173913043481</v>
      </c>
      <c r="D26">
        <v>9.6915583333333331</v>
      </c>
      <c r="E26">
        <v>1.6454537994419827</v>
      </c>
      <c r="F26">
        <v>8.7793300000000001E-3</v>
      </c>
      <c r="G26">
        <v>2.2644383261759257E-2</v>
      </c>
      <c r="H26" t="s">
        <v>4</v>
      </c>
    </row>
    <row r="27" spans="1:13" x14ac:dyDescent="0.25">
      <c r="A27">
        <v>150</v>
      </c>
      <c r="B27">
        <v>10</v>
      </c>
      <c r="C27">
        <v>0.18977743271221534</v>
      </c>
      <c r="D27">
        <v>9.7340916666666661</v>
      </c>
      <c r="E27">
        <v>1.7632972901983102</v>
      </c>
      <c r="F27">
        <v>5.2025539999999999E-3</v>
      </c>
      <c r="G27">
        <v>2.0177606817083332E-2</v>
      </c>
      <c r="H27" t="s">
        <v>4</v>
      </c>
    </row>
    <row r="28" spans="1:13" x14ac:dyDescent="0.25">
      <c r="A28">
        <v>155.99</v>
      </c>
      <c r="B28">
        <v>10</v>
      </c>
      <c r="C28">
        <v>0.18717391304347827</v>
      </c>
      <c r="D28">
        <v>9.7674416666666666</v>
      </c>
      <c r="E28">
        <v>1.7944767570927493</v>
      </c>
      <c r="F28">
        <v>4.6918620000000006E-3</v>
      </c>
      <c r="G28">
        <v>1.9575588464509259E-2</v>
      </c>
      <c r="H28" t="s">
        <v>4</v>
      </c>
    </row>
    <row r="29" spans="1:13" x14ac:dyDescent="0.25">
      <c r="A29">
        <v>155.99</v>
      </c>
      <c r="B29">
        <v>10</v>
      </c>
      <c r="C29">
        <v>5.0696169772256733E-4</v>
      </c>
      <c r="D29">
        <v>5.5957916666666678</v>
      </c>
      <c r="E29">
        <v>1.4225594397001906</v>
      </c>
      <c r="F29">
        <v>1.4497406E-4</v>
      </c>
      <c r="G29">
        <v>9.9796407446101835E-4</v>
      </c>
      <c r="H29" t="s">
        <v>3</v>
      </c>
    </row>
    <row r="30" spans="1:13" x14ac:dyDescent="0.25">
      <c r="A30">
        <v>175</v>
      </c>
      <c r="B30">
        <v>10</v>
      </c>
      <c r="C30">
        <v>4.4875776397515531E-4</v>
      </c>
      <c r="D30">
        <v>5.3543666666666665</v>
      </c>
      <c r="E30">
        <v>1.4242735921830805</v>
      </c>
      <c r="F30">
        <v>1.6230088E-4</v>
      </c>
      <c r="G30">
        <v>1.125749339298889E-3</v>
      </c>
      <c r="H30" t="s">
        <v>3</v>
      </c>
    </row>
    <row r="31" spans="1:13" x14ac:dyDescent="0.25">
      <c r="A31">
        <v>200</v>
      </c>
      <c r="B31">
        <v>10</v>
      </c>
      <c r="C31">
        <v>3.9050207039337476E-4</v>
      </c>
      <c r="D31">
        <v>5.3384166666666673</v>
      </c>
      <c r="E31">
        <v>1.4157533807601104</v>
      </c>
      <c r="F31">
        <v>1.847153E-4</v>
      </c>
      <c r="G31">
        <v>1.2922161567907407E-3</v>
      </c>
      <c r="H31" t="s">
        <v>3</v>
      </c>
    </row>
    <row r="32" spans="1:13" x14ac:dyDescent="0.25">
      <c r="A32">
        <v>225</v>
      </c>
      <c r="B32">
        <v>10</v>
      </c>
      <c r="C32">
        <v>3.4591097308488616E-4</v>
      </c>
      <c r="D32">
        <v>5.3195666666666668</v>
      </c>
      <c r="E32">
        <v>1.4109351964617654</v>
      </c>
      <c r="F32">
        <v>2.0664994E-4</v>
      </c>
      <c r="G32">
        <v>1.4563348529074073E-3</v>
      </c>
      <c r="H32" t="s">
        <v>3</v>
      </c>
    </row>
    <row r="33" spans="1:8" x14ac:dyDescent="0.25">
      <c r="A33">
        <v>250</v>
      </c>
      <c r="B33">
        <v>10</v>
      </c>
      <c r="C33">
        <v>3.1061076604554867E-4</v>
      </c>
      <c r="D33">
        <v>5.3036166666666666</v>
      </c>
      <c r="E33">
        <v>1.408148861084376</v>
      </c>
      <c r="F33">
        <v>2.2809192000000002E-4</v>
      </c>
      <c r="G33">
        <v>1.617830647487963E-3</v>
      </c>
      <c r="H33" t="s">
        <v>3</v>
      </c>
    </row>
    <row r="34" spans="1:8" x14ac:dyDescent="0.25">
      <c r="A34">
        <v>275</v>
      </c>
      <c r="B34">
        <v>10</v>
      </c>
      <c r="C34">
        <v>2.8193581780538301E-4</v>
      </c>
      <c r="D34">
        <v>5.292016666666667</v>
      </c>
      <c r="E34">
        <v>1.4062419727716415</v>
      </c>
      <c r="F34">
        <v>2.4903157999999999E-4</v>
      </c>
      <c r="G34">
        <v>1.7765786404592592E-3</v>
      </c>
      <c r="H34" t="s">
        <v>3</v>
      </c>
    </row>
    <row r="35" spans="1:8" x14ac:dyDescent="0.25">
      <c r="A35">
        <v>300</v>
      </c>
      <c r="B35">
        <v>10</v>
      </c>
      <c r="C35">
        <v>2.5816770186335407E-4</v>
      </c>
      <c r="D35">
        <v>5.2840416666666679</v>
      </c>
      <c r="E35">
        <v>1.4049347812118487</v>
      </c>
      <c r="F35">
        <v>2.6948823999999998E-4</v>
      </c>
      <c r="G35">
        <v>1.9327037318944444E-3</v>
      </c>
      <c r="H35" t="s">
        <v>3</v>
      </c>
    </row>
    <row r="36" spans="1:8" x14ac:dyDescent="0.25">
      <c r="A36">
        <v>325</v>
      </c>
      <c r="B36">
        <v>10</v>
      </c>
      <c r="C36">
        <v>2.3811853002070392E-4</v>
      </c>
      <c r="D36">
        <v>5.2787250000000006</v>
      </c>
      <c r="E36">
        <v>1.4039722329348245</v>
      </c>
      <c r="F36">
        <v>2.8947477999999999E-4</v>
      </c>
      <c r="G36">
        <v>2.0862059217935185E-3</v>
      </c>
      <c r="H36" t="s">
        <v>3</v>
      </c>
    </row>
    <row r="37" spans="1:8" x14ac:dyDescent="0.25">
      <c r="A37">
        <v>350</v>
      </c>
      <c r="B37">
        <v>10</v>
      </c>
      <c r="C37">
        <v>2.2097826086956525E-4</v>
      </c>
      <c r="D37">
        <v>5.2755833333333335</v>
      </c>
      <c r="E37">
        <v>1.4031366499550071</v>
      </c>
      <c r="F37">
        <v>3.0901052000000001E-4</v>
      </c>
      <c r="G37">
        <v>2.2373350103027773E-3</v>
      </c>
      <c r="H37" t="s">
        <v>3</v>
      </c>
    </row>
    <row r="38" spans="1:8" x14ac:dyDescent="0.25">
      <c r="A38">
        <v>375</v>
      </c>
      <c r="B38">
        <v>10</v>
      </c>
      <c r="C38">
        <v>2.0615424430641825E-4</v>
      </c>
      <c r="D38">
        <v>5.2741333333333333</v>
      </c>
      <c r="E38">
        <v>1.4023904382470118</v>
      </c>
      <c r="F38">
        <v>3.2811800000000002E-4</v>
      </c>
      <c r="G38">
        <v>2.3860909974222221E-3</v>
      </c>
      <c r="H38" t="s">
        <v>3</v>
      </c>
    </row>
    <row r="39" spans="1:8" x14ac:dyDescent="0.25">
      <c r="A39">
        <v>400</v>
      </c>
      <c r="B39">
        <v>10</v>
      </c>
      <c r="C39">
        <v>1.9320134575569358E-4</v>
      </c>
      <c r="D39">
        <v>5.2746166666666676</v>
      </c>
      <c r="E39">
        <v>1.4017083038982725</v>
      </c>
      <c r="F39">
        <v>3.4679399999999993E-4</v>
      </c>
      <c r="G39">
        <v>2.5327236832981483E-3</v>
      </c>
      <c r="H39" t="s">
        <v>3</v>
      </c>
    </row>
    <row r="40" spans="1:8" x14ac:dyDescent="0.25">
      <c r="A40">
        <v>425</v>
      </c>
      <c r="B40">
        <v>10</v>
      </c>
      <c r="C40">
        <v>1.817857142857143E-4</v>
      </c>
      <c r="D40">
        <v>5.2765500000000003</v>
      </c>
      <c r="E40">
        <v>1.4008725779545748</v>
      </c>
      <c r="F40">
        <v>3.6511579999999995E-4</v>
      </c>
      <c r="G40">
        <v>2.67760776815E-3</v>
      </c>
      <c r="H40" t="s">
        <v>3</v>
      </c>
    </row>
    <row r="41" spans="1:8" x14ac:dyDescent="0.25">
      <c r="A41">
        <v>450</v>
      </c>
      <c r="B41">
        <v>10</v>
      </c>
      <c r="C41">
        <v>1.7164855072463768E-4</v>
      </c>
      <c r="D41">
        <v>5.2806583333333341</v>
      </c>
      <c r="E41">
        <v>1.4000768885756394</v>
      </c>
      <c r="F41">
        <v>3.8301900000000001E-4</v>
      </c>
      <c r="G41">
        <v>2.8209930521240737E-3</v>
      </c>
      <c r="H41" t="s">
        <v>3</v>
      </c>
    </row>
    <row r="42" spans="1:8" x14ac:dyDescent="0.25">
      <c r="A42">
        <v>475</v>
      </c>
      <c r="B42">
        <v>10</v>
      </c>
      <c r="C42">
        <v>1.6258281573498966E-4</v>
      </c>
      <c r="D42">
        <v>5.2862166666666672</v>
      </c>
      <c r="E42">
        <v>1.3990406140070355</v>
      </c>
      <c r="F42">
        <v>4.0060019999999999E-4</v>
      </c>
      <c r="G42">
        <v>2.9631293353666668E-3</v>
      </c>
      <c r="H42" t="s">
        <v>3</v>
      </c>
    </row>
    <row r="43" spans="1:8" x14ac:dyDescent="0.25">
      <c r="A43">
        <v>500</v>
      </c>
      <c r="B43">
        <v>10</v>
      </c>
      <c r="C43">
        <v>1.5443064182194617E-4</v>
      </c>
      <c r="D43">
        <v>5.2939500000000006</v>
      </c>
      <c r="E43">
        <v>1.3979578813018507</v>
      </c>
      <c r="F43">
        <v>4.1782720000000002E-4</v>
      </c>
      <c r="G43">
        <v>3.1042664180240737E-3</v>
      </c>
      <c r="H43" t="s">
        <v>3</v>
      </c>
    </row>
    <row r="44" spans="1:8" x14ac:dyDescent="0.25">
      <c r="A44">
        <v>525</v>
      </c>
      <c r="B44">
        <v>10</v>
      </c>
      <c r="C44">
        <v>1.470600414078675E-4</v>
      </c>
      <c r="D44">
        <v>5.3036166666666666</v>
      </c>
      <c r="E44">
        <v>1.3966779100108191</v>
      </c>
      <c r="F44">
        <v>4.3473219999999997E-4</v>
      </c>
      <c r="G44">
        <v>3.2446541002425929E-3</v>
      </c>
      <c r="H44" t="s">
        <v>3</v>
      </c>
    </row>
    <row r="45" spans="1:8" x14ac:dyDescent="0.25">
      <c r="A45">
        <v>550</v>
      </c>
      <c r="B45">
        <v>10</v>
      </c>
      <c r="C45">
        <v>1.4035973084886128E-4</v>
      </c>
      <c r="D45">
        <v>5.3152166666666671</v>
      </c>
      <c r="E45">
        <v>1.3952927742181058</v>
      </c>
      <c r="F45">
        <v>4.5134739999999992E-4</v>
      </c>
      <c r="G45">
        <v>3.3844172820953699E-3</v>
      </c>
      <c r="H45" t="s">
        <v>3</v>
      </c>
    </row>
    <row r="46" spans="1:8" x14ac:dyDescent="0.25">
      <c r="A46">
        <v>575</v>
      </c>
      <c r="B46">
        <v>10</v>
      </c>
      <c r="C46">
        <v>1.3424689440993791E-4</v>
      </c>
      <c r="D46">
        <v>5.3285083333333327</v>
      </c>
      <c r="E46">
        <v>1.3936540041716705</v>
      </c>
      <c r="F46">
        <v>4.676406E-4</v>
      </c>
      <c r="G46">
        <v>3.5239306638018518E-3</v>
      </c>
      <c r="H46" t="s">
        <v>3</v>
      </c>
    </row>
    <row r="47" spans="1:8" x14ac:dyDescent="0.25">
      <c r="A47">
        <v>600</v>
      </c>
      <c r="B47">
        <v>10</v>
      </c>
      <c r="C47">
        <v>1.2864389233954452E-4</v>
      </c>
      <c r="D47">
        <v>5.3437333333333337</v>
      </c>
      <c r="E47">
        <v>1.3920050361976708</v>
      </c>
      <c r="F47">
        <v>4.8367620000000001E-4</v>
      </c>
      <c r="G47">
        <v>3.6631942453620374E-3</v>
      </c>
      <c r="H47" t="s">
        <v>3</v>
      </c>
    </row>
    <row r="48" spans="1:8" x14ac:dyDescent="0.25">
      <c r="A48">
        <v>100</v>
      </c>
      <c r="B48">
        <v>50</v>
      </c>
      <c r="C48">
        <v>0.21027950310559007</v>
      </c>
      <c r="D48">
        <v>9.6441916666666678</v>
      </c>
      <c r="E48">
        <v>1.4372613988331051</v>
      </c>
      <c r="F48">
        <v>1.8275753999999998E-2</v>
      </c>
      <c r="G48">
        <v>2.4931303601101854E-2</v>
      </c>
      <c r="H48" t="s">
        <v>4</v>
      </c>
    </row>
    <row r="49" spans="1:8" x14ac:dyDescent="0.25">
      <c r="A49">
        <v>125</v>
      </c>
      <c r="B49">
        <v>50</v>
      </c>
      <c r="C49">
        <v>0.20033643892339545</v>
      </c>
      <c r="D49">
        <v>9.6884166666666669</v>
      </c>
      <c r="E49">
        <v>1.6441783209613254</v>
      </c>
      <c r="F49">
        <v>8.7954299999999999E-3</v>
      </c>
      <c r="G49">
        <v>2.2665616274194444E-2</v>
      </c>
      <c r="H49" t="s">
        <v>4</v>
      </c>
    </row>
    <row r="50" spans="1:8" x14ac:dyDescent="0.25">
      <c r="A50">
        <v>150</v>
      </c>
      <c r="B50">
        <v>50</v>
      </c>
      <c r="C50">
        <v>0.1898628364389234</v>
      </c>
      <c r="D50">
        <v>9.7282916666666672</v>
      </c>
      <c r="E50">
        <v>1.7612443122156107</v>
      </c>
      <c r="F50">
        <v>5.215112E-3</v>
      </c>
      <c r="G50">
        <v>2.0202586831712967E-2</v>
      </c>
      <c r="H50" t="s">
        <v>4</v>
      </c>
    </row>
    <row r="51" spans="1:8" x14ac:dyDescent="0.25">
      <c r="A51">
        <v>175</v>
      </c>
      <c r="B51">
        <v>50</v>
      </c>
      <c r="C51">
        <v>0.17866459627329193</v>
      </c>
      <c r="D51">
        <v>9.9527999999999999</v>
      </c>
      <c r="E51">
        <v>1.9055198260306296</v>
      </c>
      <c r="F51">
        <v>3.5304080000000001E-3</v>
      </c>
      <c r="G51">
        <v>1.7674609351194446E-2</v>
      </c>
      <c r="H51" t="s">
        <v>4</v>
      </c>
    </row>
    <row r="52" spans="1:8" x14ac:dyDescent="0.25">
      <c r="A52">
        <v>186.81</v>
      </c>
      <c r="B52">
        <v>50</v>
      </c>
      <c r="C52">
        <v>0.17295548654244308</v>
      </c>
      <c r="D52">
        <v>10.162325000000001</v>
      </c>
      <c r="E52">
        <v>1.9920886825524657</v>
      </c>
      <c r="F52">
        <v>3.0268643999999995E-3</v>
      </c>
      <c r="G52">
        <v>1.6453086635805556E-2</v>
      </c>
      <c r="H52" t="s">
        <v>4</v>
      </c>
    </row>
    <row r="53" spans="1:8" x14ac:dyDescent="0.25">
      <c r="A53">
        <v>186.81</v>
      </c>
      <c r="B53">
        <v>50</v>
      </c>
      <c r="C53">
        <v>2.238664596273292E-3</v>
      </c>
      <c r="D53">
        <v>5.9761750000000005</v>
      </c>
      <c r="E53">
        <v>1.5182342829076623</v>
      </c>
      <c r="F53">
        <v>1.8020086E-4</v>
      </c>
      <c r="G53">
        <v>1.2432678181239815E-3</v>
      </c>
      <c r="H53" t="s">
        <v>3</v>
      </c>
    </row>
    <row r="54" spans="1:8" x14ac:dyDescent="0.25">
      <c r="A54">
        <v>200</v>
      </c>
      <c r="B54">
        <v>50</v>
      </c>
      <c r="C54">
        <v>2.0580486542443066E-3</v>
      </c>
      <c r="D54">
        <v>5.7584333333333326</v>
      </c>
      <c r="E54">
        <v>1.4934503290504544</v>
      </c>
      <c r="F54">
        <v>1.9111021999999999E-4</v>
      </c>
      <c r="G54">
        <v>1.3254395762481482E-3</v>
      </c>
      <c r="H54" t="s">
        <v>3</v>
      </c>
    </row>
    <row r="55" spans="1:8" x14ac:dyDescent="0.25">
      <c r="A55">
        <v>225</v>
      </c>
      <c r="B55">
        <v>50</v>
      </c>
      <c r="C55">
        <v>1.793452380952381E-3</v>
      </c>
      <c r="D55">
        <v>5.6146416666666674</v>
      </c>
      <c r="E55">
        <v>1.4620225284752377</v>
      </c>
      <c r="F55">
        <v>2.1185346E-4</v>
      </c>
      <c r="G55">
        <v>1.4829385684879631E-3</v>
      </c>
      <c r="H55" t="s">
        <v>3</v>
      </c>
    </row>
    <row r="56" spans="1:8" x14ac:dyDescent="0.25">
      <c r="A56">
        <v>250</v>
      </c>
      <c r="B56">
        <v>50</v>
      </c>
      <c r="C56">
        <v>1.5942546583850932E-3</v>
      </c>
      <c r="D56">
        <v>5.5167666666666673</v>
      </c>
      <c r="E56">
        <v>1.4446272623718517</v>
      </c>
      <c r="F56">
        <v>2.3245502000000001E-4</v>
      </c>
      <c r="G56">
        <v>1.6401877605814812E-3</v>
      </c>
      <c r="H56" t="s">
        <v>3</v>
      </c>
    </row>
    <row r="57" spans="1:8" x14ac:dyDescent="0.25">
      <c r="A57">
        <v>275</v>
      </c>
      <c r="B57">
        <v>50</v>
      </c>
      <c r="C57">
        <v>1.4374741200828159E-3</v>
      </c>
      <c r="D57">
        <v>5.4498249999999997</v>
      </c>
      <c r="E57">
        <v>1.4339946585272796</v>
      </c>
      <c r="F57">
        <v>2.5277321999999996E-4</v>
      </c>
      <c r="G57">
        <v>1.7959381517972221E-3</v>
      </c>
      <c r="H57" t="s">
        <v>3</v>
      </c>
    </row>
    <row r="58" spans="1:8" x14ac:dyDescent="0.25">
      <c r="A58">
        <v>300</v>
      </c>
      <c r="B58">
        <v>50</v>
      </c>
      <c r="C58">
        <v>1.3101966873706006E-3</v>
      </c>
      <c r="D58">
        <v>5.4046333333333338</v>
      </c>
      <c r="E58">
        <v>1.4268214878142147</v>
      </c>
      <c r="F58">
        <v>2.7275009999999997E-4</v>
      </c>
      <c r="G58">
        <v>1.9496901418425926E-3</v>
      </c>
      <c r="H58" t="s">
        <v>3</v>
      </c>
    </row>
    <row r="59" spans="1:8" x14ac:dyDescent="0.25">
      <c r="A59">
        <v>325</v>
      </c>
      <c r="B59">
        <v>50</v>
      </c>
      <c r="C59">
        <v>1.204477225672878E-3</v>
      </c>
      <c r="D59">
        <v>5.3737000000000004</v>
      </c>
      <c r="E59">
        <v>1.4217391304347826</v>
      </c>
      <c r="F59">
        <v>2.9235345999999998E-4</v>
      </c>
      <c r="G59">
        <v>2.1014437307175925E-3</v>
      </c>
      <c r="H59" t="s">
        <v>3</v>
      </c>
    </row>
    <row r="60" spans="1:8" x14ac:dyDescent="0.25">
      <c r="A60">
        <v>350</v>
      </c>
      <c r="B60">
        <v>50</v>
      </c>
      <c r="C60">
        <v>1.115036231884058E-3</v>
      </c>
      <c r="D60">
        <v>5.3521916666666671</v>
      </c>
      <c r="E60">
        <v>1.4178617157490396</v>
      </c>
      <c r="F60">
        <v>3.1157685999999997E-4</v>
      </c>
      <c r="G60">
        <v>2.2509491182759259E-3</v>
      </c>
      <c r="H60" t="s">
        <v>3</v>
      </c>
    </row>
    <row r="61" spans="1:8" x14ac:dyDescent="0.25">
      <c r="A61">
        <v>375</v>
      </c>
      <c r="B61">
        <v>50</v>
      </c>
      <c r="C61">
        <v>1.038276397515528E-3</v>
      </c>
      <c r="D61">
        <v>5.3374500000000005</v>
      </c>
      <c r="E61">
        <v>1.4148622677770661</v>
      </c>
      <c r="F61">
        <v>3.3043640000000001E-4</v>
      </c>
      <c r="G61">
        <v>2.3985810047370366E-3</v>
      </c>
      <c r="H61" t="s">
        <v>3</v>
      </c>
    </row>
    <row r="62" spans="1:8" x14ac:dyDescent="0.25">
      <c r="A62">
        <v>400</v>
      </c>
      <c r="B62">
        <v>50</v>
      </c>
      <c r="C62">
        <v>9.7163561076604558E-4</v>
      </c>
      <c r="D62">
        <v>5.3275416666666668</v>
      </c>
      <c r="E62">
        <v>1.4122357463164639</v>
      </c>
      <c r="F62">
        <v>3.4888699999999998E-4</v>
      </c>
      <c r="G62">
        <v>2.5442144900277778E-3</v>
      </c>
      <c r="H62" t="s">
        <v>3</v>
      </c>
    </row>
    <row r="63" spans="1:8" x14ac:dyDescent="0.25">
      <c r="A63">
        <v>425</v>
      </c>
      <c r="B63">
        <v>50</v>
      </c>
      <c r="C63">
        <v>9.131987577639752E-4</v>
      </c>
      <c r="D63">
        <v>5.3219833333333346</v>
      </c>
      <c r="E63">
        <v>1.4100396977846075</v>
      </c>
      <c r="F63">
        <v>3.6701559999999998E-4</v>
      </c>
      <c r="G63">
        <v>2.6882242743675928E-3</v>
      </c>
      <c r="H63" t="s">
        <v>3</v>
      </c>
    </row>
    <row r="64" spans="1:8" x14ac:dyDescent="0.25">
      <c r="A64">
        <v>450</v>
      </c>
      <c r="B64">
        <v>50</v>
      </c>
      <c r="C64">
        <v>8.6149068322981378E-4</v>
      </c>
      <c r="D64">
        <v>5.3195666666666668</v>
      </c>
      <c r="E64">
        <v>1.4079570167583473</v>
      </c>
      <c r="F64">
        <v>3.8479000000000003E-4</v>
      </c>
      <c r="G64">
        <v>2.8308601579027774E-3</v>
      </c>
      <c r="H64" t="s">
        <v>3</v>
      </c>
    </row>
    <row r="65" spans="1:8" x14ac:dyDescent="0.25">
      <c r="A65">
        <v>475</v>
      </c>
      <c r="B65">
        <v>50</v>
      </c>
      <c r="C65">
        <v>8.1539855072463782E-4</v>
      </c>
      <c r="D65">
        <v>5.3202916666666678</v>
      </c>
      <c r="E65">
        <v>1.4059905479627028</v>
      </c>
      <c r="F65">
        <v>4.0221019999999997E-4</v>
      </c>
      <c r="G65">
        <v>2.9723719407796297E-3</v>
      </c>
      <c r="H65" t="s">
        <v>3</v>
      </c>
    </row>
    <row r="66" spans="1:8" x14ac:dyDescent="0.25">
      <c r="A66">
        <v>500</v>
      </c>
      <c r="B66">
        <v>50</v>
      </c>
      <c r="C66">
        <v>7.7404244306418231E-4</v>
      </c>
      <c r="D66">
        <v>5.3239166666666673</v>
      </c>
      <c r="E66">
        <v>1.4040790312300828</v>
      </c>
      <c r="F66">
        <v>4.1934060000000002E-4</v>
      </c>
      <c r="G66">
        <v>3.1128845230712961E-3</v>
      </c>
      <c r="H66" t="s">
        <v>3</v>
      </c>
    </row>
    <row r="67" spans="1:8" x14ac:dyDescent="0.25">
      <c r="A67">
        <v>525</v>
      </c>
      <c r="B67">
        <v>50</v>
      </c>
      <c r="C67">
        <v>7.3672360248447203E-4</v>
      </c>
      <c r="D67">
        <v>5.3302000000000005</v>
      </c>
      <c r="E67">
        <v>1.4021614748887476</v>
      </c>
      <c r="F67">
        <v>4.3611679999999996E-4</v>
      </c>
      <c r="G67">
        <v>3.2527726049972222E-3</v>
      </c>
      <c r="H67" t="s">
        <v>3</v>
      </c>
    </row>
    <row r="68" spans="1:8" x14ac:dyDescent="0.25">
      <c r="A68">
        <v>550</v>
      </c>
      <c r="B68">
        <v>50</v>
      </c>
      <c r="C68">
        <v>7.0289855072463775E-4</v>
      </c>
      <c r="D68">
        <v>5.3389000000000006</v>
      </c>
      <c r="E68">
        <v>1.4001774622892635</v>
      </c>
      <c r="F68">
        <v>4.5263539999999998E-4</v>
      </c>
      <c r="G68">
        <v>3.392161086630555E-3</v>
      </c>
      <c r="H68" t="s">
        <v>3</v>
      </c>
    </row>
    <row r="69" spans="1:8" x14ac:dyDescent="0.25">
      <c r="A69">
        <v>575</v>
      </c>
      <c r="B69">
        <v>50</v>
      </c>
      <c r="C69">
        <v>6.7204968944099385E-4</v>
      </c>
      <c r="D69">
        <v>5.3500166666666669</v>
      </c>
      <c r="E69">
        <v>1.3981306050271567</v>
      </c>
      <c r="F69">
        <v>4.6886419999999995E-4</v>
      </c>
      <c r="G69">
        <v>3.5311748680444438E-3</v>
      </c>
      <c r="H69" t="s">
        <v>3</v>
      </c>
    </row>
    <row r="70" spans="1:8" x14ac:dyDescent="0.25">
      <c r="A70">
        <v>600</v>
      </c>
      <c r="B70">
        <v>50</v>
      </c>
      <c r="C70">
        <v>6.4381469979296071E-4</v>
      </c>
      <c r="D70">
        <v>5.3630666666666666</v>
      </c>
      <c r="E70">
        <v>1.395898855201912</v>
      </c>
      <c r="F70">
        <v>4.8480319999999992E-4</v>
      </c>
      <c r="G70">
        <v>3.6700637493851857E-3</v>
      </c>
      <c r="H70" t="s">
        <v>3</v>
      </c>
    </row>
    <row r="71" spans="1:8" x14ac:dyDescent="0.25">
      <c r="A71">
        <v>100</v>
      </c>
      <c r="B71">
        <v>100</v>
      </c>
      <c r="C71">
        <v>0.21034161490683231</v>
      </c>
      <c r="D71">
        <v>9.6374250000000004</v>
      </c>
      <c r="E71">
        <v>1.4369257377580802</v>
      </c>
      <c r="F71">
        <v>1.8305056E-2</v>
      </c>
      <c r="G71">
        <v>2.4952536613537038E-2</v>
      </c>
      <c r="H71" t="s">
        <v>4</v>
      </c>
    </row>
    <row r="72" spans="1:8" x14ac:dyDescent="0.25">
      <c r="A72">
        <v>125</v>
      </c>
      <c r="B72">
        <v>100</v>
      </c>
      <c r="C72">
        <v>0.20041407867494826</v>
      </c>
      <c r="D72">
        <v>9.6840666666666682</v>
      </c>
      <c r="E72">
        <v>1.6424970283231546</v>
      </c>
      <c r="F72">
        <v>8.816038E-3</v>
      </c>
      <c r="G72">
        <v>2.2690596288824073E-2</v>
      </c>
      <c r="H72" t="s">
        <v>4</v>
      </c>
    </row>
    <row r="73" spans="1:8" x14ac:dyDescent="0.25">
      <c r="A73">
        <v>150</v>
      </c>
      <c r="B73">
        <v>100</v>
      </c>
      <c r="C73">
        <v>0.18996894409937889</v>
      </c>
      <c r="D73">
        <v>9.7208000000000006</v>
      </c>
      <c r="E73">
        <v>1.7585799851353123</v>
      </c>
      <c r="F73">
        <v>5.2305679999999988E-3</v>
      </c>
      <c r="G73">
        <v>2.0233811849999998E-2</v>
      </c>
      <c r="H73" t="s">
        <v>4</v>
      </c>
    </row>
    <row r="74" spans="1:8" x14ac:dyDescent="0.25">
      <c r="A74">
        <v>175</v>
      </c>
      <c r="B74">
        <v>100</v>
      </c>
      <c r="C74">
        <v>0.17881211180124226</v>
      </c>
      <c r="D74">
        <v>9.9382999999999999</v>
      </c>
      <c r="E74">
        <v>1.9013361690323176</v>
      </c>
      <c r="F74">
        <v>3.5429659999999998E-3</v>
      </c>
      <c r="G74">
        <v>1.7712079373138886E-2</v>
      </c>
      <c r="H74" t="s">
        <v>4</v>
      </c>
    </row>
    <row r="75" spans="1:8" x14ac:dyDescent="0.25">
      <c r="A75">
        <v>200</v>
      </c>
      <c r="B75">
        <v>100</v>
      </c>
      <c r="C75">
        <v>0.16631211180124225</v>
      </c>
      <c r="D75">
        <v>10.485916666666668</v>
      </c>
      <c r="E75">
        <v>2.1034516191584256</v>
      </c>
      <c r="F75">
        <v>2.6001499999999999E-3</v>
      </c>
      <c r="G75">
        <v>1.5106663847268517E-2</v>
      </c>
      <c r="H75" t="s">
        <v>4</v>
      </c>
    </row>
    <row r="76" spans="1:8" x14ac:dyDescent="0.25">
      <c r="A76">
        <v>204.42</v>
      </c>
      <c r="B76">
        <v>100</v>
      </c>
      <c r="C76">
        <v>0.16388198757763975</v>
      </c>
      <c r="D76">
        <v>10.640341666666668</v>
      </c>
      <c r="E76">
        <v>2.1499584940670933</v>
      </c>
      <c r="F76">
        <v>2.4746987999999998E-3</v>
      </c>
      <c r="G76">
        <v>1.4632043569305557E-2</v>
      </c>
      <c r="H76" t="s">
        <v>4</v>
      </c>
    </row>
    <row r="77" spans="1:8" x14ac:dyDescent="0.25">
      <c r="A77">
        <v>204.42</v>
      </c>
      <c r="B77">
        <v>100</v>
      </c>
      <c r="C77">
        <v>4.3190993788819881E-3</v>
      </c>
      <c r="D77">
        <v>6.6583999999999994</v>
      </c>
      <c r="E77">
        <v>1.618801410105758</v>
      </c>
      <c r="F77">
        <v>2.0393226E-4</v>
      </c>
      <c r="G77">
        <v>1.415367628914815E-3</v>
      </c>
      <c r="H77" t="s">
        <v>3</v>
      </c>
    </row>
    <row r="78" spans="1:8" x14ac:dyDescent="0.25">
      <c r="A78">
        <v>225</v>
      </c>
      <c r="B78">
        <v>100</v>
      </c>
      <c r="C78">
        <v>3.7758799171842654E-3</v>
      </c>
      <c r="D78">
        <v>6.0945916666666671</v>
      </c>
      <c r="E78">
        <v>1.545471258732688</v>
      </c>
      <c r="F78">
        <v>2.1921115999999998E-4</v>
      </c>
      <c r="G78">
        <v>1.5299009959916666E-3</v>
      </c>
      <c r="H78" t="s">
        <v>3</v>
      </c>
    </row>
    <row r="79" spans="1:8" x14ac:dyDescent="0.25">
      <c r="A79">
        <v>250</v>
      </c>
      <c r="B79">
        <v>100</v>
      </c>
      <c r="C79">
        <v>3.3035714285714287E-3</v>
      </c>
      <c r="D79">
        <v>5.8333500000000003</v>
      </c>
      <c r="E79">
        <v>1.4993477855767441</v>
      </c>
      <c r="F79">
        <v>2.3840235999999997E-4</v>
      </c>
      <c r="G79">
        <v>1.6766585819407405E-3</v>
      </c>
      <c r="H79" t="s">
        <v>3</v>
      </c>
    </row>
    <row r="80" spans="1:8" x14ac:dyDescent="0.25">
      <c r="A80">
        <v>275</v>
      </c>
      <c r="B80">
        <v>100</v>
      </c>
      <c r="C80">
        <v>2.9500517598343686E-3</v>
      </c>
      <c r="D80">
        <v>5.6731249999999998</v>
      </c>
      <c r="E80">
        <v>1.4733571832046695</v>
      </c>
      <c r="F80">
        <v>2.5775456E-4</v>
      </c>
      <c r="G80">
        <v>1.8260390694259259E-3</v>
      </c>
      <c r="H80" t="s">
        <v>3</v>
      </c>
    </row>
    <row r="81" spans="1:8" x14ac:dyDescent="0.25">
      <c r="A81">
        <v>300</v>
      </c>
      <c r="B81">
        <v>100</v>
      </c>
      <c r="C81">
        <v>2.6715838509316771E-3</v>
      </c>
      <c r="D81">
        <v>5.5696916666666674</v>
      </c>
      <c r="E81">
        <v>1.4568268015170669</v>
      </c>
      <c r="F81">
        <v>2.7702303999999994E-4</v>
      </c>
      <c r="G81">
        <v>1.9754195569111109E-3</v>
      </c>
      <c r="H81" t="s">
        <v>3</v>
      </c>
    </row>
    <row r="82" spans="1:8" x14ac:dyDescent="0.25">
      <c r="A82">
        <v>325</v>
      </c>
      <c r="B82">
        <v>100</v>
      </c>
      <c r="C82">
        <v>2.4450569358178053E-3</v>
      </c>
      <c r="D82">
        <v>5.5008166666666662</v>
      </c>
      <c r="E82">
        <v>1.4455734789787884</v>
      </c>
      <c r="F82">
        <v>2.9608221999999996E-4</v>
      </c>
      <c r="G82">
        <v>2.1238008438111107E-3</v>
      </c>
      <c r="H82" t="s">
        <v>3</v>
      </c>
    </row>
    <row r="83" spans="1:8" x14ac:dyDescent="0.25">
      <c r="A83">
        <v>350</v>
      </c>
      <c r="B83">
        <v>100</v>
      </c>
      <c r="C83">
        <v>2.2561335403726711E-3</v>
      </c>
      <c r="D83">
        <v>5.4532083333333325</v>
      </c>
      <c r="E83">
        <v>1.4373526976240525</v>
      </c>
      <c r="F83">
        <v>3.1487736E-4</v>
      </c>
      <c r="G83">
        <v>2.2708082299064815E-3</v>
      </c>
      <c r="H83" t="s">
        <v>3</v>
      </c>
    </row>
    <row r="84" spans="1:8" x14ac:dyDescent="0.25">
      <c r="A84">
        <v>375</v>
      </c>
      <c r="B84">
        <v>100</v>
      </c>
      <c r="C84">
        <v>2.0957556935817805E-3</v>
      </c>
      <c r="D84">
        <v>5.4196166666666663</v>
      </c>
      <c r="E84">
        <v>1.4309596733027055</v>
      </c>
      <c r="F84">
        <v>3.3336660000000002E-4</v>
      </c>
      <c r="G84">
        <v>2.4164417151972223E-3</v>
      </c>
      <c r="H84" t="s">
        <v>3</v>
      </c>
    </row>
    <row r="85" spans="1:8" x14ac:dyDescent="0.25">
      <c r="A85">
        <v>400</v>
      </c>
      <c r="B85">
        <v>100</v>
      </c>
      <c r="C85">
        <v>1.9575828157349898E-3</v>
      </c>
      <c r="D85">
        <v>5.3961749999999995</v>
      </c>
      <c r="E85">
        <v>1.4259531259978286</v>
      </c>
      <c r="F85">
        <v>3.5155959999999997E-4</v>
      </c>
      <c r="G85">
        <v>2.5604514995370372E-3</v>
      </c>
      <c r="H85" t="s">
        <v>3</v>
      </c>
    </row>
    <row r="86" spans="1:8" x14ac:dyDescent="0.25">
      <c r="A86">
        <v>425</v>
      </c>
      <c r="B86">
        <v>100</v>
      </c>
      <c r="C86">
        <v>1.8371376811594205E-3</v>
      </c>
      <c r="D86">
        <v>5.3799833333333344</v>
      </c>
      <c r="E86">
        <v>1.4217652318303744</v>
      </c>
      <c r="F86">
        <v>3.6943060000000001E-4</v>
      </c>
      <c r="G86">
        <v>2.7030873830722227E-3</v>
      </c>
      <c r="H86" t="s">
        <v>3</v>
      </c>
    </row>
    <row r="87" spans="1:8" x14ac:dyDescent="0.25">
      <c r="A87">
        <v>450</v>
      </c>
      <c r="B87">
        <v>100</v>
      </c>
      <c r="C87">
        <v>1.731133540372671E-3</v>
      </c>
      <c r="D87">
        <v>5.3693500000000007</v>
      </c>
      <c r="E87">
        <v>1.4181400395736259</v>
      </c>
      <c r="F87">
        <v>3.8701179999999993E-4</v>
      </c>
      <c r="G87">
        <v>2.8445991659490741E-3</v>
      </c>
      <c r="H87" t="s">
        <v>3</v>
      </c>
    </row>
    <row r="88" spans="1:8" x14ac:dyDescent="0.25">
      <c r="A88">
        <v>475</v>
      </c>
      <c r="B88">
        <v>100</v>
      </c>
      <c r="C88">
        <v>1.6369824016563149E-3</v>
      </c>
      <c r="D88">
        <v>5.36355</v>
      </c>
      <c r="E88">
        <v>1.4148922606145609</v>
      </c>
      <c r="F88">
        <v>4.0423879999999996E-4</v>
      </c>
      <c r="G88">
        <v>2.9849868481675924E-3</v>
      </c>
      <c r="H88" t="s">
        <v>3</v>
      </c>
    </row>
    <row r="89" spans="1:8" x14ac:dyDescent="0.25">
      <c r="A89">
        <v>500</v>
      </c>
      <c r="B89">
        <v>100</v>
      </c>
      <c r="C89">
        <v>1.5528209109730851E-3</v>
      </c>
      <c r="D89">
        <v>5.3618583333333332</v>
      </c>
      <c r="E89">
        <v>1.4119256713758432</v>
      </c>
      <c r="F89">
        <v>4.2120820000000002E-4</v>
      </c>
      <c r="G89">
        <v>3.1246251299472225E-3</v>
      </c>
      <c r="H89" t="s">
        <v>3</v>
      </c>
    </row>
    <row r="90" spans="1:8" x14ac:dyDescent="0.25">
      <c r="A90">
        <v>525</v>
      </c>
      <c r="B90">
        <v>100</v>
      </c>
      <c r="C90">
        <v>1.4770445134575569E-3</v>
      </c>
      <c r="D90">
        <v>5.3637916666666676</v>
      </c>
      <c r="E90">
        <v>1.4090274250888777</v>
      </c>
      <c r="F90">
        <v>4.3788779999999998E-4</v>
      </c>
      <c r="G90">
        <v>3.2637638114342594E-3</v>
      </c>
      <c r="H90" t="s">
        <v>3</v>
      </c>
    </row>
    <row r="91" spans="1:8" x14ac:dyDescent="0.25">
      <c r="A91">
        <v>550</v>
      </c>
      <c r="B91">
        <v>100</v>
      </c>
      <c r="C91">
        <v>1.4084627329192547E-3</v>
      </c>
      <c r="D91">
        <v>5.3688666666666673</v>
      </c>
      <c r="E91">
        <v>1.4063429765145281</v>
      </c>
      <c r="F91">
        <v>4.5427759999999993E-4</v>
      </c>
      <c r="G91">
        <v>3.4024028926287037E-3</v>
      </c>
      <c r="H91" t="s">
        <v>3</v>
      </c>
    </row>
    <row r="92" spans="1:8" x14ac:dyDescent="0.25">
      <c r="A92">
        <v>575</v>
      </c>
      <c r="B92">
        <v>100</v>
      </c>
      <c r="C92">
        <v>1.3460662525879919E-3</v>
      </c>
      <c r="D92">
        <v>5.3765999999999998</v>
      </c>
      <c r="E92">
        <v>1.4035707526339032</v>
      </c>
      <c r="F92">
        <v>4.7037759999999995E-4</v>
      </c>
      <c r="G92">
        <v>3.5409170737499998E-3</v>
      </c>
      <c r="H92" t="s">
        <v>3</v>
      </c>
    </row>
    <row r="93" spans="1:8" x14ac:dyDescent="0.25">
      <c r="A93">
        <v>600</v>
      </c>
      <c r="B93">
        <v>100</v>
      </c>
      <c r="C93">
        <v>1.2890786749482402E-3</v>
      </c>
      <c r="D93">
        <v>5.3872333333333335</v>
      </c>
      <c r="E93">
        <v>1.4008672154841955</v>
      </c>
      <c r="F93">
        <v>4.8625219999999997E-4</v>
      </c>
      <c r="G93">
        <v>3.6793063547981481E-3</v>
      </c>
      <c r="H93" t="s">
        <v>3</v>
      </c>
    </row>
    <row r="94" spans="1:8" x14ac:dyDescent="0.25">
      <c r="A94">
        <v>100</v>
      </c>
      <c r="B94">
        <v>250</v>
      </c>
      <c r="C94">
        <v>0.21052795031055901</v>
      </c>
      <c r="D94">
        <v>9.6178500000000007</v>
      </c>
      <c r="E94">
        <v>1.4360251136609656</v>
      </c>
      <c r="F94">
        <v>1.8392961999999995E-2</v>
      </c>
      <c r="G94">
        <v>2.5017484651574079E-2</v>
      </c>
      <c r="H94" t="s">
        <v>4</v>
      </c>
    </row>
    <row r="95" spans="1:8" x14ac:dyDescent="0.25">
      <c r="A95">
        <v>125</v>
      </c>
      <c r="B95">
        <v>250</v>
      </c>
      <c r="C95">
        <v>0.20065217391304349</v>
      </c>
      <c r="D95">
        <v>9.6719833333333352</v>
      </c>
      <c r="E95">
        <v>1.6376283808666476</v>
      </c>
      <c r="F95">
        <v>8.8772179999999992E-3</v>
      </c>
      <c r="G95">
        <v>2.2765536332712961E-2</v>
      </c>
      <c r="H95" t="s">
        <v>4</v>
      </c>
    </row>
    <row r="96" spans="1:8" x14ac:dyDescent="0.25">
      <c r="A96">
        <v>150</v>
      </c>
      <c r="B96">
        <v>250</v>
      </c>
      <c r="C96">
        <v>0.19028209109730851</v>
      </c>
      <c r="D96">
        <v>9.6992916666666673</v>
      </c>
      <c r="E96">
        <v>1.7509379635284879</v>
      </c>
      <c r="F96">
        <v>5.2775799999999996E-3</v>
      </c>
      <c r="G96">
        <v>2.0324988903398154E-2</v>
      </c>
      <c r="H96" t="s">
        <v>4</v>
      </c>
    </row>
    <row r="97" spans="1:8" x14ac:dyDescent="0.25">
      <c r="A97">
        <v>175</v>
      </c>
      <c r="B97">
        <v>250</v>
      </c>
      <c r="C97">
        <v>0.17924948240165633</v>
      </c>
      <c r="D97">
        <v>9.896491666666666</v>
      </c>
      <c r="E97">
        <v>1.8889708934913971</v>
      </c>
      <c r="F97">
        <v>3.5812839999999992E-3</v>
      </c>
      <c r="G97">
        <v>1.7826987440435184E-2</v>
      </c>
      <c r="H97" t="s">
        <v>4</v>
      </c>
    </row>
    <row r="98" spans="1:8" x14ac:dyDescent="0.25">
      <c r="A98">
        <v>200</v>
      </c>
      <c r="B98">
        <v>250</v>
      </c>
      <c r="C98">
        <v>0.16696687370600416</v>
      </c>
      <c r="D98">
        <v>10.394808333333335</v>
      </c>
      <c r="E98">
        <v>2.0806365791128525</v>
      </c>
      <c r="F98">
        <v>2.6336057999999996E-3</v>
      </c>
      <c r="G98">
        <v>1.5257792935777781E-2</v>
      </c>
      <c r="H98" t="s">
        <v>4</v>
      </c>
    </row>
    <row r="99" spans="1:8" x14ac:dyDescent="0.25">
      <c r="A99">
        <v>225</v>
      </c>
      <c r="B99">
        <v>250</v>
      </c>
      <c r="C99">
        <v>0.15223602484472051</v>
      </c>
      <c r="D99">
        <v>11.578250000000001</v>
      </c>
      <c r="E99">
        <v>2.4006614220574236</v>
      </c>
      <c r="F99">
        <v>2.0158810000000002E-3</v>
      </c>
      <c r="G99">
        <v>1.2541216344805555E-2</v>
      </c>
      <c r="H99" t="s">
        <v>4</v>
      </c>
    </row>
    <row r="100" spans="1:8" x14ac:dyDescent="0.25">
      <c r="A100">
        <v>233.47</v>
      </c>
      <c r="B100">
        <v>250</v>
      </c>
      <c r="C100">
        <v>0.14617494824016564</v>
      </c>
      <c r="D100">
        <v>12.384450000000001</v>
      </c>
      <c r="E100">
        <v>2.584787652577424</v>
      </c>
      <c r="F100">
        <v>1.8411315999999997E-3</v>
      </c>
      <c r="G100">
        <v>1.1561999771324076E-2</v>
      </c>
      <c r="H100" t="s">
        <v>4</v>
      </c>
    </row>
    <row r="101" spans="1:8" x14ac:dyDescent="0.25">
      <c r="A101">
        <v>233.47</v>
      </c>
      <c r="B101">
        <v>250</v>
      </c>
      <c r="C101">
        <v>1.0873706004140787E-2</v>
      </c>
      <c r="D101">
        <v>9.1664166666666684</v>
      </c>
      <c r="E101">
        <v>1.9882581118624523</v>
      </c>
      <c r="F101">
        <v>2.5445083999999998E-4</v>
      </c>
      <c r="G101">
        <v>1.8387788768870373E-3</v>
      </c>
      <c r="H101" t="s">
        <v>3</v>
      </c>
    </row>
    <row r="102" spans="1:8" x14ac:dyDescent="0.25">
      <c r="A102">
        <v>250</v>
      </c>
      <c r="B102">
        <v>250</v>
      </c>
      <c r="C102">
        <v>9.4404761904761918E-3</v>
      </c>
      <c r="D102">
        <v>7.4324583333333329</v>
      </c>
      <c r="E102">
        <v>1.7746682054241198</v>
      </c>
      <c r="F102">
        <v>2.6121606000000002E-4</v>
      </c>
      <c r="G102">
        <v>1.8658821927601849E-3</v>
      </c>
      <c r="H102" t="s">
        <v>3</v>
      </c>
    </row>
    <row r="103" spans="1:8" x14ac:dyDescent="0.25">
      <c r="A103">
        <v>275</v>
      </c>
      <c r="B103">
        <v>250</v>
      </c>
      <c r="C103">
        <v>8.06340579710145E-3</v>
      </c>
      <c r="D103">
        <v>6.5953249999999999</v>
      </c>
      <c r="E103">
        <v>1.6376237623762375</v>
      </c>
      <c r="F103">
        <v>2.7541626E-4</v>
      </c>
      <c r="G103">
        <v>1.9640536502546295E-3</v>
      </c>
      <c r="H103" t="s">
        <v>3</v>
      </c>
    </row>
    <row r="104" spans="1:8" x14ac:dyDescent="0.25">
      <c r="A104">
        <v>300</v>
      </c>
      <c r="B104">
        <v>250</v>
      </c>
      <c r="C104">
        <v>7.1195652173913042E-3</v>
      </c>
      <c r="D104">
        <v>6.1881166666666667</v>
      </c>
      <c r="E104">
        <v>1.5702459066658492</v>
      </c>
      <c r="F104">
        <v>2.9149694000000001E-4</v>
      </c>
      <c r="G104">
        <v>2.0849569210620372E-3</v>
      </c>
      <c r="H104" t="s">
        <v>3</v>
      </c>
    </row>
    <row r="105" spans="1:8" x14ac:dyDescent="0.25">
      <c r="A105">
        <v>325</v>
      </c>
      <c r="B105">
        <v>250</v>
      </c>
      <c r="C105">
        <v>6.4107142857142861E-3</v>
      </c>
      <c r="D105">
        <v>5.948383333333334</v>
      </c>
      <c r="E105">
        <v>1.5300553241747994</v>
      </c>
      <c r="F105">
        <v>3.0835363999999997E-4</v>
      </c>
      <c r="G105">
        <v>2.2149778972092591E-3</v>
      </c>
      <c r="H105" t="s">
        <v>3</v>
      </c>
    </row>
    <row r="106" spans="1:8" x14ac:dyDescent="0.25">
      <c r="A106">
        <v>350</v>
      </c>
      <c r="B106">
        <v>250</v>
      </c>
      <c r="C106">
        <v>5.8496376811594209E-3</v>
      </c>
      <c r="D106">
        <v>5.7944416666666667</v>
      </c>
      <c r="E106">
        <v>1.5034487083019814</v>
      </c>
      <c r="F106">
        <v>3.2550979999999998E-4</v>
      </c>
      <c r="G106">
        <v>2.3489956756972221E-3</v>
      </c>
      <c r="H106" t="s">
        <v>3</v>
      </c>
    </row>
    <row r="107" spans="1:8" x14ac:dyDescent="0.25">
      <c r="A107">
        <v>375</v>
      </c>
      <c r="B107">
        <v>250</v>
      </c>
      <c r="C107">
        <v>5.3900103519668738E-3</v>
      </c>
      <c r="D107">
        <v>5.6900416666666667</v>
      </c>
      <c r="E107">
        <v>1.4844587352625938</v>
      </c>
      <c r="F107">
        <v>3.4273680000000001E-4</v>
      </c>
      <c r="G107">
        <v>2.4848869552824074E-3</v>
      </c>
      <c r="H107" t="s">
        <v>3</v>
      </c>
    </row>
    <row r="108" spans="1:8" x14ac:dyDescent="0.25">
      <c r="A108">
        <v>400</v>
      </c>
      <c r="B108">
        <v>250</v>
      </c>
      <c r="C108">
        <v>5.0046583850931678E-3</v>
      </c>
      <c r="D108">
        <v>5.6165750000000001</v>
      </c>
      <c r="E108">
        <v>1.4702049595141702</v>
      </c>
      <c r="F108">
        <v>3.5993160000000001E-4</v>
      </c>
      <c r="G108">
        <v>2.6212778351601853E-3</v>
      </c>
      <c r="H108" t="s">
        <v>3</v>
      </c>
    </row>
    <row r="109" spans="1:8" x14ac:dyDescent="0.25">
      <c r="A109">
        <v>425</v>
      </c>
      <c r="B109">
        <v>250</v>
      </c>
      <c r="C109">
        <v>4.6752070393374741E-3</v>
      </c>
      <c r="D109">
        <v>5.56365</v>
      </c>
      <c r="E109">
        <v>1.4591202940803651</v>
      </c>
      <c r="F109">
        <v>3.7696540000000002E-4</v>
      </c>
      <c r="G109">
        <v>2.7579185151842597E-3</v>
      </c>
      <c r="H109" t="s">
        <v>3</v>
      </c>
    </row>
    <row r="110" spans="1:8" x14ac:dyDescent="0.25">
      <c r="A110">
        <v>450</v>
      </c>
      <c r="B110">
        <v>250</v>
      </c>
      <c r="C110">
        <v>4.3894927536231882E-3</v>
      </c>
      <c r="D110">
        <v>5.5252249999999998</v>
      </c>
      <c r="E110">
        <v>1.4500539100653262</v>
      </c>
      <c r="F110">
        <v>3.9383819999999999E-4</v>
      </c>
      <c r="G110">
        <v>2.8943093950620368E-3</v>
      </c>
      <c r="H110" t="s">
        <v>3</v>
      </c>
    </row>
    <row r="111" spans="1:8" x14ac:dyDescent="0.25">
      <c r="A111">
        <v>475</v>
      </c>
      <c r="B111">
        <v>250</v>
      </c>
      <c r="C111">
        <v>4.1389751552795033E-3</v>
      </c>
      <c r="D111">
        <v>5.497675000000001</v>
      </c>
      <c r="E111">
        <v>1.442457675480312</v>
      </c>
      <c r="F111">
        <v>4.105178E-4</v>
      </c>
      <c r="G111">
        <v>3.0305753748666665E-3</v>
      </c>
      <c r="H111" t="s">
        <v>3</v>
      </c>
    </row>
    <row r="112" spans="1:8" x14ac:dyDescent="0.25">
      <c r="A112">
        <v>500</v>
      </c>
      <c r="B112">
        <v>250</v>
      </c>
      <c r="C112">
        <v>3.917184265010352E-3</v>
      </c>
      <c r="D112">
        <v>5.4785833333333347</v>
      </c>
      <c r="E112">
        <v>1.4359006840638462</v>
      </c>
      <c r="F112">
        <v>4.2697200000000002E-4</v>
      </c>
      <c r="G112">
        <v>3.1665915545250004E-3</v>
      </c>
      <c r="H112" t="s">
        <v>3</v>
      </c>
    </row>
    <row r="113" spans="1:8" x14ac:dyDescent="0.25">
      <c r="A113">
        <v>525</v>
      </c>
      <c r="B113">
        <v>250</v>
      </c>
      <c r="C113">
        <v>3.7189440993788824E-3</v>
      </c>
      <c r="D113">
        <v>5.4662583333333341</v>
      </c>
      <c r="E113">
        <v>1.4301340414769854</v>
      </c>
      <c r="F113">
        <v>4.4320079999999999E-4</v>
      </c>
      <c r="G113">
        <v>3.302607734183333E-3</v>
      </c>
      <c r="H113" t="s">
        <v>3</v>
      </c>
    </row>
    <row r="114" spans="1:8" x14ac:dyDescent="0.25">
      <c r="A114">
        <v>550</v>
      </c>
      <c r="B114">
        <v>250</v>
      </c>
      <c r="C114">
        <v>3.540890269151139E-3</v>
      </c>
      <c r="D114">
        <v>5.4597333333333342</v>
      </c>
      <c r="E114">
        <v>1.4250031537782264</v>
      </c>
      <c r="F114">
        <v>4.5923639999999994E-4</v>
      </c>
      <c r="G114">
        <v>3.4384990137685183E-3</v>
      </c>
      <c r="H114" t="s">
        <v>3</v>
      </c>
    </row>
    <row r="115" spans="1:8" x14ac:dyDescent="0.25">
      <c r="A115">
        <v>575</v>
      </c>
      <c r="B115">
        <v>250</v>
      </c>
      <c r="C115">
        <v>3.3796583850931681E-3</v>
      </c>
      <c r="D115">
        <v>5.4578000000000007</v>
      </c>
      <c r="E115">
        <v>1.4201987171424979</v>
      </c>
      <c r="F115">
        <v>4.7501440000000003E-4</v>
      </c>
      <c r="G115">
        <v>3.5746400934999999E-3</v>
      </c>
      <c r="H115" t="s">
        <v>3</v>
      </c>
    </row>
    <row r="116" spans="1:8" x14ac:dyDescent="0.25">
      <c r="A116">
        <v>600</v>
      </c>
      <c r="B116">
        <v>250</v>
      </c>
      <c r="C116">
        <v>3.2331780538302282E-3</v>
      </c>
      <c r="D116">
        <v>5.4602166666666676</v>
      </c>
      <c r="E116">
        <v>1.4157528667209724</v>
      </c>
      <c r="F116">
        <v>4.9056700000000002E-4</v>
      </c>
      <c r="G116">
        <v>3.7109060733046297E-3</v>
      </c>
      <c r="H116" t="s">
        <v>3</v>
      </c>
    </row>
    <row r="117" spans="1:8" x14ac:dyDescent="0.25">
      <c r="A117">
        <v>100</v>
      </c>
      <c r="B117">
        <v>500</v>
      </c>
      <c r="C117">
        <v>0.2108385093167702</v>
      </c>
      <c r="D117">
        <v>9.5857083333333346</v>
      </c>
      <c r="E117">
        <v>1.4344869986618931</v>
      </c>
      <c r="F117">
        <v>1.8540115999999999E-2</v>
      </c>
      <c r="G117">
        <v>2.5124898714481484E-2</v>
      </c>
      <c r="H117" t="s">
        <v>4</v>
      </c>
    </row>
    <row r="118" spans="1:8" x14ac:dyDescent="0.25">
      <c r="A118">
        <v>125</v>
      </c>
      <c r="B118">
        <v>500</v>
      </c>
      <c r="C118">
        <v>0.20104296066252592</v>
      </c>
      <c r="D118">
        <v>9.6524083333333337</v>
      </c>
      <c r="E118">
        <v>1.6297792467458276</v>
      </c>
      <c r="F118">
        <v>8.9792919999999998E-3</v>
      </c>
      <c r="G118">
        <v>2.2890436405861109E-2</v>
      </c>
      <c r="H118" t="s">
        <v>4</v>
      </c>
    </row>
    <row r="119" spans="1:8" x14ac:dyDescent="0.25">
      <c r="A119">
        <v>150</v>
      </c>
      <c r="B119">
        <v>500</v>
      </c>
      <c r="C119">
        <v>0.19079968944099379</v>
      </c>
      <c r="D119">
        <v>9.6652166666666677</v>
      </c>
      <c r="E119">
        <v>1.7386427857236013</v>
      </c>
      <c r="F119">
        <v>5.3558260000000002E-3</v>
      </c>
      <c r="G119">
        <v>2.0474868991175926E-2</v>
      </c>
      <c r="H119" t="s">
        <v>4</v>
      </c>
    </row>
    <row r="120" spans="1:8" x14ac:dyDescent="0.25">
      <c r="A120">
        <v>175</v>
      </c>
      <c r="B120">
        <v>500</v>
      </c>
      <c r="C120">
        <v>0.1799585921325052</v>
      </c>
      <c r="D120">
        <v>9.8314833333333347</v>
      </c>
      <c r="E120">
        <v>1.8694912917604891</v>
      </c>
      <c r="F120">
        <v>3.64504E-3</v>
      </c>
      <c r="G120">
        <v>1.8011839548694446E-2</v>
      </c>
      <c r="H120" t="s">
        <v>4</v>
      </c>
    </row>
    <row r="121" spans="1:8" x14ac:dyDescent="0.25">
      <c r="A121">
        <v>200</v>
      </c>
      <c r="B121">
        <v>500</v>
      </c>
      <c r="C121">
        <v>0.16801242236024846</v>
      </c>
      <c r="D121">
        <v>10.258508333333333</v>
      </c>
      <c r="E121">
        <v>2.0459321380374011</v>
      </c>
      <c r="F121">
        <v>2.6889575999999998E-3</v>
      </c>
      <c r="G121">
        <v>1.5501348078416667E-2</v>
      </c>
      <c r="H121" t="s">
        <v>4</v>
      </c>
    </row>
    <row r="122" spans="1:8" x14ac:dyDescent="0.25">
      <c r="A122">
        <v>225</v>
      </c>
      <c r="B122">
        <v>500</v>
      </c>
      <c r="C122">
        <v>0.15400879917184265</v>
      </c>
      <c r="D122">
        <v>11.209949999999999</v>
      </c>
      <c r="E122">
        <v>2.3199959987996399</v>
      </c>
      <c r="F122">
        <v>2.0711362E-3</v>
      </c>
      <c r="G122">
        <v>1.2882193544499999E-2</v>
      </c>
      <c r="H122" t="s">
        <v>4</v>
      </c>
    </row>
    <row r="123" spans="1:8" x14ac:dyDescent="0.25">
      <c r="A123">
        <v>250</v>
      </c>
      <c r="B123">
        <v>500</v>
      </c>
      <c r="C123">
        <v>0.1351552795031056</v>
      </c>
      <c r="D123">
        <v>14.113575000000001</v>
      </c>
      <c r="E123">
        <v>2.9571623879690114</v>
      </c>
      <c r="F123">
        <v>1.5831129999999999E-3</v>
      </c>
      <c r="G123">
        <v>1.0072816199178703E-2</v>
      </c>
      <c r="H123" t="s">
        <v>4</v>
      </c>
    </row>
    <row r="124" spans="1:8" x14ac:dyDescent="0.25">
      <c r="A124">
        <v>261</v>
      </c>
      <c r="B124">
        <v>500</v>
      </c>
      <c r="C124">
        <v>0.12200569358178055</v>
      </c>
      <c r="D124">
        <v>19.452716666666667</v>
      </c>
      <c r="E124">
        <v>3.9636596415205827</v>
      </c>
      <c r="F124">
        <v>1.3429653999999999E-3</v>
      </c>
      <c r="G124">
        <v>8.7659867338296307E-3</v>
      </c>
      <c r="H124" t="s">
        <v>4</v>
      </c>
    </row>
    <row r="125" spans="1:8" x14ac:dyDescent="0.25">
      <c r="A125">
        <v>261</v>
      </c>
      <c r="B125">
        <v>500</v>
      </c>
      <c r="C125">
        <v>2.502432712215321E-2</v>
      </c>
      <c r="D125">
        <v>19.456341666666667</v>
      </c>
      <c r="E125">
        <v>3.5602971741918363</v>
      </c>
      <c r="F125">
        <v>3.3887279999999994E-4</v>
      </c>
      <c r="G125">
        <v>2.771282823011111E-3</v>
      </c>
      <c r="H125" t="s">
        <v>3</v>
      </c>
    </row>
    <row r="126" spans="1:8" x14ac:dyDescent="0.25">
      <c r="A126">
        <v>275</v>
      </c>
      <c r="B126">
        <v>500</v>
      </c>
      <c r="C126">
        <v>2.0145703933747414E-2</v>
      </c>
      <c r="D126">
        <v>10.654358333333333</v>
      </c>
      <c r="E126">
        <v>2.3524358358678832</v>
      </c>
      <c r="F126">
        <v>3.238998E-4</v>
      </c>
      <c r="G126">
        <v>2.4701487466509257E-3</v>
      </c>
      <c r="H126" t="s">
        <v>3</v>
      </c>
    </row>
    <row r="127" spans="1:8" x14ac:dyDescent="0.25">
      <c r="A127">
        <v>300</v>
      </c>
      <c r="B127">
        <v>500</v>
      </c>
      <c r="C127">
        <v>1.6271739130434785E-2</v>
      </c>
      <c r="D127">
        <v>7.9578416666666678</v>
      </c>
      <c r="E127">
        <v>1.8979250720461098</v>
      </c>
      <c r="F127">
        <v>3.2457599999999998E-4</v>
      </c>
      <c r="G127">
        <v>2.4066995094916672E-3</v>
      </c>
      <c r="H127" t="s">
        <v>3</v>
      </c>
    </row>
    <row r="128" spans="1:8" x14ac:dyDescent="0.25">
      <c r="A128">
        <v>325</v>
      </c>
      <c r="B128">
        <v>500</v>
      </c>
      <c r="C128">
        <v>1.4045807453416149E-2</v>
      </c>
      <c r="D128">
        <v>7.0150999999999994</v>
      </c>
      <c r="E128">
        <v>1.7332218772390733</v>
      </c>
      <c r="F128">
        <v>3.3394619999999996E-4</v>
      </c>
      <c r="G128">
        <v>2.4560350383851853E-3</v>
      </c>
      <c r="H128" t="s">
        <v>3</v>
      </c>
    </row>
    <row r="129" spans="1:8" x14ac:dyDescent="0.25">
      <c r="A129">
        <v>350</v>
      </c>
      <c r="B129">
        <v>500</v>
      </c>
      <c r="C129">
        <v>1.2500258799171843E-2</v>
      </c>
      <c r="D129">
        <v>6.5269333333333339</v>
      </c>
      <c r="E129">
        <v>1.6464277005608388</v>
      </c>
      <c r="F129">
        <v>3.4650419999999999E-4</v>
      </c>
      <c r="G129">
        <v>2.5430903893694443E-3</v>
      </c>
      <c r="H129" t="s">
        <v>3</v>
      </c>
    </row>
    <row r="130" spans="1:8" x14ac:dyDescent="0.25">
      <c r="A130">
        <v>375</v>
      </c>
      <c r="B130">
        <v>500</v>
      </c>
      <c r="C130">
        <v>1.1330486542443065E-2</v>
      </c>
      <c r="D130">
        <v>6.2323416666666676</v>
      </c>
      <c r="E130">
        <v>1.5924050632911393</v>
      </c>
      <c r="F130">
        <v>3.6054339999999998E-4</v>
      </c>
      <c r="G130">
        <v>2.6476317505944448E-3</v>
      </c>
      <c r="H130" t="s">
        <v>3</v>
      </c>
    </row>
    <row r="131" spans="1:8" x14ac:dyDescent="0.25">
      <c r="A131">
        <v>400</v>
      </c>
      <c r="B131">
        <v>500</v>
      </c>
      <c r="C131">
        <v>1.0399327122153209E-2</v>
      </c>
      <c r="D131">
        <v>6.0382833333333341</v>
      </c>
      <c r="E131">
        <v>1.5554033864541832</v>
      </c>
      <c r="F131">
        <v>3.7538759999999996E-4</v>
      </c>
      <c r="G131">
        <v>2.7616655173787036E-3</v>
      </c>
      <c r="H131" t="s">
        <v>3</v>
      </c>
    </row>
    <row r="132" spans="1:8" x14ac:dyDescent="0.25">
      <c r="A132">
        <v>425</v>
      </c>
      <c r="B132">
        <v>500</v>
      </c>
      <c r="C132">
        <v>9.6327639751552802E-3</v>
      </c>
      <c r="D132">
        <v>5.9036750000000007</v>
      </c>
      <c r="E132">
        <v>1.5285320986109374</v>
      </c>
      <c r="F132">
        <v>3.9065039999999996E-4</v>
      </c>
      <c r="G132">
        <v>2.8810699873083336E-3</v>
      </c>
      <c r="H132" t="s">
        <v>3</v>
      </c>
    </row>
    <row r="133" spans="1:8" x14ac:dyDescent="0.25">
      <c r="A133">
        <v>450</v>
      </c>
      <c r="B133">
        <v>500</v>
      </c>
      <c r="C133">
        <v>8.9865424430641827E-3</v>
      </c>
      <c r="D133">
        <v>5.8065250000000015</v>
      </c>
      <c r="E133">
        <v>1.5078129902729842</v>
      </c>
      <c r="F133">
        <v>4.0607419999999999E-4</v>
      </c>
      <c r="G133">
        <v>3.0040965593592594E-3</v>
      </c>
      <c r="H133" t="s">
        <v>3</v>
      </c>
    </row>
    <row r="134" spans="1:8" x14ac:dyDescent="0.25">
      <c r="A134">
        <v>475</v>
      </c>
      <c r="B134">
        <v>500</v>
      </c>
      <c r="C134">
        <v>8.4314182194616984E-3</v>
      </c>
      <c r="D134">
        <v>5.7352333333333343</v>
      </c>
      <c r="E134">
        <v>1.4914529914529913</v>
      </c>
      <c r="F134">
        <v>4.2159459999999995E-4</v>
      </c>
      <c r="G134">
        <v>3.1293713327268519E-3</v>
      </c>
      <c r="H134" t="s">
        <v>3</v>
      </c>
    </row>
    <row r="135" spans="1:8" x14ac:dyDescent="0.25">
      <c r="A135">
        <v>500</v>
      </c>
      <c r="B135">
        <v>500</v>
      </c>
      <c r="C135">
        <v>7.9482401656314709E-3</v>
      </c>
      <c r="D135">
        <v>5.6823083333333333</v>
      </c>
      <c r="E135">
        <v>1.4780613527784763</v>
      </c>
      <c r="F135">
        <v>4.3705060000000001E-4</v>
      </c>
      <c r="G135">
        <v>3.2563947071185188E-3</v>
      </c>
      <c r="H135" t="s">
        <v>3</v>
      </c>
    </row>
    <row r="136" spans="1:8" x14ac:dyDescent="0.25">
      <c r="A136">
        <v>525</v>
      </c>
      <c r="B136">
        <v>500</v>
      </c>
      <c r="C136">
        <v>7.5222567287784687E-3</v>
      </c>
      <c r="D136">
        <v>5.6433999999999997</v>
      </c>
      <c r="E136">
        <v>1.4667420388166574</v>
      </c>
      <c r="F136">
        <v>4.5247439999999999E-4</v>
      </c>
      <c r="G136">
        <v>3.3846670822416671E-3</v>
      </c>
      <c r="H136" t="s">
        <v>3</v>
      </c>
    </row>
    <row r="137" spans="1:8" x14ac:dyDescent="0.25">
      <c r="A137">
        <v>550</v>
      </c>
      <c r="B137">
        <v>500</v>
      </c>
      <c r="C137">
        <v>7.143633540372671E-3</v>
      </c>
      <c r="D137">
        <v>5.6153666666666675</v>
      </c>
      <c r="E137">
        <v>1.45707656612529</v>
      </c>
      <c r="F137">
        <v>4.6776939999999996E-4</v>
      </c>
      <c r="G137">
        <v>3.5139386579499999E-3</v>
      </c>
      <c r="H137" t="s">
        <v>3</v>
      </c>
    </row>
    <row r="138" spans="1:8" x14ac:dyDescent="0.25">
      <c r="A138">
        <v>575</v>
      </c>
      <c r="B138">
        <v>500</v>
      </c>
      <c r="C138">
        <v>6.8040890269151152E-3</v>
      </c>
      <c r="D138">
        <v>5.5957916666666678</v>
      </c>
      <c r="E138">
        <v>1.4485455114169534</v>
      </c>
      <c r="F138">
        <v>4.8293559999999992E-4</v>
      </c>
      <c r="G138">
        <v>3.6443343343166667E-3</v>
      </c>
      <c r="H138" t="s">
        <v>3</v>
      </c>
    </row>
    <row r="139" spans="1:8" x14ac:dyDescent="0.25">
      <c r="A139">
        <v>600</v>
      </c>
      <c r="B139">
        <v>500</v>
      </c>
      <c r="C139">
        <v>6.4976708074534163E-3</v>
      </c>
      <c r="D139">
        <v>5.5832250000000014</v>
      </c>
      <c r="E139">
        <v>1.4409655086384332</v>
      </c>
      <c r="F139">
        <v>4.9794079999999994E-4</v>
      </c>
      <c r="G139">
        <v>3.7758541113416659E-3</v>
      </c>
      <c r="H139" t="s">
        <v>3</v>
      </c>
    </row>
    <row r="140" spans="1:8" x14ac:dyDescent="0.25">
      <c r="A140">
        <v>100</v>
      </c>
      <c r="B140">
        <v>1000</v>
      </c>
      <c r="C140">
        <v>0.21144668737060043</v>
      </c>
      <c r="D140">
        <v>9.5238416666666676</v>
      </c>
      <c r="E140">
        <v>1.4314409211434382</v>
      </c>
      <c r="F140">
        <v>1.8835389999999997E-2</v>
      </c>
      <c r="G140">
        <v>2.533597983810185E-2</v>
      </c>
      <c r="H140" t="s">
        <v>4</v>
      </c>
    </row>
    <row r="141" spans="1:8" x14ac:dyDescent="0.25">
      <c r="A141">
        <v>125</v>
      </c>
      <c r="B141">
        <v>1000</v>
      </c>
      <c r="C141">
        <v>0.20180900621118014</v>
      </c>
      <c r="D141">
        <v>9.6159166666666671</v>
      </c>
      <c r="E141">
        <v>1.614788360861978</v>
      </c>
      <c r="F141">
        <v>9.1847280000000014E-3</v>
      </c>
      <c r="G141">
        <v>2.3135240549231481E-2</v>
      </c>
      <c r="H141" t="s">
        <v>4</v>
      </c>
    </row>
    <row r="142" spans="1:8" x14ac:dyDescent="0.25">
      <c r="A142">
        <v>150</v>
      </c>
      <c r="B142">
        <v>1000</v>
      </c>
      <c r="C142">
        <v>0.19179865424430645</v>
      </c>
      <c r="D142">
        <v>9.6031083333333331</v>
      </c>
      <c r="E142">
        <v>1.7157599309153713</v>
      </c>
      <c r="F142">
        <v>5.5136059999999999E-3</v>
      </c>
      <c r="G142">
        <v>2.0768384163074076E-2</v>
      </c>
      <c r="H142" t="s">
        <v>4</v>
      </c>
    </row>
    <row r="143" spans="1:8" x14ac:dyDescent="0.25">
      <c r="A143">
        <v>175</v>
      </c>
      <c r="B143">
        <v>1000</v>
      </c>
      <c r="C143">
        <v>0.18131211180124224</v>
      </c>
      <c r="D143">
        <v>9.7162083333333342</v>
      </c>
      <c r="E143">
        <v>1.8341697080291972</v>
      </c>
      <c r="F143">
        <v>3.7728740000000003E-3</v>
      </c>
      <c r="G143">
        <v>1.8367804757166668E-2</v>
      </c>
      <c r="H143" t="s">
        <v>4</v>
      </c>
    </row>
    <row r="144" spans="1:8" x14ac:dyDescent="0.25">
      <c r="A144">
        <v>200</v>
      </c>
      <c r="B144">
        <v>1000</v>
      </c>
      <c r="C144">
        <v>0.16995082815734991</v>
      </c>
      <c r="D144">
        <v>10.031583333333334</v>
      </c>
      <c r="E144">
        <v>1.9862194363366668</v>
      </c>
      <c r="F144">
        <v>2.7987595999999994E-3</v>
      </c>
      <c r="G144">
        <v>1.5957233345407409E-2</v>
      </c>
      <c r="H144" t="s">
        <v>4</v>
      </c>
    </row>
    <row r="145" spans="1:8" x14ac:dyDescent="0.25">
      <c r="A145">
        <v>225</v>
      </c>
      <c r="B145">
        <v>1000</v>
      </c>
      <c r="C145">
        <v>0.15708333333333335</v>
      </c>
      <c r="D145">
        <v>10.67925</v>
      </c>
      <c r="E145">
        <v>2.1986168466092839</v>
      </c>
      <c r="F145">
        <v>2.1760759999999999E-3</v>
      </c>
      <c r="G145">
        <v>1.3497950905120371E-2</v>
      </c>
      <c r="H145" t="s">
        <v>4</v>
      </c>
    </row>
    <row r="146" spans="1:8" x14ac:dyDescent="0.25">
      <c r="A146">
        <v>250</v>
      </c>
      <c r="B146">
        <v>1000</v>
      </c>
      <c r="C146">
        <v>0.14137939958592133</v>
      </c>
      <c r="D146">
        <v>12.117649999999999</v>
      </c>
      <c r="E146">
        <v>2.5589180913498337</v>
      </c>
      <c r="F146">
        <v>1.7145855999999998E-3</v>
      </c>
      <c r="G146">
        <v>1.0973470626650002E-2</v>
      </c>
      <c r="H146" t="s">
        <v>4</v>
      </c>
    </row>
    <row r="147" spans="1:8" x14ac:dyDescent="0.25">
      <c r="A147">
        <v>275</v>
      </c>
      <c r="B147">
        <v>1000</v>
      </c>
      <c r="C147">
        <v>0.11827639751552796</v>
      </c>
      <c r="D147">
        <v>17.140691666666665</v>
      </c>
      <c r="E147">
        <v>3.5745892551154115</v>
      </c>
      <c r="F147">
        <v>1.2737353999999999E-3</v>
      </c>
      <c r="G147">
        <v>8.4562345524222208E-3</v>
      </c>
      <c r="H147" t="s">
        <v>4</v>
      </c>
    </row>
    <row r="148" spans="1:8" x14ac:dyDescent="0.25">
      <c r="A148">
        <v>300</v>
      </c>
      <c r="B148">
        <v>1000</v>
      </c>
      <c r="C148">
        <v>5.632505175983437E-2</v>
      </c>
      <c r="D148">
        <v>31.167750000000002</v>
      </c>
      <c r="E148">
        <v>6.0319910200645435</v>
      </c>
      <c r="F148">
        <v>5.5458059999999993E-4</v>
      </c>
      <c r="G148">
        <v>4.8415015354416665E-3</v>
      </c>
      <c r="H148" t="s">
        <v>5</v>
      </c>
    </row>
    <row r="149" spans="1:8" x14ac:dyDescent="0.25">
      <c r="A149">
        <v>325</v>
      </c>
      <c r="B149">
        <v>1000</v>
      </c>
      <c r="C149">
        <v>3.5960144927536235E-2</v>
      </c>
      <c r="D149">
        <v>11.9451</v>
      </c>
      <c r="E149">
        <v>2.6762683415452924</v>
      </c>
      <c r="F149">
        <v>4.2967679999999999E-4</v>
      </c>
      <c r="G149">
        <v>3.4383741136953705E-3</v>
      </c>
      <c r="H149" t="s">
        <v>5</v>
      </c>
    </row>
    <row r="150" spans="1:8" x14ac:dyDescent="0.25">
      <c r="A150">
        <v>350</v>
      </c>
      <c r="B150">
        <v>1000</v>
      </c>
      <c r="C150">
        <v>2.9174430641821947E-2</v>
      </c>
      <c r="D150">
        <v>8.9590666666666667</v>
      </c>
      <c r="E150">
        <v>2.1242264496905796</v>
      </c>
      <c r="F150">
        <v>4.104534E-4</v>
      </c>
      <c r="G150">
        <v>3.2030623758842591E-3</v>
      </c>
      <c r="H150" t="s">
        <v>5</v>
      </c>
    </row>
    <row r="151" spans="1:8" x14ac:dyDescent="0.25">
      <c r="A151">
        <v>375</v>
      </c>
      <c r="B151">
        <v>1000</v>
      </c>
      <c r="C151">
        <v>2.5217908902691513E-2</v>
      </c>
      <c r="D151">
        <v>7.7553249999999991</v>
      </c>
      <c r="E151">
        <v>1.8977528089887639</v>
      </c>
      <c r="F151">
        <v>4.0919759999999997E-4</v>
      </c>
      <c r="G151">
        <v>3.1546011475027777E-3</v>
      </c>
      <c r="H151" t="s">
        <v>5</v>
      </c>
    </row>
    <row r="152" spans="1:8" x14ac:dyDescent="0.25">
      <c r="A152">
        <v>400</v>
      </c>
      <c r="B152">
        <v>1000</v>
      </c>
      <c r="C152">
        <v>2.2482401656314703E-2</v>
      </c>
      <c r="D152">
        <v>7.1093500000000001</v>
      </c>
      <c r="E152">
        <v>1.7734506872437907</v>
      </c>
      <c r="F152">
        <v>4.1480039999999997E-4</v>
      </c>
      <c r="G152">
        <v>3.1763337602305551E-3</v>
      </c>
      <c r="H152" t="s">
        <v>5</v>
      </c>
    </row>
    <row r="153" spans="1:8" x14ac:dyDescent="0.25">
      <c r="A153">
        <v>425</v>
      </c>
      <c r="B153">
        <v>1000</v>
      </c>
      <c r="C153">
        <v>2.0421842650103522E-2</v>
      </c>
      <c r="D153">
        <v>6.7110833333333337</v>
      </c>
      <c r="E153">
        <v>1.6945325848181596</v>
      </c>
      <c r="F153">
        <v>4.2381639999999996E-4</v>
      </c>
      <c r="G153">
        <v>3.2330383934398147E-3</v>
      </c>
      <c r="H153" t="s">
        <v>5</v>
      </c>
    </row>
    <row r="154" spans="1:8" x14ac:dyDescent="0.25">
      <c r="A154">
        <v>450</v>
      </c>
      <c r="B154">
        <v>1000</v>
      </c>
      <c r="C154">
        <v>1.8787267080745344E-2</v>
      </c>
      <c r="D154">
        <v>6.4440416666666671</v>
      </c>
      <c r="E154">
        <v>1.6397122125199854</v>
      </c>
      <c r="F154">
        <v>4.3473219999999997E-4</v>
      </c>
      <c r="G154">
        <v>3.3097270383527781E-3</v>
      </c>
      <c r="H154" t="s">
        <v>5</v>
      </c>
    </row>
    <row r="155" spans="1:8" x14ac:dyDescent="0.25">
      <c r="A155">
        <v>475</v>
      </c>
      <c r="B155">
        <v>1000</v>
      </c>
      <c r="C155">
        <v>1.7445134575569361E-2</v>
      </c>
      <c r="D155">
        <v>6.2553000000000001</v>
      </c>
      <c r="E155">
        <v>1.5993573900148295</v>
      </c>
      <c r="F155">
        <v>4.4677499999999995E-4</v>
      </c>
      <c r="G155">
        <v>3.3994052908731492E-3</v>
      </c>
      <c r="H155" t="s">
        <v>5</v>
      </c>
    </row>
    <row r="156" spans="1:8" x14ac:dyDescent="0.25">
      <c r="A156">
        <v>500</v>
      </c>
      <c r="B156">
        <v>1000</v>
      </c>
      <c r="C156">
        <v>1.6314699792960664E-2</v>
      </c>
      <c r="D156">
        <v>6.1173083333333347</v>
      </c>
      <c r="E156">
        <v>1.5683395291201985</v>
      </c>
      <c r="F156">
        <v>4.5955839999999997E-4</v>
      </c>
      <c r="G156">
        <v>3.4978265485138891E-3</v>
      </c>
      <c r="H156" t="s">
        <v>5</v>
      </c>
    </row>
    <row r="157" spans="1:8" x14ac:dyDescent="0.25">
      <c r="A157">
        <v>525</v>
      </c>
      <c r="B157">
        <v>1000</v>
      </c>
      <c r="C157">
        <v>1.5344979296066253E-2</v>
      </c>
      <c r="D157">
        <v>6.0141166666666672</v>
      </c>
      <c r="E157">
        <v>1.5437007629799642</v>
      </c>
      <c r="F157">
        <v>4.7276039999999994E-4</v>
      </c>
      <c r="G157">
        <v>3.6026177098851847E-3</v>
      </c>
      <c r="H157" t="s">
        <v>5</v>
      </c>
    </row>
    <row r="158" spans="1:8" x14ac:dyDescent="0.25">
      <c r="A158">
        <v>550</v>
      </c>
      <c r="B158">
        <v>1000</v>
      </c>
      <c r="C158">
        <v>1.4500258799171844E-2</v>
      </c>
      <c r="D158">
        <v>5.9358166666666676</v>
      </c>
      <c r="E158">
        <v>1.5234137567450226</v>
      </c>
      <c r="F158">
        <v>4.8625219999999997E-4</v>
      </c>
      <c r="G158">
        <v>3.7117803738166669E-3</v>
      </c>
      <c r="H158" t="s">
        <v>5</v>
      </c>
    </row>
    <row r="159" spans="1:8" x14ac:dyDescent="0.25">
      <c r="A159">
        <v>575</v>
      </c>
      <c r="B159">
        <v>1000</v>
      </c>
      <c r="C159">
        <v>1.3755952380952381E-2</v>
      </c>
      <c r="D159">
        <v>5.8763666666666667</v>
      </c>
      <c r="E159">
        <v>1.5063808697806962</v>
      </c>
      <c r="F159">
        <v>4.9987279999999989E-4</v>
      </c>
      <c r="G159">
        <v>3.8255643404546298E-3</v>
      </c>
      <c r="H159" t="s">
        <v>5</v>
      </c>
    </row>
    <row r="160" spans="1:8" x14ac:dyDescent="0.25">
      <c r="A160">
        <v>600</v>
      </c>
      <c r="B160">
        <v>1000</v>
      </c>
      <c r="C160">
        <v>1.3093167701863353E-2</v>
      </c>
      <c r="D160">
        <v>5.8314166666666667</v>
      </c>
      <c r="E160">
        <v>1.4919005811796711</v>
      </c>
      <c r="F160">
        <v>5.1359000000000008E-4</v>
      </c>
      <c r="G160">
        <v>3.9435949095796294E-3</v>
      </c>
      <c r="H160" t="s">
        <v>5</v>
      </c>
    </row>
    <row r="161" spans="1:8" x14ac:dyDescent="0.25">
      <c r="A161">
        <v>100</v>
      </c>
      <c r="B161">
        <v>1500</v>
      </c>
      <c r="C161">
        <v>0.21204451345755695</v>
      </c>
      <c r="D161">
        <v>9.4651166666666668</v>
      </c>
      <c r="E161">
        <v>1.428529744319218</v>
      </c>
      <c r="F161">
        <v>1.913163E-2</v>
      </c>
      <c r="G161">
        <v>2.5544562960259257E-2</v>
      </c>
      <c r="H161" t="s">
        <v>4</v>
      </c>
    </row>
    <row r="162" spans="1:8" x14ac:dyDescent="0.25">
      <c r="A162">
        <v>125</v>
      </c>
      <c r="B162">
        <v>1500</v>
      </c>
      <c r="C162">
        <v>0.2025569358178054</v>
      </c>
      <c r="D162">
        <v>9.5828083333333343</v>
      </c>
      <c r="E162">
        <v>1.6009124308611571</v>
      </c>
      <c r="F162">
        <v>9.3917740000000003E-3</v>
      </c>
      <c r="G162">
        <v>2.3375048689675926E-2</v>
      </c>
      <c r="H162" t="s">
        <v>4</v>
      </c>
    </row>
    <row r="163" spans="1:8" x14ac:dyDescent="0.25">
      <c r="A163">
        <v>150</v>
      </c>
      <c r="B163">
        <v>1500</v>
      </c>
      <c r="C163">
        <v>0.19276138716356109</v>
      </c>
      <c r="D163">
        <v>9.5477666666666678</v>
      </c>
      <c r="E163">
        <v>1.6948948948948948</v>
      </c>
      <c r="F163">
        <v>5.6723519999999994E-3</v>
      </c>
      <c r="G163">
        <v>2.1051907329120368E-2</v>
      </c>
      <c r="H163" t="s">
        <v>4</v>
      </c>
    </row>
    <row r="164" spans="1:8" x14ac:dyDescent="0.25">
      <c r="A164">
        <v>175</v>
      </c>
      <c r="B164">
        <v>1500</v>
      </c>
      <c r="C164">
        <v>0.18258799171842652</v>
      </c>
      <c r="D164">
        <v>9.6176083333333349</v>
      </c>
      <c r="E164">
        <v>1.8029719566891675</v>
      </c>
      <c r="F164">
        <v>3.9013519999999999E-3</v>
      </c>
      <c r="G164">
        <v>1.8711279958324074E-2</v>
      </c>
      <c r="H164" t="s">
        <v>4</v>
      </c>
    </row>
    <row r="165" spans="1:8" x14ac:dyDescent="0.25">
      <c r="A165">
        <v>200</v>
      </c>
      <c r="B165">
        <v>1500</v>
      </c>
      <c r="C165">
        <v>0.17172101449275362</v>
      </c>
      <c r="D165">
        <v>9.8496083333333342</v>
      </c>
      <c r="E165">
        <v>1.936291510285524</v>
      </c>
      <c r="F165">
        <v>2.9079176000000001E-3</v>
      </c>
      <c r="G165">
        <v>1.6381893594111113E-2</v>
      </c>
      <c r="H165" t="s">
        <v>4</v>
      </c>
    </row>
    <row r="166" spans="1:8" x14ac:dyDescent="0.25">
      <c r="A166">
        <v>225</v>
      </c>
      <c r="B166">
        <v>1500</v>
      </c>
      <c r="C166">
        <v>0.15971790890269152</v>
      </c>
      <c r="D166">
        <v>10.309016666666668</v>
      </c>
      <c r="E166">
        <v>2.1092761075949369</v>
      </c>
      <c r="F166">
        <v>2.2764434000000001E-3</v>
      </c>
      <c r="G166">
        <v>1.4045013225509259E-2</v>
      </c>
      <c r="H166" t="s">
        <v>4</v>
      </c>
    </row>
    <row r="167" spans="1:8" x14ac:dyDescent="0.25">
      <c r="A167">
        <v>250</v>
      </c>
      <c r="B167">
        <v>1500</v>
      </c>
      <c r="C167">
        <v>0.14583074534161491</v>
      </c>
      <c r="D167">
        <v>11.180708333333333</v>
      </c>
      <c r="E167">
        <v>2.3581731994495132</v>
      </c>
      <c r="F167">
        <v>1.8230029999999999E-3</v>
      </c>
      <c r="G167">
        <v>1.1708257756980554E-2</v>
      </c>
      <c r="H167" t="s">
        <v>4</v>
      </c>
    </row>
    <row r="168" spans="1:8" x14ac:dyDescent="0.25">
      <c r="A168">
        <v>275</v>
      </c>
      <c r="B168">
        <v>1500</v>
      </c>
      <c r="C168">
        <v>0.12847049689440995</v>
      </c>
      <c r="D168">
        <v>13.031874999999999</v>
      </c>
      <c r="E168">
        <v>2.7886952474530693</v>
      </c>
      <c r="F168">
        <v>1.4425921999999998E-3</v>
      </c>
      <c r="G168">
        <v>9.4335776248064811E-3</v>
      </c>
      <c r="H168" t="s">
        <v>4</v>
      </c>
    </row>
    <row r="169" spans="1:8" x14ac:dyDescent="0.25">
      <c r="A169">
        <v>300</v>
      </c>
      <c r="B169">
        <v>1500</v>
      </c>
      <c r="C169">
        <v>0.10357401656314701</v>
      </c>
      <c r="D169">
        <v>17.603241666666666</v>
      </c>
      <c r="E169">
        <v>3.7234064305065684</v>
      </c>
      <c r="F169">
        <v>1.0509435999999999E-3</v>
      </c>
      <c r="G169">
        <v>7.4385487564111114E-3</v>
      </c>
      <c r="H169" t="s">
        <v>5</v>
      </c>
    </row>
    <row r="170" spans="1:8" x14ac:dyDescent="0.25">
      <c r="A170">
        <v>325</v>
      </c>
      <c r="B170">
        <v>1500</v>
      </c>
      <c r="C170">
        <v>7.071428571428573E-2</v>
      </c>
      <c r="D170">
        <v>18.785233333333334</v>
      </c>
      <c r="E170">
        <v>3.9977370911335117</v>
      </c>
      <c r="F170">
        <v>6.7916239999999989E-4</v>
      </c>
      <c r="G170">
        <v>5.4684999026453707E-3</v>
      </c>
      <c r="H170" t="s">
        <v>5</v>
      </c>
    </row>
    <row r="171" spans="1:8" x14ac:dyDescent="0.25">
      <c r="A171">
        <v>350</v>
      </c>
      <c r="B171">
        <v>1500</v>
      </c>
      <c r="C171">
        <v>5.1407867494824025E-2</v>
      </c>
      <c r="D171">
        <v>12.644724999999999</v>
      </c>
      <c r="E171">
        <v>2.8484403070390329</v>
      </c>
      <c r="F171">
        <v>5.3278119999999993E-4</v>
      </c>
      <c r="G171">
        <v>4.3025577198074075E-3</v>
      </c>
      <c r="H171" t="s">
        <v>5</v>
      </c>
    </row>
    <row r="172" spans="1:8" x14ac:dyDescent="0.25">
      <c r="A172">
        <v>375</v>
      </c>
      <c r="B172">
        <v>1500</v>
      </c>
      <c r="C172">
        <v>4.1956521739130434E-2</v>
      </c>
      <c r="D172">
        <v>9.7945083333333329</v>
      </c>
      <c r="E172">
        <v>2.30684728783653</v>
      </c>
      <c r="F172">
        <v>4.8699279999999995E-4</v>
      </c>
      <c r="G172">
        <v>3.9012537847824074E-3</v>
      </c>
      <c r="H172" t="s">
        <v>5</v>
      </c>
    </row>
    <row r="173" spans="1:8" x14ac:dyDescent="0.25">
      <c r="A173">
        <v>400</v>
      </c>
      <c r="B173">
        <v>1500</v>
      </c>
      <c r="C173">
        <v>3.6221532091097311E-2</v>
      </c>
      <c r="D173">
        <v>8.4170083333333334</v>
      </c>
      <c r="E173">
        <v>2.0398852055757293</v>
      </c>
      <c r="F173">
        <v>4.7140799999999998E-4</v>
      </c>
      <c r="G173">
        <v>3.7493752958342591E-3</v>
      </c>
      <c r="H173" t="s">
        <v>5</v>
      </c>
    </row>
    <row r="174" spans="1:8" x14ac:dyDescent="0.25">
      <c r="A174">
        <v>425</v>
      </c>
      <c r="B174">
        <v>1500</v>
      </c>
      <c r="C174">
        <v>3.2243788819875781E-2</v>
      </c>
      <c r="D174">
        <v>7.6357000000000017</v>
      </c>
      <c r="E174">
        <v>1.8848654775398199</v>
      </c>
      <c r="F174">
        <v>4.6815579999999994E-4</v>
      </c>
      <c r="G174">
        <v>3.7012887676722227E-3</v>
      </c>
      <c r="H174" t="s">
        <v>5</v>
      </c>
    </row>
    <row r="175" spans="1:8" x14ac:dyDescent="0.25">
      <c r="A175">
        <v>450</v>
      </c>
      <c r="B175">
        <v>1500</v>
      </c>
      <c r="C175">
        <v>2.9259834368530021E-2</v>
      </c>
      <c r="D175">
        <v>7.1419750000000013</v>
      </c>
      <c r="E175">
        <v>1.7842782104691179</v>
      </c>
      <c r="F175">
        <v>4.7111819999999998E-4</v>
      </c>
      <c r="G175">
        <v>3.7070341710370366E-3</v>
      </c>
      <c r="H175" t="s">
        <v>5</v>
      </c>
    </row>
    <row r="176" spans="1:8" x14ac:dyDescent="0.25">
      <c r="A176">
        <v>475</v>
      </c>
      <c r="B176">
        <v>1500</v>
      </c>
      <c r="C176">
        <v>2.6904761904761907E-2</v>
      </c>
      <c r="D176">
        <v>6.8065416666666669</v>
      </c>
      <c r="E176">
        <v>1.713824996957527</v>
      </c>
      <c r="F176">
        <v>4.7759039999999993E-4</v>
      </c>
      <c r="G176">
        <v>3.7446290930546297E-3</v>
      </c>
      <c r="H176" t="s">
        <v>5</v>
      </c>
    </row>
    <row r="177" spans="1:8" x14ac:dyDescent="0.25">
      <c r="A177">
        <v>500</v>
      </c>
      <c r="B177">
        <v>1500</v>
      </c>
      <c r="C177">
        <v>2.4977743271221535E-2</v>
      </c>
      <c r="D177">
        <v>6.5670500000000001</v>
      </c>
      <c r="E177">
        <v>1.6617134470739312</v>
      </c>
      <c r="F177">
        <v>4.8621999999999994E-4</v>
      </c>
      <c r="G177">
        <v>3.8029574272148143E-3</v>
      </c>
      <c r="H177" t="s">
        <v>5</v>
      </c>
    </row>
    <row r="178" spans="1:8" x14ac:dyDescent="0.25">
      <c r="A178">
        <v>525</v>
      </c>
      <c r="B178">
        <v>1500</v>
      </c>
      <c r="C178">
        <v>2.3361542443064182E-2</v>
      </c>
      <c r="D178">
        <v>6.3903916666666669</v>
      </c>
      <c r="E178">
        <v>1.6216730038022813</v>
      </c>
      <c r="F178">
        <v>4.9626640000000001E-4</v>
      </c>
      <c r="G178">
        <v>3.8753994696407407E-3</v>
      </c>
      <c r="H178" t="s">
        <v>5</v>
      </c>
    </row>
    <row r="179" spans="1:8" x14ac:dyDescent="0.25">
      <c r="A179">
        <v>550</v>
      </c>
      <c r="B179">
        <v>1500</v>
      </c>
      <c r="C179">
        <v>2.1979037267080746E-2</v>
      </c>
      <c r="D179">
        <v>6.2567500000000003</v>
      </c>
      <c r="E179">
        <v>1.589708952474518</v>
      </c>
      <c r="F179">
        <v>5.072144E-4</v>
      </c>
      <c r="G179">
        <v>3.9573339176259261E-3</v>
      </c>
      <c r="H179" t="s">
        <v>5</v>
      </c>
    </row>
    <row r="180" spans="1:8" x14ac:dyDescent="0.25">
      <c r="A180">
        <v>575</v>
      </c>
      <c r="B180">
        <v>1500</v>
      </c>
      <c r="C180">
        <v>2.0777691511387163E-2</v>
      </c>
      <c r="D180">
        <v>6.1542833333333338</v>
      </c>
      <c r="E180">
        <v>1.563578313992755</v>
      </c>
      <c r="F180">
        <v>5.1880639999999994E-4</v>
      </c>
      <c r="G180">
        <v>4.0488856712435186E-3</v>
      </c>
      <c r="H180" t="s">
        <v>5</v>
      </c>
    </row>
    <row r="181" spans="1:8" x14ac:dyDescent="0.25">
      <c r="A181">
        <v>600</v>
      </c>
      <c r="B181">
        <v>1500</v>
      </c>
      <c r="C181">
        <v>1.9721014492753625E-2</v>
      </c>
      <c r="D181">
        <v>6.0750166666666665</v>
      </c>
      <c r="E181">
        <v>1.541735663906777</v>
      </c>
      <c r="F181">
        <v>5.3081699999999994E-4</v>
      </c>
      <c r="G181">
        <v>4.1495551302009265E-3</v>
      </c>
      <c r="H181" t="s">
        <v>5</v>
      </c>
    </row>
    <row r="182" spans="1:8" x14ac:dyDescent="0.25">
      <c r="A182">
        <v>125</v>
      </c>
      <c r="B182">
        <v>2000</v>
      </c>
      <c r="C182">
        <v>0.20328157349896481</v>
      </c>
      <c r="D182">
        <v>9.5528416666666676</v>
      </c>
      <c r="E182">
        <v>1.5879564536214998</v>
      </c>
      <c r="F182">
        <v>9.6004300000000001E-3</v>
      </c>
      <c r="G182">
        <v>2.3608611826462959E-2</v>
      </c>
      <c r="H182" t="s">
        <v>4</v>
      </c>
    </row>
    <row r="183" spans="1:8" x14ac:dyDescent="0.25">
      <c r="A183">
        <v>150</v>
      </c>
      <c r="B183">
        <v>2000</v>
      </c>
      <c r="C183">
        <v>0.19368788819875776</v>
      </c>
      <c r="D183">
        <v>9.4984666666666673</v>
      </c>
      <c r="E183">
        <v>1.675790909866121</v>
      </c>
      <c r="F183">
        <v>5.8327079999999989E-3</v>
      </c>
      <c r="G183">
        <v>2.1326687490046303E-2</v>
      </c>
      <c r="H183" t="s">
        <v>4</v>
      </c>
    </row>
    <row r="184" spans="1:8" x14ac:dyDescent="0.25">
      <c r="A184">
        <v>175</v>
      </c>
      <c r="B184">
        <v>2000</v>
      </c>
      <c r="C184">
        <v>0.1837991718426501</v>
      </c>
      <c r="D184">
        <v>9.5320583333333335</v>
      </c>
      <c r="E184">
        <v>1.7751924028984203</v>
      </c>
      <c r="F184">
        <v>4.030474E-3</v>
      </c>
      <c r="G184">
        <v>1.9039767150703702E-2</v>
      </c>
      <c r="H184" t="s">
        <v>4</v>
      </c>
    </row>
    <row r="185" spans="1:8" x14ac:dyDescent="0.25">
      <c r="A185">
        <v>200</v>
      </c>
      <c r="B185">
        <v>2000</v>
      </c>
      <c r="C185">
        <v>0.17335662525879919</v>
      </c>
      <c r="D185">
        <v>9.6997750000000007</v>
      </c>
      <c r="E185">
        <v>1.8937906954798529</v>
      </c>
      <c r="F185">
        <v>3.0169467999999998E-3</v>
      </c>
      <c r="G185">
        <v>1.6780324827453705E-2</v>
      </c>
      <c r="H185" t="s">
        <v>4</v>
      </c>
    </row>
    <row r="186" spans="1:8" x14ac:dyDescent="0.25">
      <c r="A186">
        <v>225</v>
      </c>
      <c r="B186">
        <v>2000</v>
      </c>
      <c r="C186">
        <v>0.16203933747412011</v>
      </c>
      <c r="D186">
        <v>10.032550000000001</v>
      </c>
      <c r="E186">
        <v>2.0392985213931327</v>
      </c>
      <c r="F186">
        <v>2.3742347999999996E-3</v>
      </c>
      <c r="G186">
        <v>1.4542115516638891E-2</v>
      </c>
      <c r="H186" t="s">
        <v>4</v>
      </c>
    </row>
    <row r="187" spans="1:8" x14ac:dyDescent="0.25">
      <c r="A187">
        <v>250</v>
      </c>
      <c r="B187">
        <v>2000</v>
      </c>
      <c r="C187">
        <v>0.14939182194616979</v>
      </c>
      <c r="D187">
        <v>10.609408333333334</v>
      </c>
      <c r="E187">
        <v>2.2282509389909655</v>
      </c>
      <c r="F187">
        <v>1.9208909999999999E-3</v>
      </c>
      <c r="G187">
        <v>1.2342125628207407E-2</v>
      </c>
      <c r="H187" t="s">
        <v>4</v>
      </c>
    </row>
    <row r="188" spans="1:8" x14ac:dyDescent="0.25">
      <c r="A188">
        <v>275</v>
      </c>
      <c r="B188">
        <v>2000</v>
      </c>
      <c r="C188">
        <v>0.13467650103519671</v>
      </c>
      <c r="D188">
        <v>11.605316666666667</v>
      </c>
      <c r="E188">
        <v>2.4934835661249282</v>
      </c>
      <c r="F188">
        <v>1.5613135999999999E-3</v>
      </c>
      <c r="G188">
        <v>1.0234187093686111E-2</v>
      </c>
      <c r="H188" t="s">
        <v>4</v>
      </c>
    </row>
    <row r="189" spans="1:8" x14ac:dyDescent="0.25">
      <c r="A189">
        <v>300</v>
      </c>
      <c r="B189">
        <v>2000</v>
      </c>
      <c r="C189">
        <v>0.11670807453416149</v>
      </c>
      <c r="D189">
        <v>13.287558333333337</v>
      </c>
      <c r="E189">
        <v>2.8841271506504409</v>
      </c>
      <c r="F189">
        <v>1.2381222E-3</v>
      </c>
      <c r="G189">
        <v>8.3605610963907399E-3</v>
      </c>
      <c r="H189" t="s">
        <v>5</v>
      </c>
    </row>
    <row r="190" spans="1:8" x14ac:dyDescent="0.25">
      <c r="A190">
        <v>325</v>
      </c>
      <c r="B190">
        <v>2000</v>
      </c>
      <c r="C190">
        <v>9.4917184265010363E-2</v>
      </c>
      <c r="D190">
        <v>14.979466666666665</v>
      </c>
      <c r="E190">
        <v>3.2671305081172251</v>
      </c>
      <c r="F190">
        <v>9.3508800000000004E-4</v>
      </c>
      <c r="G190">
        <v>6.8331581018620377E-3</v>
      </c>
      <c r="H190" t="s">
        <v>5</v>
      </c>
    </row>
    <row r="191" spans="1:8" x14ac:dyDescent="0.25">
      <c r="A191">
        <v>350</v>
      </c>
      <c r="B191">
        <v>2000</v>
      </c>
      <c r="C191">
        <v>7.4135610766045551E-2</v>
      </c>
      <c r="D191">
        <v>13.876258333333334</v>
      </c>
      <c r="E191">
        <v>3.0905323214381828</v>
      </c>
      <c r="F191">
        <v>7.1342319999999999E-4</v>
      </c>
      <c r="G191">
        <v>5.5774127664305556E-3</v>
      </c>
      <c r="H191" t="s">
        <v>5</v>
      </c>
    </row>
    <row r="192" spans="1:8" x14ac:dyDescent="0.25">
      <c r="A192">
        <v>375</v>
      </c>
      <c r="B192">
        <v>2000</v>
      </c>
      <c r="C192">
        <v>5.9870600414078677E-2</v>
      </c>
      <c r="D192">
        <v>11.367758333333333</v>
      </c>
      <c r="E192">
        <v>2.6202651515151514</v>
      </c>
      <c r="F192">
        <v>6.0098079999999993E-4</v>
      </c>
      <c r="G192">
        <v>4.8125247184712967E-3</v>
      </c>
      <c r="H192" t="s">
        <v>5</v>
      </c>
    </row>
    <row r="193" spans="1:8" x14ac:dyDescent="0.25">
      <c r="A193">
        <v>400</v>
      </c>
      <c r="B193">
        <v>2000</v>
      </c>
      <c r="C193">
        <v>5.0781573498964803E-2</v>
      </c>
      <c r="D193">
        <v>9.6026249999999997</v>
      </c>
      <c r="E193">
        <v>2.2795594056565887</v>
      </c>
      <c r="F193">
        <v>5.4981500000000005E-4</v>
      </c>
      <c r="G193">
        <v>4.4363256981490738E-3</v>
      </c>
      <c r="H193" t="s">
        <v>5</v>
      </c>
    </row>
    <row r="194" spans="1:8" x14ac:dyDescent="0.25">
      <c r="A194">
        <v>425</v>
      </c>
      <c r="B194">
        <v>2000</v>
      </c>
      <c r="C194">
        <v>4.4585921325051764E-2</v>
      </c>
      <c r="D194">
        <v>8.5110166666666682</v>
      </c>
      <c r="E194">
        <v>2.0636352982538377</v>
      </c>
      <c r="F194">
        <v>5.265666E-4</v>
      </c>
      <c r="G194">
        <v>4.2533470909870376E-3</v>
      </c>
      <c r="H194" t="s">
        <v>5</v>
      </c>
    </row>
    <row r="195" spans="1:8" x14ac:dyDescent="0.25">
      <c r="A195">
        <v>450</v>
      </c>
      <c r="B195">
        <v>2000</v>
      </c>
      <c r="C195">
        <v>4.0051759834368532E-2</v>
      </c>
      <c r="D195">
        <v>7.8097000000000003</v>
      </c>
      <c r="E195">
        <v>1.921512665001784</v>
      </c>
      <c r="F195">
        <v>5.171319999999999E-4</v>
      </c>
      <c r="G195">
        <v>4.1697889420509258E-3</v>
      </c>
      <c r="H195" t="s">
        <v>5</v>
      </c>
    </row>
    <row r="196" spans="1:8" x14ac:dyDescent="0.25">
      <c r="A196">
        <v>475</v>
      </c>
      <c r="B196">
        <v>2000</v>
      </c>
      <c r="C196">
        <v>3.6552795031055907E-2</v>
      </c>
      <c r="D196">
        <v>7.3341000000000003</v>
      </c>
      <c r="E196">
        <v>1.8225932376433851</v>
      </c>
      <c r="F196">
        <v>5.1532879999999996E-4</v>
      </c>
      <c r="G196">
        <v>4.1434350266166672E-3</v>
      </c>
      <c r="H196" t="s">
        <v>5</v>
      </c>
    </row>
    <row r="197" spans="1:8" x14ac:dyDescent="0.25">
      <c r="A197">
        <v>500</v>
      </c>
      <c r="B197">
        <v>2000</v>
      </c>
      <c r="C197">
        <v>3.3742236024844725E-2</v>
      </c>
      <c r="D197">
        <v>6.9967333333333341</v>
      </c>
      <c r="E197">
        <v>1.750423216444982</v>
      </c>
      <c r="F197">
        <v>5.1806580000000001E-4</v>
      </c>
      <c r="G197">
        <v>4.1531772323222223E-3</v>
      </c>
      <c r="H197" t="s">
        <v>5</v>
      </c>
    </row>
    <row r="198" spans="1:8" x14ac:dyDescent="0.25">
      <c r="A198">
        <v>525</v>
      </c>
      <c r="B198">
        <v>2000</v>
      </c>
      <c r="C198">
        <v>3.1423395445134575E-2</v>
      </c>
      <c r="D198">
        <v>6.7485416666666671</v>
      </c>
      <c r="E198">
        <v>1.6954040434703419</v>
      </c>
      <c r="F198">
        <v>5.2373299999999997E-4</v>
      </c>
      <c r="G198">
        <v>4.1871500522185183E-3</v>
      </c>
      <c r="H198" t="s">
        <v>5</v>
      </c>
    </row>
    <row r="199" spans="1:8" x14ac:dyDescent="0.25">
      <c r="A199">
        <v>550</v>
      </c>
      <c r="B199">
        <v>2000</v>
      </c>
      <c r="C199">
        <v>2.9461697722567289E-2</v>
      </c>
      <c r="D199">
        <v>6.5612500000000011</v>
      </c>
      <c r="E199">
        <v>1.6522638753651413</v>
      </c>
      <c r="F199">
        <v>5.3130000000000007E-4</v>
      </c>
      <c r="G199">
        <v>4.2369851814046304E-3</v>
      </c>
      <c r="H199" t="s">
        <v>5</v>
      </c>
    </row>
    <row r="200" spans="1:8" x14ac:dyDescent="0.25">
      <c r="A200">
        <v>575</v>
      </c>
      <c r="B200">
        <v>2000</v>
      </c>
      <c r="C200">
        <v>2.7774327122153209E-2</v>
      </c>
      <c r="D200">
        <v>6.4172166666666675</v>
      </c>
      <c r="E200">
        <v>1.617371177975393</v>
      </c>
      <c r="F200">
        <v>5.4021939999999991E-4</v>
      </c>
      <c r="G200">
        <v>4.3023079196611103E-3</v>
      </c>
      <c r="H200" t="s">
        <v>5</v>
      </c>
    </row>
    <row r="201" spans="1:8" x14ac:dyDescent="0.25">
      <c r="A201">
        <v>600</v>
      </c>
      <c r="B201">
        <v>2000</v>
      </c>
      <c r="C201">
        <v>2.6304347826086958E-2</v>
      </c>
      <c r="D201">
        <v>6.305083333333334</v>
      </c>
      <c r="E201">
        <v>1.5885289819775938</v>
      </c>
      <c r="F201">
        <v>5.5007259999999996E-4</v>
      </c>
      <c r="G201">
        <v>4.3831182669879631E-3</v>
      </c>
      <c r="H201" t="s">
        <v>5</v>
      </c>
    </row>
    <row r="202" spans="1:8" x14ac:dyDescent="0.25">
      <c r="A202">
        <v>125</v>
      </c>
      <c r="B202">
        <v>2500</v>
      </c>
      <c r="C202">
        <v>0.20399068322981367</v>
      </c>
      <c r="D202">
        <v>9.5252916666666678</v>
      </c>
      <c r="E202">
        <v>1.5758435950743643</v>
      </c>
      <c r="F202">
        <v>9.8103739999999984E-3</v>
      </c>
      <c r="G202">
        <v>2.3838427961055553E-2</v>
      </c>
      <c r="H202" t="s">
        <v>4</v>
      </c>
    </row>
    <row r="203" spans="1:8" x14ac:dyDescent="0.25">
      <c r="A203">
        <v>150</v>
      </c>
      <c r="B203">
        <v>2500</v>
      </c>
      <c r="C203">
        <v>0.19458333333333333</v>
      </c>
      <c r="D203">
        <v>9.4542416666666682</v>
      </c>
      <c r="E203">
        <v>1.6581613190353071</v>
      </c>
      <c r="F203">
        <v>5.99403E-3</v>
      </c>
      <c r="G203">
        <v>2.1592724645851855E-2</v>
      </c>
      <c r="H203" t="s">
        <v>4</v>
      </c>
    </row>
    <row r="204" spans="1:8" x14ac:dyDescent="0.25">
      <c r="A204">
        <v>175</v>
      </c>
      <c r="B204">
        <v>2500</v>
      </c>
      <c r="C204">
        <v>0.18495082815734992</v>
      </c>
      <c r="D204">
        <v>9.4571416666666668</v>
      </c>
      <c r="E204">
        <v>1.7501341681574241</v>
      </c>
      <c r="F204">
        <v>4.1608840000000001E-3</v>
      </c>
      <c r="G204">
        <v>1.9355764335768518E-2</v>
      </c>
      <c r="H204" t="s">
        <v>4</v>
      </c>
    </row>
    <row r="205" spans="1:8" x14ac:dyDescent="0.25">
      <c r="A205">
        <v>200</v>
      </c>
      <c r="B205">
        <v>2500</v>
      </c>
      <c r="C205">
        <v>0.17488095238095239</v>
      </c>
      <c r="D205">
        <v>9.5743500000000008</v>
      </c>
      <c r="E205">
        <v>1.8569486758846963</v>
      </c>
      <c r="F205">
        <v>3.1261369999999998E-3</v>
      </c>
      <c r="G205">
        <v>1.7157523048361111E-2</v>
      </c>
      <c r="H205" t="s">
        <v>4</v>
      </c>
    </row>
    <row r="206" spans="1:8" x14ac:dyDescent="0.25">
      <c r="A206">
        <v>225</v>
      </c>
      <c r="B206">
        <v>2500</v>
      </c>
      <c r="C206">
        <v>0.16412784679089026</v>
      </c>
      <c r="D206">
        <v>9.8165000000000013</v>
      </c>
      <c r="E206">
        <v>1.9824304538799415</v>
      </c>
      <c r="F206">
        <v>2.4705449999999998E-3</v>
      </c>
      <c r="G206">
        <v>1.5001747785824075E-2</v>
      </c>
      <c r="H206" t="s">
        <v>4</v>
      </c>
    </row>
    <row r="207" spans="1:8" x14ac:dyDescent="0.25">
      <c r="A207">
        <v>250</v>
      </c>
      <c r="B207">
        <v>2500</v>
      </c>
      <c r="C207">
        <v>0.15239906832298139</v>
      </c>
      <c r="D207">
        <v>10.215975</v>
      </c>
      <c r="E207">
        <v>2.1339222614840989</v>
      </c>
      <c r="F207">
        <v>2.0130151999999996E-3</v>
      </c>
      <c r="G207">
        <v>1.2905924558398148E-2</v>
      </c>
      <c r="H207" t="s">
        <v>4</v>
      </c>
    </row>
    <row r="208" spans="1:8" x14ac:dyDescent="0.25">
      <c r="A208">
        <v>275</v>
      </c>
      <c r="B208">
        <v>2500</v>
      </c>
      <c r="C208">
        <v>0.13930900621118014</v>
      </c>
      <c r="D208">
        <v>10.831016666666667</v>
      </c>
      <c r="E208">
        <v>2.3228983103555509</v>
      </c>
      <c r="F208">
        <v>1.6612623999999996E-3</v>
      </c>
      <c r="G208">
        <v>1.0920138295415742E-2</v>
      </c>
      <c r="H208" t="s">
        <v>4</v>
      </c>
    </row>
    <row r="209" spans="1:8" x14ac:dyDescent="0.25">
      <c r="A209">
        <v>300</v>
      </c>
      <c r="B209">
        <v>2500</v>
      </c>
      <c r="C209">
        <v>0.12440476190476191</v>
      </c>
      <c r="D209">
        <v>11.704641666666667</v>
      </c>
      <c r="E209">
        <v>2.5563707378866254</v>
      </c>
      <c r="F209">
        <v>1.3637987999999999E-3</v>
      </c>
      <c r="G209">
        <v>9.1406869532740746E-3</v>
      </c>
      <c r="H209" t="s">
        <v>5</v>
      </c>
    </row>
    <row r="210" spans="1:8" x14ac:dyDescent="0.25">
      <c r="A210">
        <v>325</v>
      </c>
      <c r="B210">
        <v>2500</v>
      </c>
      <c r="C210">
        <v>0.10758281573498965</v>
      </c>
      <c r="D210">
        <v>12.608233333333335</v>
      </c>
      <c r="E210">
        <v>2.7878593566313987</v>
      </c>
      <c r="F210">
        <v>1.0991469999999998E-3</v>
      </c>
      <c r="G210">
        <v>7.6816042987574067E-3</v>
      </c>
      <c r="H210" t="s">
        <v>5</v>
      </c>
    </row>
    <row r="211" spans="1:8" x14ac:dyDescent="0.25">
      <c r="A211">
        <v>350</v>
      </c>
      <c r="B211">
        <v>2500</v>
      </c>
      <c r="C211">
        <v>9.0333850931677021E-2</v>
      </c>
      <c r="D211">
        <v>12.681216666666666</v>
      </c>
      <c r="E211">
        <v>2.8439650967427239</v>
      </c>
      <c r="F211">
        <v>8.8034799999999998E-4</v>
      </c>
      <c r="G211">
        <v>6.5391433296712971E-3</v>
      </c>
      <c r="H211" t="s">
        <v>5</v>
      </c>
    </row>
    <row r="212" spans="1:8" x14ac:dyDescent="0.25">
      <c r="A212">
        <v>375</v>
      </c>
      <c r="B212">
        <v>2500</v>
      </c>
      <c r="C212">
        <v>7.5582298136645965E-2</v>
      </c>
      <c r="D212">
        <v>11.604591666666668</v>
      </c>
      <c r="E212">
        <v>2.6600376689563481</v>
      </c>
      <c r="F212">
        <v>7.3145519999999996E-4</v>
      </c>
      <c r="G212">
        <v>5.6923208337268522E-3</v>
      </c>
      <c r="H212" t="s">
        <v>5</v>
      </c>
    </row>
    <row r="213" spans="1:8" x14ac:dyDescent="0.25">
      <c r="A213">
        <v>400</v>
      </c>
      <c r="B213">
        <v>2500</v>
      </c>
      <c r="C213">
        <v>6.4572981366459628E-2</v>
      </c>
      <c r="D213">
        <v>10.228541666666667</v>
      </c>
      <c r="E213">
        <v>2.4014184397163123</v>
      </c>
      <c r="F213">
        <v>6.4515919999999993E-4</v>
      </c>
      <c r="G213">
        <v>5.1555003193361117E-3</v>
      </c>
      <c r="H213" t="s">
        <v>5</v>
      </c>
    </row>
    <row r="214" spans="1:8" x14ac:dyDescent="0.25">
      <c r="A214">
        <v>425</v>
      </c>
      <c r="B214">
        <v>2500</v>
      </c>
      <c r="C214">
        <v>5.6591614906832302E-2</v>
      </c>
      <c r="D214">
        <v>9.1279916666666683</v>
      </c>
      <c r="E214">
        <v>2.1865809887692484</v>
      </c>
      <c r="F214">
        <v>5.9798619999999996E-4</v>
      </c>
      <c r="G214">
        <v>4.8444991371972227E-3</v>
      </c>
      <c r="H214" t="s">
        <v>5</v>
      </c>
    </row>
    <row r="215" spans="1:8" x14ac:dyDescent="0.25">
      <c r="A215">
        <v>450</v>
      </c>
      <c r="B215">
        <v>2500</v>
      </c>
      <c r="C215">
        <v>5.0646997929606627E-2</v>
      </c>
      <c r="D215">
        <v>8.3394333333333339</v>
      </c>
      <c r="E215">
        <v>2.0282120606559304</v>
      </c>
      <c r="F215">
        <v>5.7277359999999993E-4</v>
      </c>
      <c r="G215">
        <v>4.6688896343509258E-3</v>
      </c>
      <c r="H215" t="s">
        <v>5</v>
      </c>
    </row>
    <row r="216" spans="1:8" x14ac:dyDescent="0.25">
      <c r="A216">
        <v>475</v>
      </c>
      <c r="B216">
        <v>2500</v>
      </c>
      <c r="C216">
        <v>4.6050724637681166E-2</v>
      </c>
      <c r="D216">
        <v>7.7775583333333342</v>
      </c>
      <c r="E216">
        <v>1.9123536752035177</v>
      </c>
      <c r="F216">
        <v>5.6024779999999999E-4</v>
      </c>
      <c r="G216">
        <v>4.5748398792703707E-3</v>
      </c>
      <c r="H216" t="s">
        <v>5</v>
      </c>
    </row>
    <row r="217" spans="1:8" x14ac:dyDescent="0.25">
      <c r="A217">
        <v>500</v>
      </c>
      <c r="B217">
        <v>2500</v>
      </c>
      <c r="C217">
        <v>4.2375776397515524E-2</v>
      </c>
      <c r="D217">
        <v>7.3693833333333334</v>
      </c>
      <c r="E217">
        <v>1.8259880239520956</v>
      </c>
      <c r="F217">
        <v>5.5541779999999995E-4</v>
      </c>
      <c r="G217">
        <v>4.532623654546296E-3</v>
      </c>
      <c r="H217" t="s">
        <v>5</v>
      </c>
    </row>
    <row r="218" spans="1:8" x14ac:dyDescent="0.25">
      <c r="A218">
        <v>525</v>
      </c>
      <c r="B218">
        <v>2500</v>
      </c>
      <c r="C218">
        <v>3.9358178053830233E-2</v>
      </c>
      <c r="D218">
        <v>7.065125000000001</v>
      </c>
      <c r="E218">
        <v>1.759660527266161</v>
      </c>
      <c r="F218">
        <v>5.5548220000000001E-4</v>
      </c>
      <c r="G218">
        <v>4.5251296501574072E-3</v>
      </c>
      <c r="H218" t="s">
        <v>5</v>
      </c>
    </row>
    <row r="219" spans="1:8" x14ac:dyDescent="0.25">
      <c r="A219">
        <v>550</v>
      </c>
      <c r="B219">
        <v>2500</v>
      </c>
      <c r="C219">
        <v>3.6819358178053832E-2</v>
      </c>
      <c r="D219">
        <v>6.83385</v>
      </c>
      <c r="E219">
        <v>1.7074024876222678</v>
      </c>
      <c r="F219">
        <v>5.5879879999999995E-4</v>
      </c>
      <c r="G219">
        <v>4.539992758862038E-3</v>
      </c>
      <c r="H219" t="s">
        <v>5</v>
      </c>
    </row>
    <row r="220" spans="1:8" x14ac:dyDescent="0.25">
      <c r="A220">
        <v>575</v>
      </c>
      <c r="B220">
        <v>2500</v>
      </c>
      <c r="C220">
        <v>3.4650621118012426E-2</v>
      </c>
      <c r="D220">
        <v>6.6545333333333332</v>
      </c>
      <c r="E220">
        <v>1.6652152878567972</v>
      </c>
      <c r="F220">
        <v>5.6436939999999992E-4</v>
      </c>
      <c r="G220">
        <v>4.577088080587037E-3</v>
      </c>
      <c r="H220" t="s">
        <v>5</v>
      </c>
    </row>
    <row r="221" spans="1:8" x14ac:dyDescent="0.25">
      <c r="A221">
        <v>600</v>
      </c>
      <c r="B221">
        <v>2500</v>
      </c>
      <c r="C221">
        <v>3.2766563146997933E-2</v>
      </c>
      <c r="D221">
        <v>6.5138833333333341</v>
      </c>
      <c r="E221">
        <v>1.6305123706974773</v>
      </c>
      <c r="F221">
        <v>5.7158219999999991E-4</v>
      </c>
      <c r="G221">
        <v>4.6361658151861116E-3</v>
      </c>
      <c r="H221" t="s">
        <v>5</v>
      </c>
    </row>
    <row r="222" spans="1:8" x14ac:dyDescent="0.25">
      <c r="A222">
        <v>125</v>
      </c>
      <c r="B222">
        <v>3000</v>
      </c>
      <c r="C222">
        <v>0.204684265010352</v>
      </c>
      <c r="D222">
        <v>9.500158333333335</v>
      </c>
      <c r="E222">
        <v>1.5645546445912601</v>
      </c>
      <c r="F222">
        <v>1.0021606000000001E-2</v>
      </c>
      <c r="G222">
        <v>2.4063248092722218E-2</v>
      </c>
      <c r="H222" t="s">
        <v>4</v>
      </c>
    </row>
    <row r="223" spans="1:8" x14ac:dyDescent="0.25">
      <c r="A223">
        <v>150</v>
      </c>
      <c r="B223">
        <v>3000</v>
      </c>
      <c r="C223">
        <v>0.19544772256728779</v>
      </c>
      <c r="D223">
        <v>9.4146083333333337</v>
      </c>
      <c r="E223">
        <v>1.6420231822971552</v>
      </c>
      <c r="F223">
        <v>6.1566400000000005E-3</v>
      </c>
      <c r="G223">
        <v>2.1852516798000002E-2</v>
      </c>
      <c r="H223" t="s">
        <v>4</v>
      </c>
    </row>
    <row r="224" spans="1:8" x14ac:dyDescent="0.25">
      <c r="A224">
        <v>175</v>
      </c>
      <c r="B224">
        <v>3000</v>
      </c>
      <c r="C224">
        <v>0.18605331262939961</v>
      </c>
      <c r="D224">
        <v>9.3909250000000011</v>
      </c>
      <c r="E224">
        <v>1.7274505445654589</v>
      </c>
      <c r="F224">
        <v>4.2919379999999995E-3</v>
      </c>
      <c r="G224">
        <v>1.9659271513518518E-2</v>
      </c>
      <c r="H224" t="s">
        <v>4</v>
      </c>
    </row>
    <row r="225" spans="1:8" x14ac:dyDescent="0.25">
      <c r="A225">
        <v>200</v>
      </c>
      <c r="B225">
        <v>3000</v>
      </c>
      <c r="C225">
        <v>0.17630952380952383</v>
      </c>
      <c r="D225">
        <v>9.4672916666666662</v>
      </c>
      <c r="E225">
        <v>1.8246390312063343</v>
      </c>
      <c r="F225">
        <v>3.2357779999999999E-3</v>
      </c>
      <c r="G225">
        <v>1.7514737257564816E-2</v>
      </c>
      <c r="H225" t="s">
        <v>4</v>
      </c>
    </row>
    <row r="226" spans="1:8" x14ac:dyDescent="0.25">
      <c r="A226">
        <v>225</v>
      </c>
      <c r="B226">
        <v>3000</v>
      </c>
      <c r="C226">
        <v>0.16603260869565217</v>
      </c>
      <c r="D226">
        <v>9.6422583333333343</v>
      </c>
      <c r="E226">
        <v>1.9347783920085349</v>
      </c>
      <c r="F226">
        <v>2.5661145999999998E-3</v>
      </c>
      <c r="G226">
        <v>1.5428906035990743E-2</v>
      </c>
      <c r="H226" t="s">
        <v>4</v>
      </c>
    </row>
    <row r="227" spans="1:8" x14ac:dyDescent="0.25">
      <c r="A227">
        <v>250</v>
      </c>
      <c r="B227">
        <v>3000</v>
      </c>
      <c r="C227">
        <v>0.15502329192546585</v>
      </c>
      <c r="D227">
        <v>9.9247666666666667</v>
      </c>
      <c r="E227">
        <v>2.0610257954431397</v>
      </c>
      <c r="F227">
        <v>2.1017905999999999E-3</v>
      </c>
      <c r="G227">
        <v>1.3418014858305556E-2</v>
      </c>
      <c r="H227" t="s">
        <v>4</v>
      </c>
    </row>
    <row r="228" spans="1:8" x14ac:dyDescent="0.25">
      <c r="A228">
        <v>275</v>
      </c>
      <c r="B228">
        <v>3000</v>
      </c>
      <c r="C228">
        <v>0.14306935817805383</v>
      </c>
      <c r="D228">
        <v>10.330525000000002</v>
      </c>
      <c r="E228">
        <v>2.2065245444691066</v>
      </c>
      <c r="F228">
        <v>1.7515189999999998E-3</v>
      </c>
      <c r="G228">
        <v>1.1526403250476852E-2</v>
      </c>
      <c r="H228" t="s">
        <v>4</v>
      </c>
    </row>
    <row r="229" spans="1:8" x14ac:dyDescent="0.25">
      <c r="A229">
        <v>300</v>
      </c>
      <c r="B229">
        <v>3000</v>
      </c>
      <c r="C229">
        <v>0.12998188405797104</v>
      </c>
      <c r="D229">
        <v>10.852525000000002</v>
      </c>
      <c r="E229">
        <v>2.3693874320688018</v>
      </c>
      <c r="F229">
        <v>1.4655507999999998E-3</v>
      </c>
      <c r="G229">
        <v>9.823890353394444E-3</v>
      </c>
      <c r="H229" t="s">
        <v>5</v>
      </c>
    </row>
    <row r="230" spans="1:8" x14ac:dyDescent="0.25">
      <c r="A230">
        <v>325</v>
      </c>
      <c r="B230">
        <v>3000</v>
      </c>
      <c r="C230">
        <v>0.11580486542443065</v>
      </c>
      <c r="D230">
        <v>11.371141666666668</v>
      </c>
      <c r="E230">
        <v>2.5247089123786015</v>
      </c>
      <c r="F230">
        <v>1.219897E-3</v>
      </c>
      <c r="G230">
        <v>8.3977813181888902E-3</v>
      </c>
      <c r="H230" t="s">
        <v>5</v>
      </c>
    </row>
    <row r="231" spans="1:8" x14ac:dyDescent="0.25">
      <c r="A231">
        <v>350</v>
      </c>
      <c r="B231">
        <v>3000</v>
      </c>
      <c r="C231">
        <v>0.1012292960662526</v>
      </c>
      <c r="D231">
        <v>11.552150000000001</v>
      </c>
      <c r="E231">
        <v>2.6037365869600739</v>
      </c>
      <c r="F231">
        <v>1.0124324000000001E-3</v>
      </c>
      <c r="G231">
        <v>7.2798007634398152E-3</v>
      </c>
      <c r="H231" t="s">
        <v>5</v>
      </c>
    </row>
    <row r="232" spans="1:8" x14ac:dyDescent="0.25">
      <c r="A232">
        <v>375</v>
      </c>
      <c r="B232">
        <v>3000</v>
      </c>
      <c r="C232">
        <v>8.7696687370600421E-2</v>
      </c>
      <c r="D232">
        <v>11.129958333333333</v>
      </c>
      <c r="E232">
        <v>2.5515235457063712</v>
      </c>
      <c r="F232">
        <v>8.5339659999999996E-4</v>
      </c>
      <c r="G232">
        <v>6.4328533674222225E-3</v>
      </c>
      <c r="H232" t="s">
        <v>5</v>
      </c>
    </row>
    <row r="233" spans="1:8" x14ac:dyDescent="0.25">
      <c r="A233">
        <v>400</v>
      </c>
      <c r="B233">
        <v>3000</v>
      </c>
      <c r="C233">
        <v>7.638716356107661E-2</v>
      </c>
      <c r="D233">
        <v>10.291858333333334</v>
      </c>
      <c r="E233">
        <v>2.40427934285553</v>
      </c>
      <c r="F233">
        <v>7.4510799999999997E-4</v>
      </c>
      <c r="G233">
        <v>5.828212113312037E-3</v>
      </c>
      <c r="H233" t="s">
        <v>5</v>
      </c>
    </row>
    <row r="234" spans="1:8" x14ac:dyDescent="0.25">
      <c r="A234">
        <v>425</v>
      </c>
      <c r="B234">
        <v>3000</v>
      </c>
      <c r="C234">
        <v>6.7484472049689451E-2</v>
      </c>
      <c r="D234">
        <v>9.4097749999999998</v>
      </c>
      <c r="E234">
        <v>2.2371157713300773</v>
      </c>
      <c r="F234">
        <v>6.7697279999999992E-4</v>
      </c>
      <c r="G234">
        <v>5.4284069791648145E-3</v>
      </c>
      <c r="H234" t="s">
        <v>5</v>
      </c>
    </row>
    <row r="235" spans="1:8" x14ac:dyDescent="0.25">
      <c r="A235">
        <v>450</v>
      </c>
      <c r="B235">
        <v>3000</v>
      </c>
      <c r="C235">
        <v>6.0551242236024844E-2</v>
      </c>
      <c r="D235">
        <v>8.6712416666666687</v>
      </c>
      <c r="E235">
        <v>2.0913329836218453</v>
      </c>
      <c r="F235">
        <v>6.3562799999999995E-4</v>
      </c>
      <c r="G235">
        <v>5.1749847307472219E-3</v>
      </c>
      <c r="H235" t="s">
        <v>5</v>
      </c>
    </row>
    <row r="236" spans="1:8" x14ac:dyDescent="0.25">
      <c r="A236">
        <v>475</v>
      </c>
      <c r="B236">
        <v>3000</v>
      </c>
      <c r="C236">
        <v>5.5072463768115948E-2</v>
      </c>
      <c r="D236">
        <v>8.0977666666666668</v>
      </c>
      <c r="E236">
        <v>1.9746596735223052</v>
      </c>
      <c r="F236">
        <v>6.1128479999999997E-4</v>
      </c>
      <c r="G236">
        <v>5.0184849390925929E-3</v>
      </c>
      <c r="H236" t="s">
        <v>5</v>
      </c>
    </row>
    <row r="237" spans="1:8" x14ac:dyDescent="0.25">
      <c r="A237">
        <v>500</v>
      </c>
      <c r="B237">
        <v>3000</v>
      </c>
      <c r="C237">
        <v>5.0649585921325062E-2</v>
      </c>
      <c r="D237">
        <v>7.6598666666666677</v>
      </c>
      <c r="E237">
        <v>1.8829679795639518</v>
      </c>
      <c r="F237">
        <v>5.9776079999999997E-4</v>
      </c>
      <c r="G237">
        <v>4.9263086851092592E-3</v>
      </c>
      <c r="H237" t="s">
        <v>5</v>
      </c>
    </row>
    <row r="238" spans="1:8" x14ac:dyDescent="0.25">
      <c r="A238">
        <v>525</v>
      </c>
      <c r="B238">
        <v>3000</v>
      </c>
      <c r="C238">
        <v>4.7003105590062114E-2</v>
      </c>
      <c r="D238">
        <v>7.32395</v>
      </c>
      <c r="E238">
        <v>1.8107187668040867</v>
      </c>
      <c r="F238">
        <v>5.9128860000000002E-4</v>
      </c>
      <c r="G238">
        <v>4.8777225566546296E-3</v>
      </c>
      <c r="H238" t="s">
        <v>5</v>
      </c>
    </row>
    <row r="239" spans="1:8" x14ac:dyDescent="0.25">
      <c r="A239">
        <v>550</v>
      </c>
      <c r="B239">
        <v>3000</v>
      </c>
      <c r="C239">
        <v>4.3933747412008284E-2</v>
      </c>
      <c r="D239">
        <v>7.0631916666666665</v>
      </c>
      <c r="E239">
        <v>1.7527436281859068</v>
      </c>
      <c r="F239">
        <v>5.896463999999999E-4</v>
      </c>
      <c r="G239">
        <v>4.8573638447314818E-3</v>
      </c>
      <c r="H239" t="s">
        <v>5</v>
      </c>
    </row>
    <row r="240" spans="1:8" x14ac:dyDescent="0.25">
      <c r="A240">
        <v>575</v>
      </c>
      <c r="B240">
        <v>3000</v>
      </c>
      <c r="C240">
        <v>4.130952380952381E-2</v>
      </c>
      <c r="D240">
        <v>6.858741666666667</v>
      </c>
      <c r="E240">
        <v>1.7055889423076924</v>
      </c>
      <c r="F240">
        <v>5.9132079999999994E-4</v>
      </c>
      <c r="G240">
        <v>4.8656072495592588E-3</v>
      </c>
      <c r="H240" t="s">
        <v>5</v>
      </c>
    </row>
    <row r="241" spans="1:8" x14ac:dyDescent="0.25">
      <c r="A241">
        <v>600</v>
      </c>
      <c r="B241">
        <v>3000</v>
      </c>
      <c r="C241">
        <v>3.903467908902692E-2</v>
      </c>
      <c r="D241">
        <v>6.696341666666668</v>
      </c>
      <c r="E241">
        <v>1.6665062849582006</v>
      </c>
      <c r="F241">
        <v>5.9537800000000003E-4</v>
      </c>
      <c r="G241">
        <v>4.902577671211111E-3</v>
      </c>
      <c r="H241" t="s">
        <v>5</v>
      </c>
    </row>
    <row r="242" spans="1:8" x14ac:dyDescent="0.25">
      <c r="A242">
        <v>125</v>
      </c>
      <c r="B242">
        <v>4000</v>
      </c>
      <c r="C242">
        <v>0.20601966873706004</v>
      </c>
      <c r="D242">
        <v>9.4559333333333342</v>
      </c>
      <c r="E242">
        <v>1.5439371818648149</v>
      </c>
      <c r="F242">
        <v>1.0449222000000001E-2</v>
      </c>
      <c r="G242">
        <v>2.4499149348009258E-2</v>
      </c>
      <c r="H242" t="s">
        <v>4</v>
      </c>
    </row>
    <row r="243" spans="1:8" x14ac:dyDescent="0.25">
      <c r="A243">
        <v>150</v>
      </c>
      <c r="B243">
        <v>4000</v>
      </c>
      <c r="C243">
        <v>0.19710144927536233</v>
      </c>
      <c r="D243">
        <v>9.345975000000001</v>
      </c>
      <c r="E243">
        <v>1.6130552659019814</v>
      </c>
      <c r="F243">
        <v>6.4860459999999997E-3</v>
      </c>
      <c r="G243">
        <v>2.2352117090592594E-2</v>
      </c>
      <c r="H243" t="s">
        <v>4</v>
      </c>
    </row>
    <row r="244" spans="1:8" x14ac:dyDescent="0.25">
      <c r="A244">
        <v>175</v>
      </c>
      <c r="B244">
        <v>4000</v>
      </c>
      <c r="C244">
        <v>0.18812111801242237</v>
      </c>
      <c r="D244">
        <v>9.2800000000000011</v>
      </c>
      <c r="E244">
        <v>1.6880604888341832</v>
      </c>
      <c r="F244">
        <v>4.5575879999999996E-3</v>
      </c>
      <c r="G244">
        <v>2.0236309851462964E-2</v>
      </c>
      <c r="H244" t="s">
        <v>4</v>
      </c>
    </row>
    <row r="245" spans="1:8" x14ac:dyDescent="0.25">
      <c r="A245">
        <v>200</v>
      </c>
      <c r="B245">
        <v>4000</v>
      </c>
      <c r="C245">
        <v>0.17893633540372672</v>
      </c>
      <c r="D245">
        <v>9.2945000000000011</v>
      </c>
      <c r="E245">
        <v>1.7703107019562716</v>
      </c>
      <c r="F245">
        <v>3.4569919999999994E-3</v>
      </c>
      <c r="G245">
        <v>1.8181703648175927E-2</v>
      </c>
      <c r="H245" t="s">
        <v>4</v>
      </c>
    </row>
    <row r="246" spans="1:8" x14ac:dyDescent="0.25">
      <c r="A246">
        <v>225</v>
      </c>
      <c r="B246">
        <v>4000</v>
      </c>
      <c r="C246">
        <v>0.16942546583850931</v>
      </c>
      <c r="D246">
        <v>9.3769083333333345</v>
      </c>
      <c r="E246">
        <v>1.8588195841716968</v>
      </c>
      <c r="F246">
        <v>2.7566420000000001E-3</v>
      </c>
      <c r="G246">
        <v>1.6209531493166666E-2</v>
      </c>
      <c r="H246" t="s">
        <v>4</v>
      </c>
    </row>
    <row r="247" spans="1:8" x14ac:dyDescent="0.25">
      <c r="A247">
        <v>250</v>
      </c>
      <c r="B247">
        <v>4000</v>
      </c>
      <c r="C247">
        <v>0.15949016563147</v>
      </c>
      <c r="D247">
        <v>9.5175583333333353</v>
      </c>
      <c r="E247">
        <v>1.9531342987502478</v>
      </c>
      <c r="F247">
        <v>2.2738674000000003E-3</v>
      </c>
      <c r="G247">
        <v>1.4329785392287039E-2</v>
      </c>
      <c r="H247" t="s">
        <v>4</v>
      </c>
    </row>
    <row r="248" spans="1:8" x14ac:dyDescent="0.25">
      <c r="A248">
        <v>275</v>
      </c>
      <c r="B248">
        <v>4000</v>
      </c>
      <c r="C248">
        <v>0.14906055900621118</v>
      </c>
      <c r="D248">
        <v>9.7072666666666674</v>
      </c>
      <c r="E248">
        <v>2.0520051085568327</v>
      </c>
      <c r="F248">
        <v>1.917188E-3</v>
      </c>
      <c r="G248">
        <v>1.2574939364555558E-2</v>
      </c>
      <c r="H248" t="s">
        <v>4</v>
      </c>
    </row>
    <row r="249" spans="1:8" x14ac:dyDescent="0.25">
      <c r="A249">
        <v>300</v>
      </c>
      <c r="B249">
        <v>4000</v>
      </c>
      <c r="C249">
        <v>0.13811853002070393</v>
      </c>
      <c r="D249">
        <v>9.9257333333333335</v>
      </c>
      <c r="E249">
        <v>2.1511548735138533</v>
      </c>
      <c r="F249">
        <v>1.6367582000000002E-3</v>
      </c>
      <c r="G249">
        <v>1.0988833335647222E-2</v>
      </c>
      <c r="H249" t="s">
        <v>5</v>
      </c>
    </row>
    <row r="250" spans="1:8" x14ac:dyDescent="0.25">
      <c r="A250">
        <v>325</v>
      </c>
      <c r="B250">
        <v>4000</v>
      </c>
      <c r="C250">
        <v>0.12675983436853003</v>
      </c>
      <c r="D250">
        <v>10.124141666666668</v>
      </c>
      <c r="E250">
        <v>2.2402673796791444</v>
      </c>
      <c r="F250">
        <v>1.4056265999999997E-3</v>
      </c>
      <c r="G250">
        <v>9.6210526346018517E-3</v>
      </c>
      <c r="H250" t="s">
        <v>5</v>
      </c>
    </row>
    <row r="251" spans="1:8" x14ac:dyDescent="0.25">
      <c r="A251">
        <v>350</v>
      </c>
      <c r="B251">
        <v>4000</v>
      </c>
      <c r="C251">
        <v>0.11526656314699794</v>
      </c>
      <c r="D251">
        <v>10.214525</v>
      </c>
      <c r="E251">
        <v>2.3008709853021228</v>
      </c>
      <c r="F251">
        <v>1.2117825999999998E-3</v>
      </c>
      <c r="G251">
        <v>8.5041961805111116E-3</v>
      </c>
      <c r="H251" t="s">
        <v>5</v>
      </c>
    </row>
    <row r="252" spans="1:8" x14ac:dyDescent="0.25">
      <c r="A252">
        <v>375</v>
      </c>
      <c r="B252">
        <v>4000</v>
      </c>
      <c r="C252">
        <v>0.10413302277432714</v>
      </c>
      <c r="D252">
        <v>10.106983333333334</v>
      </c>
      <c r="E252">
        <v>2.3131637168141594</v>
      </c>
      <c r="F252">
        <v>1.0525214E-3</v>
      </c>
      <c r="G252">
        <v>7.6326434700833322E-3</v>
      </c>
      <c r="H252" t="s">
        <v>5</v>
      </c>
    </row>
    <row r="253" spans="1:8" x14ac:dyDescent="0.25">
      <c r="A253">
        <v>400</v>
      </c>
      <c r="B253">
        <v>4000</v>
      </c>
      <c r="C253">
        <v>9.3900103519668751E-2</v>
      </c>
      <c r="D253">
        <v>9.7877416666666672</v>
      </c>
      <c r="E253">
        <v>2.2740595171252105</v>
      </c>
      <c r="F253">
        <v>9.278108E-4</v>
      </c>
      <c r="G253">
        <v>6.9719220831296301E-3</v>
      </c>
      <c r="H253" t="s">
        <v>5</v>
      </c>
    </row>
    <row r="254" spans="1:8" x14ac:dyDescent="0.25">
      <c r="A254">
        <v>425</v>
      </c>
      <c r="B254">
        <v>4000</v>
      </c>
      <c r="C254">
        <v>8.4932712215320907E-2</v>
      </c>
      <c r="D254">
        <v>9.3314750000000011</v>
      </c>
      <c r="E254">
        <v>2.1985423902522347</v>
      </c>
      <c r="F254">
        <v>8.3520359999999995E-4</v>
      </c>
      <c r="G254">
        <v>6.483437897047222E-3</v>
      </c>
      <c r="H254" t="s">
        <v>5</v>
      </c>
    </row>
    <row r="255" spans="1:8" x14ac:dyDescent="0.25">
      <c r="A255">
        <v>450</v>
      </c>
      <c r="B255">
        <v>4000</v>
      </c>
      <c r="C255">
        <v>7.7305900621118015E-2</v>
      </c>
      <c r="D255">
        <v>8.8389583333333341</v>
      </c>
      <c r="E255">
        <v>2.1083121973714549</v>
      </c>
      <c r="F255">
        <v>7.6925799999999999E-4</v>
      </c>
      <c r="G255">
        <v>6.1310947906962959E-3</v>
      </c>
      <c r="H255" t="s">
        <v>5</v>
      </c>
    </row>
    <row r="256" spans="1:8" x14ac:dyDescent="0.25">
      <c r="A256">
        <v>475</v>
      </c>
      <c r="B256">
        <v>4000</v>
      </c>
      <c r="C256">
        <v>7.090062111801243E-2</v>
      </c>
      <c r="D256">
        <v>8.380275000000001</v>
      </c>
      <c r="E256">
        <v>2.0192744424387121</v>
      </c>
      <c r="F256">
        <v>7.2359840000000002E-4</v>
      </c>
      <c r="G256">
        <v>5.8817942446925927E-3</v>
      </c>
      <c r="H256" t="s">
        <v>5</v>
      </c>
    </row>
    <row r="257" spans="1:8" x14ac:dyDescent="0.25">
      <c r="A257">
        <v>500</v>
      </c>
      <c r="B257">
        <v>4000</v>
      </c>
      <c r="C257">
        <v>6.5517598343685299E-2</v>
      </c>
      <c r="D257">
        <v>7.9837000000000007</v>
      </c>
      <c r="E257">
        <v>1.9391876027236439</v>
      </c>
      <c r="F257">
        <v>6.9271859999999992E-4</v>
      </c>
      <c r="G257">
        <v>5.7081831430166666E-3</v>
      </c>
      <c r="H257" t="s">
        <v>5</v>
      </c>
    </row>
    <row r="258" spans="1:8" x14ac:dyDescent="0.25">
      <c r="A258">
        <v>525</v>
      </c>
      <c r="B258">
        <v>4000</v>
      </c>
      <c r="C258">
        <v>6.0965320910973085E-2</v>
      </c>
      <c r="D258">
        <v>7.6523750000000001</v>
      </c>
      <c r="E258">
        <v>1.8700171263213841</v>
      </c>
      <c r="F258">
        <v>6.7243259999999992E-4</v>
      </c>
      <c r="G258">
        <v>5.5889035731601852E-3</v>
      </c>
      <c r="H258" t="s">
        <v>5</v>
      </c>
    </row>
    <row r="259" spans="1:8" x14ac:dyDescent="0.25">
      <c r="A259">
        <v>550</v>
      </c>
      <c r="B259">
        <v>4000</v>
      </c>
      <c r="C259">
        <v>5.7075569358178056E-2</v>
      </c>
      <c r="D259">
        <v>7.3797750000000004</v>
      </c>
      <c r="E259">
        <v>1.8111025443330762</v>
      </c>
      <c r="F259">
        <v>6.5971360000000002E-4</v>
      </c>
      <c r="G259">
        <v>5.5057201244435193E-3</v>
      </c>
      <c r="H259" t="s">
        <v>5</v>
      </c>
    </row>
    <row r="260" spans="1:8" x14ac:dyDescent="0.25">
      <c r="A260">
        <v>575</v>
      </c>
      <c r="B260">
        <v>4000</v>
      </c>
      <c r="C260">
        <v>5.3713768115942029E-2</v>
      </c>
      <c r="D260">
        <v>7.1564750000000004</v>
      </c>
      <c r="E260">
        <v>1.761106155218555</v>
      </c>
      <c r="F260">
        <v>6.5253299999999995E-4</v>
      </c>
      <c r="G260">
        <v>5.4598817975981479E-3</v>
      </c>
      <c r="H260" t="s">
        <v>5</v>
      </c>
    </row>
    <row r="261" spans="1:8" x14ac:dyDescent="0.25">
      <c r="A261">
        <v>600</v>
      </c>
      <c r="B261">
        <v>4000</v>
      </c>
      <c r="C261">
        <v>5.0781573498964803E-2</v>
      </c>
      <c r="D261">
        <v>6.9730500000000006</v>
      </c>
      <c r="E261">
        <v>1.7184205824548866</v>
      </c>
      <c r="F261">
        <v>6.4937739999999995E-4</v>
      </c>
      <c r="G261">
        <v>5.4542612943064813E-3</v>
      </c>
      <c r="H261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O2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Chessa, Jack F.</dc:creator>
  <cp:lastModifiedBy>Chessa, Jack F.</cp:lastModifiedBy>
  <dcterms:created xsi:type="dcterms:W3CDTF">2016-08-19T17:17:38Z</dcterms:created>
  <dcterms:modified xsi:type="dcterms:W3CDTF">2016-08-23T21:04:49Z</dcterms:modified>
</cp:coreProperties>
</file>