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313297\Desktop\UDACITY\PREDICTIVE ANALYTICS\PROJECT06\"/>
    </mc:Choice>
  </mc:AlternateContent>
  <bookViews>
    <workbookView xWindow="0" yWindow="0" windowWidth="17340" windowHeight="90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E5" i="1" s="1"/>
  <c r="F5" i="1" s="1"/>
  <c r="G5" i="1" s="1"/>
  <c r="H5" i="1" s="1"/>
  <c r="I5" i="1" s="1"/>
  <c r="J5" i="1" s="1"/>
  <c r="K5" i="1" s="1"/>
  <c r="L5" i="1" s="1"/>
  <c r="M5" i="1" s="1"/>
  <c r="C5" i="1"/>
  <c r="D4" i="1"/>
  <c r="E4" i="1"/>
  <c r="F4" i="1"/>
  <c r="G4" i="1" s="1"/>
  <c r="H4" i="1" s="1"/>
  <c r="I4" i="1" s="1"/>
  <c r="J4" i="1" s="1"/>
  <c r="K4" i="1" s="1"/>
  <c r="L4" i="1" s="1"/>
  <c r="M4" i="1" s="1"/>
  <c r="C4" i="1"/>
  <c r="O5" i="1"/>
  <c r="O4" i="1"/>
  <c r="O3" i="1"/>
  <c r="D3" i="1"/>
  <c r="E3" i="1" s="1"/>
  <c r="F3" i="1" s="1"/>
  <c r="G3" i="1" s="1"/>
  <c r="H3" i="1" s="1"/>
  <c r="I3" i="1" s="1"/>
  <c r="J3" i="1" s="1"/>
  <c r="K3" i="1" s="1"/>
  <c r="L3" i="1" s="1"/>
  <c r="M3" i="1" s="1"/>
  <c r="C3" i="1"/>
</calcChain>
</file>

<file path=xl/sharedStrings.xml><?xml version="1.0" encoding="utf-8"?>
<sst xmlns="http://schemas.openxmlformats.org/spreadsheetml/2006/main" count="6" uniqueCount="6">
  <si>
    <t>period</t>
  </si>
  <si>
    <t>actual</t>
  </si>
  <si>
    <t>alpha=0.1</t>
  </si>
  <si>
    <t>alpha=0.3</t>
  </si>
  <si>
    <t>alpha=0.8</t>
  </si>
  <si>
    <t>damping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</si>
</sst>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Sheet1!$B$2:$M$2</c:f>
              <c:numCache>
                <c:formatCode>General</c:formatCode>
                <c:ptCount val="12"/>
                <c:pt idx="0">
                  <c:v>120</c:v>
                </c:pt>
                <c:pt idx="1">
                  <c:v>150</c:v>
                </c:pt>
                <c:pt idx="2">
                  <c:v>240</c:v>
                </c:pt>
                <c:pt idx="3">
                  <c:v>540</c:v>
                </c:pt>
                <c:pt idx="4">
                  <c:v>210</c:v>
                </c:pt>
                <c:pt idx="5">
                  <c:v>380</c:v>
                </c:pt>
                <c:pt idx="6">
                  <c:v>120</c:v>
                </c:pt>
                <c:pt idx="7">
                  <c:v>870</c:v>
                </c:pt>
                <c:pt idx="8">
                  <c:v>250</c:v>
                </c:pt>
                <c:pt idx="9">
                  <c:v>1100</c:v>
                </c:pt>
                <c:pt idx="10">
                  <c:v>500</c:v>
                </c:pt>
                <c:pt idx="11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8-43BD-B54C-1C183FDF1AB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alpha=0.1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Sheet1!$B$3:$M$3</c:f>
              <c:numCache>
                <c:formatCode>General</c:formatCode>
                <c:ptCount val="12"/>
                <c:pt idx="0">
                  <c:v>#N/A</c:v>
                </c:pt>
                <c:pt idx="1">
                  <c:v>120</c:v>
                </c:pt>
                <c:pt idx="2">
                  <c:v>123</c:v>
                </c:pt>
                <c:pt idx="3" formatCode="0">
                  <c:v>134.69999999999999</c:v>
                </c:pt>
                <c:pt idx="4" formatCode="0">
                  <c:v>175.23</c:v>
                </c:pt>
                <c:pt idx="5" formatCode="0">
                  <c:v>178.70699999999999</c:v>
                </c:pt>
                <c:pt idx="6" formatCode="0">
                  <c:v>198.83629999999999</c:v>
                </c:pt>
                <c:pt idx="7" formatCode="0">
                  <c:v>190.95267000000001</c:v>
                </c:pt>
                <c:pt idx="8" formatCode="0">
                  <c:v>258.85740299999998</c:v>
                </c:pt>
                <c:pt idx="9" formatCode="0">
                  <c:v>257.97166270000002</c:v>
                </c:pt>
                <c:pt idx="10" formatCode="0">
                  <c:v>342.17449643000003</c:v>
                </c:pt>
                <c:pt idx="11" formatCode="0">
                  <c:v>357.95704678700002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38-43BD-B54C-1C183FDF1AB7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alpha=0.3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Sheet1!$B$4:$M$4</c:f>
              <c:numCache>
                <c:formatCode>General</c:formatCode>
                <c:ptCount val="12"/>
                <c:pt idx="0">
                  <c:v>#N/A</c:v>
                </c:pt>
                <c:pt idx="1">
                  <c:v>120</c:v>
                </c:pt>
                <c:pt idx="2">
                  <c:v>129</c:v>
                </c:pt>
                <c:pt idx="3" formatCode="0">
                  <c:v>162.30000000000001</c:v>
                </c:pt>
                <c:pt idx="4" formatCode="0">
                  <c:v>275.61</c:v>
                </c:pt>
                <c:pt idx="5" formatCode="0">
                  <c:v>255.92699999999999</c:v>
                </c:pt>
                <c:pt idx="6" formatCode="0">
                  <c:v>293.14889999999997</c:v>
                </c:pt>
                <c:pt idx="7" formatCode="0">
                  <c:v>241.20422999999997</c:v>
                </c:pt>
                <c:pt idx="8" formatCode="0">
                  <c:v>429.84296099999995</c:v>
                </c:pt>
                <c:pt idx="9" formatCode="0">
                  <c:v>375.89007269999996</c:v>
                </c:pt>
                <c:pt idx="10" formatCode="0">
                  <c:v>593.12305088999994</c:v>
                </c:pt>
                <c:pt idx="11" formatCode="0">
                  <c:v>565.18613562299993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38-43BD-B54C-1C183FDF1AB7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alpha=0.8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Sheet1!$B$5:$M$5</c:f>
              <c:numCache>
                <c:formatCode>General</c:formatCode>
                <c:ptCount val="12"/>
                <c:pt idx="0">
                  <c:v>#N/A</c:v>
                </c:pt>
                <c:pt idx="1">
                  <c:v>120</c:v>
                </c:pt>
                <c:pt idx="2">
                  <c:v>144</c:v>
                </c:pt>
                <c:pt idx="3" formatCode="0">
                  <c:v>220.8</c:v>
                </c:pt>
                <c:pt idx="4" formatCode="0">
                  <c:v>476.16</c:v>
                </c:pt>
                <c:pt idx="5" formatCode="0">
                  <c:v>263.23200000000003</c:v>
                </c:pt>
                <c:pt idx="6" formatCode="0">
                  <c:v>356.64640000000003</c:v>
                </c:pt>
                <c:pt idx="7" formatCode="0">
                  <c:v>167.32928000000001</c:v>
                </c:pt>
                <c:pt idx="8" formatCode="0">
                  <c:v>729.46585600000003</c:v>
                </c:pt>
                <c:pt idx="9" formatCode="0">
                  <c:v>345.89317119999998</c:v>
                </c:pt>
                <c:pt idx="10" formatCode="0">
                  <c:v>949.17863423999995</c:v>
                </c:pt>
                <c:pt idx="11" formatCode="0">
                  <c:v>589.83572684800004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38-43BD-B54C-1C183FDF1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353600"/>
        <c:axId val="612204672"/>
      </c:lineChart>
      <c:catAx>
        <c:axId val="44135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04672"/>
        <c:crosses val="autoZero"/>
        <c:auto val="1"/>
        <c:lblAlgn val="ctr"/>
        <c:lblOffset val="100"/>
        <c:noMultiLvlLbl val="0"/>
      </c:catAx>
      <c:valAx>
        <c:axId val="61220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5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5</xdr:row>
      <xdr:rowOff>171450</xdr:rowOff>
    </xdr:from>
    <xdr:to>
      <xdr:col>13</xdr:col>
      <xdr:colOff>238124</xdr:colOff>
      <xdr:row>24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1FFEEF-A932-4DDF-A772-A9CCD56208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C3" sqref="C3"/>
    </sheetView>
  </sheetViews>
  <sheetFormatPr defaultRowHeight="15" x14ac:dyDescent="0.25"/>
  <cols>
    <col min="1" max="1" width="9.42578125" bestFit="1" customWidth="1"/>
    <col min="15" max="15" width="14.42578125" bestFit="1" customWidth="1"/>
  </cols>
  <sheetData>
    <row r="1" spans="1:1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O1" t="s">
        <v>5</v>
      </c>
    </row>
    <row r="2" spans="1:15" x14ac:dyDescent="0.25">
      <c r="A2" t="s">
        <v>1</v>
      </c>
      <c r="B2">
        <v>120</v>
      </c>
      <c r="C2">
        <v>150</v>
      </c>
      <c r="D2">
        <v>240</v>
      </c>
      <c r="E2">
        <v>540</v>
      </c>
      <c r="F2">
        <v>210</v>
      </c>
      <c r="G2">
        <v>380</v>
      </c>
      <c r="H2">
        <v>120</v>
      </c>
      <c r="I2">
        <v>870</v>
      </c>
      <c r="J2">
        <v>250</v>
      </c>
      <c r="K2">
        <v>1100</v>
      </c>
      <c r="L2">
        <v>500</v>
      </c>
      <c r="M2">
        <v>950</v>
      </c>
    </row>
    <row r="3" spans="1:15" x14ac:dyDescent="0.25">
      <c r="A3" t="s">
        <v>2</v>
      </c>
      <c r="B3" t="e">
        <v>#N/A</v>
      </c>
      <c r="C3">
        <f>B2</f>
        <v>120</v>
      </c>
      <c r="D3">
        <f t="shared" ref="D3:M3" si="0">0.1*C2+0.9*C3</f>
        <v>123</v>
      </c>
      <c r="E3" s="1">
        <f t="shared" si="0"/>
        <v>134.69999999999999</v>
      </c>
      <c r="F3" s="1">
        <f t="shared" si="0"/>
        <v>175.23</v>
      </c>
      <c r="G3" s="1">
        <f t="shared" si="0"/>
        <v>178.70699999999999</v>
      </c>
      <c r="H3" s="1">
        <f t="shared" si="0"/>
        <v>198.83629999999999</v>
      </c>
      <c r="I3" s="1">
        <f t="shared" si="0"/>
        <v>190.95267000000001</v>
      </c>
      <c r="J3" s="1">
        <f t="shared" si="0"/>
        <v>258.85740299999998</v>
      </c>
      <c r="K3" s="1">
        <f t="shared" si="0"/>
        <v>257.97166270000002</v>
      </c>
      <c r="L3" s="1">
        <f t="shared" si="0"/>
        <v>342.17449643000003</v>
      </c>
      <c r="M3" s="1">
        <f t="shared" si="0"/>
        <v>357.95704678700002</v>
      </c>
      <c r="O3">
        <f>1-0.1</f>
        <v>0.9</v>
      </c>
    </row>
    <row r="4" spans="1:15" x14ac:dyDescent="0.25">
      <c r="A4" t="s">
        <v>3</v>
      </c>
      <c r="B4" t="e">
        <v>#N/A</v>
      </c>
      <c r="C4">
        <f>B2</f>
        <v>120</v>
      </c>
      <c r="D4">
        <f t="shared" ref="D4:M4" si="1">0.3*C2+0.7*C4</f>
        <v>129</v>
      </c>
      <c r="E4" s="1">
        <f t="shared" si="1"/>
        <v>162.30000000000001</v>
      </c>
      <c r="F4" s="1">
        <f t="shared" si="1"/>
        <v>275.61</v>
      </c>
      <c r="G4" s="1">
        <f t="shared" si="1"/>
        <v>255.92699999999999</v>
      </c>
      <c r="H4" s="1">
        <f t="shared" si="1"/>
        <v>293.14889999999997</v>
      </c>
      <c r="I4" s="1">
        <f t="shared" si="1"/>
        <v>241.20422999999997</v>
      </c>
      <c r="J4" s="1">
        <f t="shared" si="1"/>
        <v>429.84296099999995</v>
      </c>
      <c r="K4" s="1">
        <f t="shared" si="1"/>
        <v>375.89007269999996</v>
      </c>
      <c r="L4" s="1">
        <f t="shared" si="1"/>
        <v>593.12305088999994</v>
      </c>
      <c r="M4" s="1">
        <f t="shared" si="1"/>
        <v>565.18613562299993</v>
      </c>
      <c r="O4">
        <f>1-0.3</f>
        <v>0.7</v>
      </c>
    </row>
    <row r="5" spans="1:15" x14ac:dyDescent="0.25">
      <c r="A5" t="s">
        <v>4</v>
      </c>
      <c r="B5" t="e">
        <v>#N/A</v>
      </c>
      <c r="C5">
        <f>B2</f>
        <v>120</v>
      </c>
      <c r="D5">
        <f t="shared" ref="D5:M5" si="2">0.8*C2+0.2*C5</f>
        <v>144</v>
      </c>
      <c r="E5" s="1">
        <f t="shared" si="2"/>
        <v>220.8</v>
      </c>
      <c r="F5" s="1">
        <f t="shared" si="2"/>
        <v>476.16</v>
      </c>
      <c r="G5" s="1">
        <f t="shared" si="2"/>
        <v>263.23200000000003</v>
      </c>
      <c r="H5" s="1">
        <f t="shared" si="2"/>
        <v>356.64640000000003</v>
      </c>
      <c r="I5" s="1">
        <f t="shared" si="2"/>
        <v>167.32928000000001</v>
      </c>
      <c r="J5" s="1">
        <f t="shared" si="2"/>
        <v>729.46585600000003</v>
      </c>
      <c r="K5" s="1">
        <f t="shared" si="2"/>
        <v>345.89317119999998</v>
      </c>
      <c r="L5" s="1">
        <f t="shared" si="2"/>
        <v>949.17863423999995</v>
      </c>
      <c r="M5" s="1">
        <f t="shared" si="2"/>
        <v>589.83572684800004</v>
      </c>
      <c r="O5">
        <f>1-0.8</f>
        <v>0.19999999999999996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Felix</dc:creator>
  <cp:lastModifiedBy>Hernandez, Felix</cp:lastModifiedBy>
  <dcterms:created xsi:type="dcterms:W3CDTF">2020-05-17T20:36:05Z</dcterms:created>
  <dcterms:modified xsi:type="dcterms:W3CDTF">2020-05-17T22:21:23Z</dcterms:modified>
</cp:coreProperties>
</file>