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\OneDrive\Documentos\lei-22-s2-1da-g02\docs\SprintC\"/>
    </mc:Choice>
  </mc:AlternateContent>
  <xr:revisionPtr revIDLastSave="0" documentId="13_ncr:1_{E18E6565-72C1-4DAA-8737-A5F0FEA2876C}" xr6:coauthVersionLast="47" xr6:coauthVersionMax="48" xr10:uidLastSave="{00000000-0000-0000-0000-000000000000}"/>
  <bookViews>
    <workbookView xWindow="-120" yWindow="-120" windowWidth="29040" windowHeight="15720" firstSheet="1" activeTab="1" xr2:uid="{5633927D-80FC-C741-B738-D107B2C827F5}"/>
    <workbookView xWindow="-120" yWindow="-120" windowWidth="29040" windowHeight="15720" firstSheet="1" activeTab="1" xr2:uid="{CBF4613B-34B8-DA4D-9F7C-C401008AD6A5}"/>
  </bookViews>
  <sheets>
    <sheet name="Group and Self Assessment" sheetId="17" r:id="rId1"/>
    <sheet name="SprintC" sheetId="15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7" l="1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D122" i="15" l="1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U2" i="15" l="1"/>
  <c r="V12" i="15"/>
  <c r="W12" i="15" s="1"/>
  <c r="V122" i="15"/>
  <c r="W122" i="15" s="1"/>
  <c r="V120" i="15"/>
  <c r="W120" i="15" s="1"/>
  <c r="V118" i="15"/>
  <c r="W118" i="15" s="1"/>
  <c r="V116" i="15"/>
  <c r="W116" i="15" s="1"/>
  <c r="V114" i="15"/>
  <c r="W114" i="15" s="1"/>
  <c r="V112" i="15"/>
  <c r="W112" i="15" s="1"/>
  <c r="V110" i="15"/>
  <c r="W110" i="15" s="1"/>
  <c r="V108" i="15"/>
  <c r="W108" i="15" s="1"/>
  <c r="V106" i="15"/>
  <c r="W106" i="15" s="1"/>
  <c r="V104" i="15"/>
  <c r="W104" i="15" s="1"/>
  <c r="V102" i="15"/>
  <c r="W102" i="15" s="1"/>
  <c r="V100" i="15"/>
  <c r="W100" i="15" s="1"/>
  <c r="V98" i="15"/>
  <c r="W98" i="15" s="1"/>
  <c r="V96" i="15"/>
  <c r="W96" i="15" s="1"/>
  <c r="V94" i="15"/>
  <c r="W94" i="15" s="1"/>
  <c r="V92" i="15"/>
  <c r="W92" i="15" s="1"/>
  <c r="V90" i="15"/>
  <c r="W90" i="15" s="1"/>
  <c r="V88" i="15"/>
  <c r="W88" i="15" s="1"/>
  <c r="V86" i="15"/>
  <c r="W86" i="15" s="1"/>
  <c r="V84" i="15"/>
  <c r="W84" i="15" s="1"/>
  <c r="V82" i="15"/>
  <c r="W82" i="15" s="1"/>
  <c r="V80" i="15"/>
  <c r="W80" i="15" s="1"/>
  <c r="V78" i="15"/>
  <c r="W78" i="15" s="1"/>
  <c r="V76" i="15"/>
  <c r="W76" i="15" s="1"/>
  <c r="V74" i="15"/>
  <c r="W74" i="15" s="1"/>
  <c r="V72" i="15"/>
  <c r="W72" i="15" s="1"/>
  <c r="V70" i="15"/>
  <c r="W70" i="15" s="1"/>
  <c r="V68" i="15"/>
  <c r="W68" i="15" s="1"/>
  <c r="V66" i="15"/>
  <c r="W66" i="15" s="1"/>
  <c r="V64" i="15"/>
  <c r="W64" i="15" s="1"/>
  <c r="V62" i="15"/>
  <c r="W62" i="15" s="1"/>
  <c r="V60" i="15"/>
  <c r="W60" i="15" s="1"/>
  <c r="V58" i="15"/>
  <c r="W58" i="15" s="1"/>
  <c r="V56" i="15"/>
  <c r="W56" i="15" s="1"/>
  <c r="V54" i="15"/>
  <c r="W54" i="15" s="1"/>
  <c r="V52" i="15"/>
  <c r="W52" i="15" s="1"/>
  <c r="V50" i="15"/>
  <c r="W50" i="15" s="1"/>
  <c r="V48" i="15"/>
  <c r="W48" i="15" s="1"/>
  <c r="V46" i="15"/>
  <c r="W46" i="15" s="1"/>
  <c r="V44" i="15"/>
  <c r="W44" i="15" s="1"/>
  <c r="V42" i="15"/>
  <c r="W42" i="15" s="1"/>
  <c r="V40" i="15"/>
  <c r="W40" i="15" s="1"/>
  <c r="V38" i="15"/>
  <c r="W38" i="15" s="1"/>
  <c r="V36" i="15"/>
  <c r="W36" i="15" s="1"/>
  <c r="V34" i="15"/>
  <c r="W34" i="15" s="1"/>
  <c r="V32" i="15"/>
  <c r="W32" i="15" s="1"/>
  <c r="V30" i="15"/>
  <c r="W30" i="15" s="1"/>
  <c r="V28" i="15"/>
  <c r="W28" i="15" s="1"/>
  <c r="V26" i="15"/>
  <c r="W26" i="15" s="1"/>
  <c r="V24" i="15"/>
  <c r="W24" i="15" s="1"/>
  <c r="V22" i="15"/>
  <c r="W22" i="15" s="1"/>
  <c r="V20" i="15"/>
  <c r="W20" i="15" s="1"/>
  <c r="V18" i="15"/>
  <c r="W18" i="15" s="1"/>
  <c r="V16" i="15"/>
  <c r="W16" i="15" s="1"/>
  <c r="V14" i="15"/>
  <c r="W14" i="15" s="1"/>
  <c r="V10" i="15"/>
  <c r="W10" i="15" s="1"/>
  <c r="V8" i="15"/>
  <c r="W8" i="15" s="1"/>
  <c r="V6" i="15"/>
  <c r="W6" i="15" s="1"/>
  <c r="V4" i="15"/>
  <c r="W4" i="15" s="1"/>
  <c r="V37" i="15"/>
  <c r="W37" i="15" s="1"/>
  <c r="V27" i="15"/>
  <c r="W27" i="15" s="1"/>
  <c r="V23" i="15"/>
  <c r="W23" i="15" s="1"/>
  <c r="V19" i="15"/>
  <c r="W19" i="15" s="1"/>
  <c r="V15" i="15"/>
  <c r="W15" i="15" s="1"/>
  <c r="V11" i="15"/>
  <c r="W11" i="15" s="1"/>
  <c r="V7" i="15"/>
  <c r="W7" i="15" s="1"/>
  <c r="V3" i="15"/>
  <c r="W3" i="15" s="1"/>
  <c r="V121" i="15"/>
  <c r="W121" i="15" s="1"/>
  <c r="V119" i="15"/>
  <c r="W119" i="15" s="1"/>
  <c r="V117" i="15"/>
  <c r="W117" i="15" s="1"/>
  <c r="V115" i="15"/>
  <c r="W115" i="15" s="1"/>
  <c r="V113" i="15"/>
  <c r="W113" i="15" s="1"/>
  <c r="V111" i="15"/>
  <c r="W111" i="15" s="1"/>
  <c r="V109" i="15"/>
  <c r="W109" i="15" s="1"/>
  <c r="V107" i="15"/>
  <c r="W107" i="15" s="1"/>
  <c r="V105" i="15"/>
  <c r="W105" i="15" s="1"/>
  <c r="V103" i="15"/>
  <c r="W103" i="15" s="1"/>
  <c r="V101" i="15"/>
  <c r="W101" i="15" s="1"/>
  <c r="V99" i="15"/>
  <c r="W99" i="15" s="1"/>
  <c r="V97" i="15"/>
  <c r="W97" i="15" s="1"/>
  <c r="V95" i="15"/>
  <c r="W95" i="15" s="1"/>
  <c r="V93" i="15"/>
  <c r="W93" i="15" s="1"/>
  <c r="V91" i="15"/>
  <c r="W91" i="15" s="1"/>
  <c r="V89" i="15"/>
  <c r="W89" i="15" s="1"/>
  <c r="V87" i="15"/>
  <c r="W87" i="15" s="1"/>
  <c r="V85" i="15"/>
  <c r="W85" i="15" s="1"/>
  <c r="V83" i="15"/>
  <c r="W83" i="15" s="1"/>
  <c r="V81" i="15"/>
  <c r="W81" i="15" s="1"/>
  <c r="V79" i="15"/>
  <c r="W79" i="15" s="1"/>
  <c r="V77" i="15"/>
  <c r="W77" i="15" s="1"/>
  <c r="V75" i="15"/>
  <c r="W75" i="15" s="1"/>
  <c r="V73" i="15"/>
  <c r="W73" i="15" s="1"/>
  <c r="V71" i="15"/>
  <c r="W71" i="15" s="1"/>
  <c r="V69" i="15"/>
  <c r="W69" i="15" s="1"/>
  <c r="V67" i="15"/>
  <c r="W67" i="15" s="1"/>
  <c r="V65" i="15"/>
  <c r="W65" i="15" s="1"/>
  <c r="V63" i="15"/>
  <c r="W63" i="15" s="1"/>
  <c r="V61" i="15"/>
  <c r="W61" i="15" s="1"/>
  <c r="V59" i="15"/>
  <c r="W59" i="15" s="1"/>
  <c r="V57" i="15"/>
  <c r="W57" i="15" s="1"/>
  <c r="V55" i="15"/>
  <c r="W55" i="15" s="1"/>
  <c r="V53" i="15"/>
  <c r="W53" i="15" s="1"/>
  <c r="V51" i="15"/>
  <c r="W51" i="15" s="1"/>
  <c r="V49" i="15"/>
  <c r="W49" i="15" s="1"/>
  <c r="V47" i="15"/>
  <c r="W47" i="15" s="1"/>
  <c r="V45" i="15"/>
  <c r="W45" i="15" s="1"/>
  <c r="V43" i="15"/>
  <c r="W43" i="15" s="1"/>
  <c r="V41" i="15"/>
  <c r="W41" i="15" s="1"/>
  <c r="V39" i="15"/>
  <c r="W39" i="15" s="1"/>
  <c r="V35" i="15"/>
  <c r="W35" i="15" s="1"/>
  <c r="V33" i="15"/>
  <c r="W33" i="15" s="1"/>
  <c r="V31" i="15"/>
  <c r="W31" i="15" s="1"/>
  <c r="V29" i="15"/>
  <c r="W29" i="15" s="1"/>
  <c r="V25" i="15"/>
  <c r="W25" i="15" s="1"/>
  <c r="V21" i="15"/>
  <c r="W21" i="15" s="1"/>
  <c r="V17" i="15"/>
  <c r="W17" i="15" s="1"/>
  <c r="V13" i="15"/>
  <c r="W13" i="15" s="1"/>
  <c r="V9" i="15"/>
  <c r="W9" i="15" s="1"/>
  <c r="V5" i="15"/>
  <c r="W5" i="15" s="1"/>
</calcChain>
</file>

<file path=xl/sharedStrings.xml><?xml version="1.0" encoding="utf-8"?>
<sst xmlns="http://schemas.openxmlformats.org/spreadsheetml/2006/main" count="73" uniqueCount="67">
  <si>
    <t>ESOFT Project Group and Self-assessment</t>
  </si>
  <si>
    <t>Fill the cells with a green background</t>
  </si>
  <si>
    <t>TeamID #</t>
  </si>
  <si>
    <t>(e.g. 23)</t>
  </si>
  <si>
    <t>How do you grade yourself and your peers?</t>
  </si>
  <si>
    <t>List B</t>
  </si>
  <si>
    <t>Average</t>
  </si>
  <si>
    <t>List 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</si>
  <si>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</si>
  <si>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</si>
  <si>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</si>
  <si>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</si>
  <si>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</si>
  <si>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</si>
  <si>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</si>
  <si>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</si>
  <si>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</si>
  <si>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</si>
  <si>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</si>
  <si>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</si>
  <si>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</si>
  <si>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</si>
  <si>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</si>
  <si>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</si>
  <si>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</si>
  <si>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</si>
  <si>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</si>
  <si>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</si>
  <si>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</si>
  <si>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</si>
  <si>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</si>
  <si>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</si>
  <si>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</si>
  <si>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F</t>
  </si>
  <si>
    <t>1.1. Sequência de atividades adotada</t>
  </si>
  <si>
    <t>2.1. Representação de requisitos funcionais (UC/US)</t>
  </si>
  <si>
    <t>2.2. Captura de requisitos funcionais (não UC/US) e de qualidade - FURPS+</t>
  </si>
  <si>
    <t>2.3. Glossário</t>
  </si>
  <si>
    <t>2.4. Diagrama de Casos de Uso (DUC)</t>
  </si>
  <si>
    <t>2.5. Diagramas de Sequência de Sistema (DSS/SSD)</t>
  </si>
  <si>
    <t>3.1. Adoção de procedimento de Análise OO</t>
  </si>
  <si>
    <t>3.2. Representação do Modelo de Dominio (MD) em UML</t>
  </si>
  <si>
    <t>3.3.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</si>
  <si>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</si>
  <si>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</si>
  <si>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</si>
  <si>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</si>
  <si>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Elaboração Modelo de Design (DS + DC) em UML</t>
  </si>
  <si>
    <t>4.6. Legibilidade artefactos UML (e.g. Interaction Use)</t>
  </si>
  <si>
    <t>5.1. Passagem/coerência do modelo de design para o código: estrutura esqueleto</t>
  </si>
  <si>
    <t>Calculada Automaticamente</t>
  </si>
  <si>
    <t>O docente pode ajustar a nota a atribuir conforme a sua percepção da avaliação</t>
  </si>
  <si>
    <t>Grupo</t>
  </si>
  <si>
    <t>Aluno Nr.</t>
  </si>
  <si>
    <t>Nome</t>
  </si>
  <si>
    <t>Turma</t>
  </si>
  <si>
    <t>Nota (%)</t>
  </si>
  <si>
    <t>Nota (0-20)</t>
  </si>
  <si>
    <t>Nota Atribuida</t>
  </si>
  <si>
    <t>Comentários</t>
  </si>
  <si>
    <t>G02</t>
  </si>
  <si>
    <t>João Castro</t>
  </si>
  <si>
    <t>1DA</t>
  </si>
  <si>
    <t>João Leitão</t>
  </si>
  <si>
    <t>Guilherme Sousa</t>
  </si>
  <si>
    <t>Gustavo Jorge</t>
  </si>
  <si>
    <t>Pedro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</si>
</sst>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textRotation="75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75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2" borderId="0" xfId="0" applyFont="1" applyFill="1"/>
    <xf numFmtId="0" fontId="1" fillId="2" borderId="7" xfId="0" applyFont="1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 textRotation="65" wrapText="1"/>
    </xf>
    <xf numFmtId="0" fontId="0" fillId="0" borderId="11" xfId="0" applyBorder="1" applyAlignment="1">
      <alignment horizontal="center" vertical="center" textRotation="65" wrapText="1"/>
    </xf>
    <xf numFmtId="0" fontId="0" fillId="0" borderId="12" xfId="0" applyBorder="1" applyAlignment="1">
      <alignment horizontal="center" vertical="center" textRotation="65" wrapText="1"/>
    </xf>
    <xf numFmtId="2" fontId="0" fillId="0" borderId="18" xfId="0" applyNumberFormat="1" applyBorder="1"/>
    <xf numFmtId="2" fontId="0" fillId="0" borderId="22" xfId="0" applyNumberFormat="1" applyBorder="1"/>
    <xf numFmtId="2" fontId="0" fillId="0" borderId="28" xfId="0" applyNumberFormat="1" applyBorder="1"/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5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884C14-EEDC-8241-AF1A-D27D6E572D39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97EB8E-4ECE-8248-82BF-B5D6067C4EE3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-my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F9A-4443-C443-8B30-060C9FBECC03}">
  <dimension ref="A1:T36"/>
  <sheetViews>
    <sheetView workbookViewId="0"/>
    <sheetView workbookViewId="1"/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1" t="s">
        <v>0</v>
      </c>
      <c r="B1" s="22"/>
      <c r="C1" s="22"/>
    </row>
    <row r="2" spans="1:20" x14ac:dyDescent="0.25">
      <c r="A2" s="35" t="s">
        <v>1</v>
      </c>
      <c r="B2" s="22"/>
      <c r="C2" s="22"/>
    </row>
    <row r="3" spans="1:20" x14ac:dyDescent="0.25">
      <c r="B3" s="22"/>
      <c r="C3" s="22"/>
    </row>
    <row r="4" spans="1:20" x14ac:dyDescent="0.25">
      <c r="A4" s="23" t="s">
        <v>2</v>
      </c>
      <c r="B4" s="36"/>
      <c r="C4" s="22" t="s">
        <v>3</v>
      </c>
    </row>
    <row r="6" spans="1:20" x14ac:dyDescent="0.25">
      <c r="A6" s="1" t="s">
        <v>4</v>
      </c>
    </row>
    <row r="7" spans="1:20" ht="16.5" thickBot="1" x14ac:dyDescent="0.3"/>
    <row r="8" spans="1:20" ht="15.95" customHeight="1" thickBot="1" x14ac:dyDescent="0.3">
      <c r="B8" s="22"/>
      <c r="C8" s="22"/>
      <c r="E8" s="53" t="s">
        <v>5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</row>
    <row r="9" spans="1:20" ht="105.95" customHeight="1" thickBot="1" x14ac:dyDescent="0.3">
      <c r="B9" s="22"/>
      <c r="C9" s="22"/>
      <c r="D9" s="24" t="str">
        <f>C10</f>
        <v>Student 1</v>
      </c>
      <c r="E9" s="25" t="str">
        <f>C11</f>
        <v>Student 2</v>
      </c>
      <c r="F9" s="25" t="str">
        <f>C12</f>
        <v>Student 3</v>
      </c>
      <c r="G9" s="25" t="str">
        <f>C13</f>
        <v>Student 4</v>
      </c>
      <c r="H9" s="25" t="str">
        <f>C14</f>
        <v>Student 5</v>
      </c>
      <c r="I9" s="25" t="str">
        <f>C15</f>
        <v>Student 6</v>
      </c>
      <c r="J9" s="25" t="str">
        <f>C16</f>
        <v>Student 7</v>
      </c>
      <c r="K9" s="25" t="str">
        <f>C17</f>
        <v>Student 8</v>
      </c>
      <c r="L9" s="25" t="str">
        <f>C18</f>
        <v>Student 9</v>
      </c>
      <c r="M9" s="25" t="str">
        <f>C19</f>
        <v>Student 10</v>
      </c>
      <c r="N9" s="25" t="str">
        <f>C20</f>
        <v>Student 11</v>
      </c>
      <c r="O9" s="25" t="str">
        <f>C21</f>
        <v>Student 12</v>
      </c>
      <c r="P9" s="25" t="str">
        <f>C22</f>
        <v>Student 13</v>
      </c>
      <c r="Q9" s="25" t="str">
        <f>C23</f>
        <v>Student 14</v>
      </c>
      <c r="R9" s="25" t="str">
        <f>C24</f>
        <v>Student 15</v>
      </c>
      <c r="S9" s="26" t="s">
        <v>6</v>
      </c>
    </row>
    <row r="10" spans="1:20" ht="16.5" thickBot="1" x14ac:dyDescent="0.3">
      <c r="B10" s="56" t="s">
        <v>7</v>
      </c>
      <c r="C10" s="37" t="s">
        <v>8</v>
      </c>
      <c r="D10" s="38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7"/>
      <c r="S10" s="27" t="e">
        <f>AVERAGE(D10:R10)</f>
        <v>#DIV/0!</v>
      </c>
    </row>
    <row r="11" spans="1:20" ht="16.5" thickBot="1" x14ac:dyDescent="0.3">
      <c r="B11" s="57"/>
      <c r="C11" s="41" t="s">
        <v>9</v>
      </c>
      <c r="D11" s="42"/>
      <c r="E11" s="38"/>
      <c r="F11" s="43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4"/>
      <c r="S11" s="28" t="e">
        <f t="shared" ref="S11:S24" si="0">AVERAGE(D11:R11)</f>
        <v>#DIV/0!</v>
      </c>
    </row>
    <row r="12" spans="1:20" ht="16.5" thickBot="1" x14ac:dyDescent="0.3">
      <c r="B12" s="57"/>
      <c r="C12" s="41" t="s">
        <v>10</v>
      </c>
      <c r="D12" s="41"/>
      <c r="E12" s="42"/>
      <c r="F12" s="38"/>
      <c r="G12" s="43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4"/>
      <c r="S12" s="28" t="e">
        <f t="shared" si="0"/>
        <v>#DIV/0!</v>
      </c>
    </row>
    <row r="13" spans="1:20" ht="16.5" thickBot="1" x14ac:dyDescent="0.3">
      <c r="B13" s="57"/>
      <c r="C13" s="41" t="s">
        <v>11</v>
      </c>
      <c r="D13" s="41"/>
      <c r="E13" s="41"/>
      <c r="F13" s="42"/>
      <c r="G13" s="38"/>
      <c r="H13" s="43"/>
      <c r="I13" s="41"/>
      <c r="J13" s="41"/>
      <c r="K13" s="41"/>
      <c r="L13" s="41"/>
      <c r="M13" s="41"/>
      <c r="N13" s="41"/>
      <c r="O13" s="41"/>
      <c r="P13" s="41"/>
      <c r="Q13" s="41"/>
      <c r="R13" s="44"/>
      <c r="S13" s="28" t="e">
        <f t="shared" si="0"/>
        <v>#DIV/0!</v>
      </c>
    </row>
    <row r="14" spans="1:20" ht="16.5" thickBot="1" x14ac:dyDescent="0.3">
      <c r="B14" s="57"/>
      <c r="C14" s="41" t="s">
        <v>12</v>
      </c>
      <c r="D14" s="41"/>
      <c r="E14" s="41"/>
      <c r="F14" s="41"/>
      <c r="G14" s="42"/>
      <c r="H14" s="38"/>
      <c r="I14" s="43"/>
      <c r="J14" s="41"/>
      <c r="K14" s="41"/>
      <c r="L14" s="41"/>
      <c r="M14" s="41"/>
      <c r="N14" s="41"/>
      <c r="O14" s="41"/>
      <c r="P14" s="41"/>
      <c r="Q14" s="41"/>
      <c r="R14" s="44"/>
      <c r="S14" s="28" t="e">
        <f t="shared" si="0"/>
        <v>#DIV/0!</v>
      </c>
    </row>
    <row r="15" spans="1:20" ht="16.5" thickBot="1" x14ac:dyDescent="0.3">
      <c r="B15" s="57"/>
      <c r="C15" s="41" t="s">
        <v>13</v>
      </c>
      <c r="D15" s="41"/>
      <c r="E15" s="41"/>
      <c r="F15" s="41"/>
      <c r="G15" s="41"/>
      <c r="H15" s="42"/>
      <c r="I15" s="38"/>
      <c r="J15" s="43"/>
      <c r="K15" s="41"/>
      <c r="L15" s="41"/>
      <c r="M15" s="41"/>
      <c r="N15" s="41"/>
      <c r="O15" s="41"/>
      <c r="P15" s="41"/>
      <c r="Q15" s="41"/>
      <c r="R15" s="44"/>
      <c r="S15" s="28" t="e">
        <f t="shared" si="0"/>
        <v>#DIV/0!</v>
      </c>
    </row>
    <row r="16" spans="1:20" ht="16.5" thickBot="1" x14ac:dyDescent="0.3">
      <c r="B16" s="57"/>
      <c r="C16" s="41" t="s">
        <v>14</v>
      </c>
      <c r="D16" s="41"/>
      <c r="E16" s="41"/>
      <c r="F16" s="41"/>
      <c r="G16" s="41"/>
      <c r="H16" s="41"/>
      <c r="I16" s="42"/>
      <c r="J16" s="38"/>
      <c r="K16" s="43"/>
      <c r="L16" s="41"/>
      <c r="M16" s="41"/>
      <c r="N16" s="41"/>
      <c r="O16" s="41"/>
      <c r="P16" s="41"/>
      <c r="Q16" s="41"/>
      <c r="R16" s="44"/>
      <c r="S16" s="28" t="e">
        <f t="shared" si="0"/>
        <v>#DIV/0!</v>
      </c>
    </row>
    <row r="17" spans="1:19" ht="16.5" thickBot="1" x14ac:dyDescent="0.3">
      <c r="B17" s="57"/>
      <c r="C17" s="41" t="s">
        <v>15</v>
      </c>
      <c r="D17" s="41"/>
      <c r="E17" s="41"/>
      <c r="F17" s="41"/>
      <c r="G17" s="41"/>
      <c r="H17" s="41"/>
      <c r="I17" s="41"/>
      <c r="J17" s="42"/>
      <c r="K17" s="38"/>
      <c r="L17" s="43"/>
      <c r="M17" s="41"/>
      <c r="N17" s="41"/>
      <c r="O17" s="41"/>
      <c r="P17" s="41"/>
      <c r="Q17" s="41"/>
      <c r="R17" s="44"/>
      <c r="S17" s="28" t="e">
        <f t="shared" si="0"/>
        <v>#DIV/0!</v>
      </c>
    </row>
    <row r="18" spans="1:19" ht="16.5" thickBot="1" x14ac:dyDescent="0.3">
      <c r="B18" s="57"/>
      <c r="C18" s="41" t="s">
        <v>16</v>
      </c>
      <c r="D18" s="41"/>
      <c r="E18" s="41"/>
      <c r="F18" s="41"/>
      <c r="G18" s="41"/>
      <c r="H18" s="41"/>
      <c r="I18" s="41"/>
      <c r="J18" s="41"/>
      <c r="K18" s="42"/>
      <c r="L18" s="38"/>
      <c r="M18" s="43"/>
      <c r="N18" s="41"/>
      <c r="O18" s="41"/>
      <c r="P18" s="41"/>
      <c r="Q18" s="41"/>
      <c r="R18" s="44"/>
      <c r="S18" s="28" t="e">
        <f t="shared" si="0"/>
        <v>#DIV/0!</v>
      </c>
    </row>
    <row r="19" spans="1:19" ht="16.5" thickBot="1" x14ac:dyDescent="0.3">
      <c r="B19" s="57"/>
      <c r="C19" s="41" t="s">
        <v>17</v>
      </c>
      <c r="D19" s="41"/>
      <c r="E19" s="41"/>
      <c r="F19" s="41"/>
      <c r="G19" s="41"/>
      <c r="H19" s="41"/>
      <c r="I19" s="41"/>
      <c r="J19" s="41"/>
      <c r="K19" s="41"/>
      <c r="L19" s="42"/>
      <c r="M19" s="38"/>
      <c r="N19" s="43"/>
      <c r="O19" s="41"/>
      <c r="P19" s="41"/>
      <c r="Q19" s="41"/>
      <c r="R19" s="44"/>
      <c r="S19" s="28" t="e">
        <f t="shared" si="0"/>
        <v>#DIV/0!</v>
      </c>
    </row>
    <row r="20" spans="1:19" ht="16.5" thickBot="1" x14ac:dyDescent="0.3">
      <c r="B20" s="57"/>
      <c r="C20" s="41" t="s">
        <v>18</v>
      </c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38"/>
      <c r="O20" s="43"/>
      <c r="P20" s="41"/>
      <c r="Q20" s="41"/>
      <c r="R20" s="44"/>
      <c r="S20" s="28" t="e">
        <f t="shared" si="0"/>
        <v>#DIV/0!</v>
      </c>
    </row>
    <row r="21" spans="1:19" ht="16.5" thickBot="1" x14ac:dyDescent="0.3">
      <c r="B21" s="57"/>
      <c r="C21" s="41" t="s">
        <v>19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38"/>
      <c r="P21" s="43"/>
      <c r="Q21" s="41"/>
      <c r="R21" s="44"/>
      <c r="S21" s="28" t="e">
        <f t="shared" si="0"/>
        <v>#DIV/0!</v>
      </c>
    </row>
    <row r="22" spans="1:19" ht="16.5" thickBot="1" x14ac:dyDescent="0.3">
      <c r="B22" s="57"/>
      <c r="C22" s="41" t="s">
        <v>20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38"/>
      <c r="Q22" s="43"/>
      <c r="R22" s="44"/>
      <c r="S22" s="28" t="e">
        <f t="shared" si="0"/>
        <v>#DIV/0!</v>
      </c>
    </row>
    <row r="23" spans="1:19" ht="16.5" thickBot="1" x14ac:dyDescent="0.3">
      <c r="B23" s="57"/>
      <c r="C23" s="41" t="s">
        <v>21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45"/>
      <c r="S23" s="28" t="e">
        <f t="shared" si="0"/>
        <v>#DIV/0!</v>
      </c>
    </row>
    <row r="24" spans="1:19" ht="16.5" thickBot="1" x14ac:dyDescent="0.3">
      <c r="B24" s="58"/>
      <c r="C24" s="46" t="s">
        <v>22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8"/>
      <c r="S24" s="29" t="e">
        <f t="shared" si="0"/>
        <v>#DIV/0!</v>
      </c>
    </row>
    <row r="25" spans="1:19" ht="16.5" thickBot="1" x14ac:dyDescent="0.3">
      <c r="B25" s="22"/>
      <c r="C25" s="30" t="s">
        <v>6</v>
      </c>
      <c r="D25" s="31" t="e">
        <f>AVERAGE(D10:D24)</f>
        <v>#DIV/0!</v>
      </c>
      <c r="E25" s="31" t="e">
        <f t="shared" ref="E25:R25" si="1">AVERAGE(E10:E24)</f>
        <v>#DIV/0!</v>
      </c>
      <c r="F25" s="31" t="e">
        <f t="shared" si="1"/>
        <v>#DIV/0!</v>
      </c>
      <c r="G25" s="31" t="e">
        <f t="shared" si="1"/>
        <v>#DIV/0!</v>
      </c>
      <c r="H25" s="31" t="e">
        <f t="shared" si="1"/>
        <v>#DIV/0!</v>
      </c>
      <c r="I25" s="31" t="e">
        <f t="shared" si="1"/>
        <v>#DIV/0!</v>
      </c>
      <c r="J25" s="31" t="e">
        <f t="shared" si="1"/>
        <v>#DIV/0!</v>
      </c>
      <c r="K25" s="31" t="e">
        <f t="shared" si="1"/>
        <v>#DIV/0!</v>
      </c>
      <c r="L25" s="31" t="e">
        <f t="shared" si="1"/>
        <v>#DIV/0!</v>
      </c>
      <c r="M25" s="31" t="e">
        <f t="shared" si="1"/>
        <v>#DIV/0!</v>
      </c>
      <c r="N25" s="31" t="e">
        <f t="shared" si="1"/>
        <v>#DIV/0!</v>
      </c>
      <c r="O25" s="31" t="e">
        <f t="shared" si="1"/>
        <v>#DIV/0!</v>
      </c>
      <c r="P25" s="31" t="e">
        <f t="shared" si="1"/>
        <v>#DIV/0!</v>
      </c>
      <c r="Q25" s="31" t="e">
        <f t="shared" si="1"/>
        <v>#DIV/0!</v>
      </c>
      <c r="R25" s="32" t="e">
        <f t="shared" si="1"/>
        <v>#DIV/0!</v>
      </c>
      <c r="S25" s="33"/>
    </row>
    <row r="27" spans="1:19" x14ac:dyDescent="0.25">
      <c r="A27" s="1" t="s">
        <v>23</v>
      </c>
    </row>
    <row r="28" spans="1:19" x14ac:dyDescent="0.25">
      <c r="A28" t="s">
        <v>24</v>
      </c>
    </row>
    <row r="29" spans="1:19" x14ac:dyDescent="0.25">
      <c r="A29" s="34" t="s">
        <v>25</v>
      </c>
    </row>
    <row r="30" spans="1:19" x14ac:dyDescent="0.25">
      <c r="A30" t="s">
        <v>26</v>
      </c>
    </row>
    <row r="31" spans="1:19" x14ac:dyDescent="0.25">
      <c r="A31">
        <v>0</v>
      </c>
      <c r="B31" t="s">
        <v>27</v>
      </c>
    </row>
    <row r="32" spans="1:19" x14ac:dyDescent="0.25">
      <c r="A32">
        <v>1</v>
      </c>
      <c r="B32" t="s">
        <v>28</v>
      </c>
    </row>
    <row r="33" spans="1:2" x14ac:dyDescent="0.25">
      <c r="A33">
        <v>2</v>
      </c>
      <c r="B33" t="s">
        <v>29</v>
      </c>
    </row>
    <row r="34" spans="1:2" x14ac:dyDescent="0.25">
      <c r="A34">
        <v>3</v>
      </c>
      <c r="B34" t="s">
        <v>30</v>
      </c>
    </row>
    <row r="35" spans="1:2" x14ac:dyDescent="0.25">
      <c r="A35">
        <v>4</v>
      </c>
      <c r="B35" t="s">
        <v>31</v>
      </c>
    </row>
    <row r="36" spans="1:2" x14ac:dyDescent="0.25">
      <c r="A36">
        <v>5</v>
      </c>
      <c r="B36" t="s">
        <v>32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680E29C7-0D70-664B-95EA-DCDF3665CAD5}">
      <formula1>$A$31:$A$36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ACC4-0801-A246-B800-FA1501AC2D32}">
  <dimension ref="A1:Y123"/>
  <sheetViews>
    <sheetView tabSelected="1" workbookViewId="0">
      <pane xSplit="4" ySplit="2" topLeftCell="E3" activePane="bottomRight" state="frozen"/>
      <selection pane="topRight" activeCell="X3" sqref="X3:Y8"/>
      <selection pane="bottomLeft" activeCell="X3" sqref="X3:Y8"/>
      <selection pane="bottomRight" activeCell="A3" sqref="A3:A8"/>
    </sheetView>
    <sheetView tabSelected="1" topLeftCell="H1" workbookViewId="1">
      <selection activeCell="S7" sqref="S7"/>
    </sheetView>
  </sheetViews>
  <sheetFormatPr defaultColWidth="11" defaultRowHeight="15.75" x14ac:dyDescent="0.25"/>
  <cols>
    <col min="1" max="1" width="11" style="2"/>
    <col min="2" max="2" width="11" style="2" customWidth="1"/>
    <col min="3" max="3" width="27.5" style="5" bestFit="1" customWidth="1"/>
    <col min="4" max="4" width="11" style="6"/>
    <col min="5" max="17" width="7.125" customWidth="1"/>
    <col min="18" max="18" width="16.375" customWidth="1"/>
    <col min="19" max="19" width="13.5" customWidth="1"/>
    <col min="20" max="20" width="14.375" customWidth="1"/>
    <col min="21" max="21" width="11" style="5"/>
    <col min="22" max="22" width="11" style="6"/>
    <col min="23" max="23" width="11" style="7"/>
    <col min="24" max="24" width="13.125" bestFit="1" customWidth="1"/>
    <col min="25" max="25" width="35" customWidth="1"/>
  </cols>
  <sheetData>
    <row r="1" spans="1:25" s="1" customFormat="1" ht="409.5" x14ac:dyDescent="0.25">
      <c r="A1" s="19" t="s">
        <v>33</v>
      </c>
      <c r="B1" s="4"/>
      <c r="C1" s="3"/>
      <c r="D1" s="4"/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47</v>
      </c>
      <c r="S1" s="13" t="s">
        <v>48</v>
      </c>
      <c r="T1" s="13" t="s">
        <v>49</v>
      </c>
      <c r="U1" s="8"/>
      <c r="V1" s="13" t="s">
        <v>50</v>
      </c>
      <c r="W1" s="13" t="s">
        <v>50</v>
      </c>
      <c r="X1" s="13" t="s">
        <v>51</v>
      </c>
      <c r="Y1" s="3"/>
    </row>
    <row r="2" spans="1:25" s="1" customFormat="1" x14ac:dyDescent="0.25">
      <c r="A2" s="9" t="s">
        <v>52</v>
      </c>
      <c r="B2" s="9" t="s">
        <v>53</v>
      </c>
      <c r="C2" s="10" t="s">
        <v>54</v>
      </c>
      <c r="D2" s="9" t="s">
        <v>55</v>
      </c>
      <c r="E2" s="11">
        <v>5</v>
      </c>
      <c r="F2" s="11">
        <v>7.5</v>
      </c>
      <c r="G2" s="11">
        <v>0</v>
      </c>
      <c r="H2" s="11">
        <v>0</v>
      </c>
      <c r="I2" s="11">
        <v>2.5</v>
      </c>
      <c r="J2" s="11">
        <v>5</v>
      </c>
      <c r="K2" s="11">
        <v>7.5</v>
      </c>
      <c r="L2" s="11">
        <v>7.5</v>
      </c>
      <c r="M2" s="11">
        <v>7.5</v>
      </c>
      <c r="N2" s="11">
        <v>7.5</v>
      </c>
      <c r="O2" s="11">
        <v>7.5</v>
      </c>
      <c r="P2" s="11">
        <v>7.5</v>
      </c>
      <c r="Q2" s="11">
        <v>7.5</v>
      </c>
      <c r="R2" s="11">
        <v>10</v>
      </c>
      <c r="S2" s="11">
        <v>7.5</v>
      </c>
      <c r="T2" s="11">
        <v>10</v>
      </c>
      <c r="U2" s="11">
        <f>SUM(E2:T2)</f>
        <v>100</v>
      </c>
      <c r="V2" s="9" t="s">
        <v>56</v>
      </c>
      <c r="W2" s="12" t="s">
        <v>57</v>
      </c>
      <c r="X2" s="10" t="s">
        <v>58</v>
      </c>
      <c r="Y2" s="20" t="s">
        <v>59</v>
      </c>
    </row>
    <row r="3" spans="1:25" x14ac:dyDescent="0.25">
      <c r="A3" s="62" t="s">
        <v>60</v>
      </c>
      <c r="B3" s="51">
        <v>1210816</v>
      </c>
      <c r="C3" s="5" t="s">
        <v>61</v>
      </c>
      <c r="D3" s="6" t="s">
        <v>62</v>
      </c>
      <c r="E3" s="49">
        <v>4</v>
      </c>
      <c r="F3" s="49">
        <v>4</v>
      </c>
      <c r="G3" s="49">
        <v>4</v>
      </c>
      <c r="H3" s="49">
        <v>4.5</v>
      </c>
      <c r="I3" s="49">
        <v>4.25</v>
      </c>
      <c r="J3" s="49">
        <v>4</v>
      </c>
      <c r="K3" s="49">
        <v>4</v>
      </c>
      <c r="L3" s="49">
        <v>3.5</v>
      </c>
      <c r="M3" s="49">
        <v>4</v>
      </c>
      <c r="N3" s="49">
        <v>5</v>
      </c>
      <c r="O3" s="49">
        <v>4.5</v>
      </c>
      <c r="P3" s="49">
        <v>4.5</v>
      </c>
      <c r="Q3" s="49">
        <v>3.5</v>
      </c>
      <c r="R3" s="49">
        <v>4</v>
      </c>
      <c r="S3" s="49">
        <v>4</v>
      </c>
      <c r="T3" s="49">
        <v>4</v>
      </c>
      <c r="V3" s="6">
        <f t="shared" ref="V3:V34" si="0">SUMPRODUCT($E$2:$T$2,E3:T3)/5</f>
        <v>81.625</v>
      </c>
      <c r="W3" s="7">
        <f>MIN(ROUND(V3/5,2),20)</f>
        <v>16.329999999999998</v>
      </c>
      <c r="X3" s="49">
        <v>16</v>
      </c>
      <c r="Y3" s="49"/>
    </row>
    <row r="4" spans="1:25" x14ac:dyDescent="0.25">
      <c r="A4" s="62"/>
      <c r="B4" s="51">
        <v>1211061</v>
      </c>
      <c r="C4" s="5" t="s">
        <v>63</v>
      </c>
      <c r="D4" s="6" t="s">
        <v>62</v>
      </c>
      <c r="E4" s="49">
        <v>4</v>
      </c>
      <c r="F4" s="49">
        <v>4.25</v>
      </c>
      <c r="G4" s="49">
        <v>4</v>
      </c>
      <c r="H4" s="49">
        <v>3.5</v>
      </c>
      <c r="I4" s="49">
        <v>4</v>
      </c>
      <c r="J4" s="49">
        <v>4</v>
      </c>
      <c r="K4" s="49">
        <v>4</v>
      </c>
      <c r="L4" s="49">
        <v>3.5</v>
      </c>
      <c r="M4" s="49">
        <v>4</v>
      </c>
      <c r="N4" s="49">
        <v>5</v>
      </c>
      <c r="O4" s="49">
        <v>4.5</v>
      </c>
      <c r="P4" s="49">
        <v>4</v>
      </c>
      <c r="Q4" s="49">
        <v>3</v>
      </c>
      <c r="R4" s="49">
        <v>4</v>
      </c>
      <c r="S4" s="49">
        <v>4</v>
      </c>
      <c r="T4" s="49">
        <v>4</v>
      </c>
      <c r="V4" s="6">
        <f t="shared" si="0"/>
        <v>80.375</v>
      </c>
      <c r="W4" s="7">
        <f t="shared" ref="W4:W67" si="1">MIN(ROUND(V4/5,2),20)</f>
        <v>16.079999999999998</v>
      </c>
      <c r="X4" s="49">
        <v>16</v>
      </c>
      <c r="Y4" s="49"/>
    </row>
    <row r="5" spans="1:25" x14ac:dyDescent="0.25">
      <c r="A5" s="62"/>
      <c r="B5" s="51">
        <v>1211073</v>
      </c>
      <c r="C5" s="5" t="s">
        <v>64</v>
      </c>
      <c r="D5" s="6" t="s">
        <v>62</v>
      </c>
      <c r="E5" s="49">
        <v>4</v>
      </c>
      <c r="F5" s="49">
        <v>4.25</v>
      </c>
      <c r="G5" s="49">
        <v>4</v>
      </c>
      <c r="H5" s="49">
        <v>3</v>
      </c>
      <c r="I5" s="49">
        <v>4.5</v>
      </c>
      <c r="J5" s="49">
        <v>4</v>
      </c>
      <c r="K5" s="49">
        <v>4</v>
      </c>
      <c r="L5" s="49">
        <v>3.5</v>
      </c>
      <c r="M5" s="49">
        <v>3.75</v>
      </c>
      <c r="N5" s="49">
        <v>5</v>
      </c>
      <c r="O5" s="49">
        <v>4.5</v>
      </c>
      <c r="P5" s="49">
        <v>4</v>
      </c>
      <c r="Q5" s="49">
        <v>3.5</v>
      </c>
      <c r="R5" s="49">
        <v>4</v>
      </c>
      <c r="S5" s="49">
        <v>4</v>
      </c>
      <c r="T5" s="49">
        <v>4</v>
      </c>
      <c r="V5" s="6">
        <f t="shared" si="0"/>
        <v>81</v>
      </c>
      <c r="W5" s="7">
        <f t="shared" si="1"/>
        <v>16.2</v>
      </c>
      <c r="X5" s="49">
        <v>16</v>
      </c>
      <c r="Y5" s="49"/>
    </row>
    <row r="6" spans="1:25" x14ac:dyDescent="0.25">
      <c r="A6" s="62"/>
      <c r="B6" s="51">
        <v>1211063</v>
      </c>
      <c r="C6" s="5" t="s">
        <v>65</v>
      </c>
      <c r="D6" s="6" t="s">
        <v>62</v>
      </c>
      <c r="E6" s="49">
        <v>4</v>
      </c>
      <c r="F6" s="49">
        <v>4</v>
      </c>
      <c r="G6" s="49">
        <v>4</v>
      </c>
      <c r="H6" s="49">
        <v>4</v>
      </c>
      <c r="I6" s="49">
        <v>4.75</v>
      </c>
      <c r="J6" s="49">
        <v>4.5</v>
      </c>
      <c r="K6" s="49">
        <v>4</v>
      </c>
      <c r="L6" s="49">
        <v>3.5</v>
      </c>
      <c r="M6" s="49">
        <v>3.75</v>
      </c>
      <c r="N6" s="49">
        <v>5</v>
      </c>
      <c r="O6" s="49">
        <v>4.5</v>
      </c>
      <c r="P6" s="49">
        <v>3.75</v>
      </c>
      <c r="Q6" s="49">
        <v>4</v>
      </c>
      <c r="R6" s="49">
        <v>4.5</v>
      </c>
      <c r="S6" s="49">
        <v>4</v>
      </c>
      <c r="T6" s="49">
        <v>4</v>
      </c>
      <c r="V6" s="6">
        <f t="shared" si="0"/>
        <v>82.625</v>
      </c>
      <c r="W6" s="7">
        <f t="shared" si="1"/>
        <v>16.53</v>
      </c>
      <c r="X6" s="49">
        <v>16</v>
      </c>
      <c r="Y6" s="49"/>
    </row>
    <row r="7" spans="1:25" x14ac:dyDescent="0.25">
      <c r="A7" s="62"/>
      <c r="B7" s="51">
        <v>1211076</v>
      </c>
      <c r="C7" s="5" t="s">
        <v>66</v>
      </c>
      <c r="D7" s="6" t="s">
        <v>62</v>
      </c>
      <c r="E7" s="49">
        <v>4</v>
      </c>
      <c r="F7" s="49">
        <v>4</v>
      </c>
      <c r="G7" s="49">
        <v>4</v>
      </c>
      <c r="H7" s="49">
        <v>4.5</v>
      </c>
      <c r="I7" s="49">
        <v>4</v>
      </c>
      <c r="J7" s="49">
        <v>4</v>
      </c>
      <c r="K7" s="49">
        <v>4</v>
      </c>
      <c r="L7" s="49">
        <v>3.5</v>
      </c>
      <c r="M7" s="49">
        <v>4</v>
      </c>
      <c r="N7" s="49">
        <v>5</v>
      </c>
      <c r="O7" s="49">
        <v>4.5</v>
      </c>
      <c r="P7" s="49">
        <v>4.5</v>
      </c>
      <c r="Q7" s="49">
        <v>3</v>
      </c>
      <c r="R7" s="49">
        <v>4</v>
      </c>
      <c r="S7" s="64">
        <v>4</v>
      </c>
      <c r="T7" s="49">
        <v>4.5</v>
      </c>
      <c r="V7" s="6">
        <f t="shared" si="0"/>
        <v>81.75</v>
      </c>
      <c r="W7" s="7">
        <f t="shared" si="1"/>
        <v>16.350000000000001</v>
      </c>
      <c r="X7" s="49">
        <v>16</v>
      </c>
      <c r="Y7" s="49"/>
    </row>
    <row r="8" spans="1:25" ht="16.5" thickBot="1" x14ac:dyDescent="0.3">
      <c r="A8" s="63"/>
      <c r="B8" s="52"/>
      <c r="C8" s="16" t="str">
        <f>IFERROR(VLOOKUP(B8,#REF!,2,FALSE),"")</f>
        <v/>
      </c>
      <c r="D8" s="17" t="str">
        <f>IFERROR(VLOOKUP(B8,#REF!,3,FALSE),"")</f>
        <v/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16"/>
      <c r="V8" s="17">
        <f t="shared" si="0"/>
        <v>0</v>
      </c>
      <c r="W8" s="18">
        <f t="shared" si="1"/>
        <v>0</v>
      </c>
      <c r="X8" s="50"/>
      <c r="Y8" s="50"/>
    </row>
    <row r="9" spans="1:25" ht="16.5" thickTop="1" x14ac:dyDescent="0.25">
      <c r="A9" s="59"/>
      <c r="C9" s="5" t="str">
        <f>IFERROR(VLOOKUP(B9,#REF!,2,FALSE),"")</f>
        <v/>
      </c>
      <c r="D9" s="6" t="str">
        <f>IFERROR(VLOOKUP(B9,#REF!,3,FALSE),"")</f>
        <v/>
      </c>
      <c r="V9" s="6">
        <f t="shared" si="0"/>
        <v>0</v>
      </c>
      <c r="W9" s="7">
        <f t="shared" si="1"/>
        <v>0</v>
      </c>
    </row>
    <row r="10" spans="1:25" x14ac:dyDescent="0.25">
      <c r="A10" s="60"/>
      <c r="C10" s="5" t="str">
        <f>IFERROR(VLOOKUP(B10,#REF!,2,FALSE),"")</f>
        <v/>
      </c>
      <c r="D10" s="6" t="str">
        <f>IFERROR(VLOOKUP(B10,#REF!,3,FALSE),"")</f>
        <v/>
      </c>
      <c r="V10" s="6">
        <f t="shared" si="0"/>
        <v>0</v>
      </c>
      <c r="W10" s="7">
        <f t="shared" si="1"/>
        <v>0</v>
      </c>
    </row>
    <row r="11" spans="1:25" x14ac:dyDescent="0.25">
      <c r="A11" s="60"/>
      <c r="C11" s="5" t="str">
        <f>IFERROR(VLOOKUP(B11,#REF!,2,FALSE),"")</f>
        <v/>
      </c>
      <c r="D11" s="6" t="str">
        <f>IFERROR(VLOOKUP(B11,#REF!,3,FALSE),"")</f>
        <v/>
      </c>
      <c r="V11" s="6">
        <f t="shared" si="0"/>
        <v>0</v>
      </c>
      <c r="W11" s="7">
        <f t="shared" si="1"/>
        <v>0</v>
      </c>
    </row>
    <row r="12" spans="1:25" x14ac:dyDescent="0.25">
      <c r="A12" s="60"/>
      <c r="C12" s="5" t="str">
        <f>IFERROR(VLOOKUP(B12,#REF!,2,FALSE),"")</f>
        <v/>
      </c>
      <c r="D12" s="6" t="str">
        <f>IFERROR(VLOOKUP(B12,#REF!,3,FALSE),"")</f>
        <v/>
      </c>
      <c r="V12" s="6">
        <f t="shared" si="0"/>
        <v>0</v>
      </c>
      <c r="W12" s="7">
        <f t="shared" si="1"/>
        <v>0</v>
      </c>
    </row>
    <row r="13" spans="1:25" x14ac:dyDescent="0.25">
      <c r="A13" s="60"/>
      <c r="C13" s="5" t="str">
        <f>IFERROR(VLOOKUP(B13,#REF!,2,FALSE),"")</f>
        <v/>
      </c>
      <c r="D13" s="6" t="str">
        <f>IFERROR(VLOOKUP(B13,#REF!,3,FALSE),"")</f>
        <v/>
      </c>
      <c r="V13" s="6">
        <f t="shared" si="0"/>
        <v>0</v>
      </c>
      <c r="W13" s="7">
        <f t="shared" si="1"/>
        <v>0</v>
      </c>
    </row>
    <row r="14" spans="1:25" ht="16.5" thickBot="1" x14ac:dyDescent="0.3">
      <c r="A14" s="61"/>
      <c r="B14" s="15"/>
      <c r="C14" s="16" t="str">
        <f>IFERROR(VLOOKUP(B14,#REF!,2,FALSE),"")</f>
        <v/>
      </c>
      <c r="D14" s="17" t="str">
        <f>IFERROR(VLOOKUP(B14,#REF!,3,FALSE),"")</f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7">
        <f t="shared" si="0"/>
        <v>0</v>
      </c>
      <c r="W14" s="18">
        <f t="shared" si="1"/>
        <v>0</v>
      </c>
      <c r="X14" s="14"/>
      <c r="Y14" s="14"/>
    </row>
    <row r="15" spans="1:25" ht="16.5" thickTop="1" x14ac:dyDescent="0.25">
      <c r="A15" s="59"/>
      <c r="C15" s="5" t="str">
        <f>IFERROR(VLOOKUP(B15,#REF!,2,FALSE),"")</f>
        <v/>
      </c>
      <c r="D15" s="6" t="str">
        <f>IFERROR(VLOOKUP(B15,#REF!,3,FALSE),"")</f>
        <v/>
      </c>
      <c r="V15" s="6">
        <f t="shared" si="0"/>
        <v>0</v>
      </c>
      <c r="W15" s="7">
        <f t="shared" si="1"/>
        <v>0</v>
      </c>
    </row>
    <row r="16" spans="1:25" x14ac:dyDescent="0.25">
      <c r="A16" s="60"/>
      <c r="C16" s="5" t="str">
        <f>IFERROR(VLOOKUP(B16,#REF!,2,FALSE),"")</f>
        <v/>
      </c>
      <c r="D16" s="6" t="str">
        <f>IFERROR(VLOOKUP(B16,#REF!,3,FALSE),"")</f>
        <v/>
      </c>
      <c r="V16" s="6">
        <f t="shared" si="0"/>
        <v>0</v>
      </c>
      <c r="W16" s="7">
        <f t="shared" si="1"/>
        <v>0</v>
      </c>
    </row>
    <row r="17" spans="1:25" x14ac:dyDescent="0.25">
      <c r="A17" s="60"/>
      <c r="C17" s="5" t="str">
        <f>IFERROR(VLOOKUP(B17,#REF!,2,FALSE),"")</f>
        <v/>
      </c>
      <c r="D17" s="6" t="str">
        <f>IFERROR(VLOOKUP(B17,#REF!,3,FALSE),"")</f>
        <v/>
      </c>
      <c r="V17" s="6">
        <f t="shared" si="0"/>
        <v>0</v>
      </c>
      <c r="W17" s="7">
        <f t="shared" si="1"/>
        <v>0</v>
      </c>
    </row>
    <row r="18" spans="1:25" x14ac:dyDescent="0.25">
      <c r="A18" s="60"/>
      <c r="C18" s="5" t="str">
        <f>IFERROR(VLOOKUP(B18,#REF!,2,FALSE),"")</f>
        <v/>
      </c>
      <c r="D18" s="6" t="str">
        <f>IFERROR(VLOOKUP(B18,#REF!,3,FALSE),"")</f>
        <v/>
      </c>
      <c r="V18" s="6">
        <f t="shared" si="0"/>
        <v>0</v>
      </c>
      <c r="W18" s="7">
        <f t="shared" si="1"/>
        <v>0</v>
      </c>
    </row>
    <row r="19" spans="1:25" x14ac:dyDescent="0.25">
      <c r="A19" s="60"/>
      <c r="C19" s="5" t="str">
        <f>IFERROR(VLOOKUP(B19,#REF!,2,FALSE),"")</f>
        <v/>
      </c>
      <c r="D19" s="6" t="str">
        <f>IFERROR(VLOOKUP(B19,#REF!,3,FALSE),"")</f>
        <v/>
      </c>
      <c r="V19" s="6">
        <f t="shared" si="0"/>
        <v>0</v>
      </c>
      <c r="W19" s="7">
        <f t="shared" si="1"/>
        <v>0</v>
      </c>
    </row>
    <row r="20" spans="1:25" ht="16.5" thickBot="1" x14ac:dyDescent="0.3">
      <c r="A20" s="61"/>
      <c r="B20" s="15"/>
      <c r="C20" s="16" t="str">
        <f>IFERROR(VLOOKUP(B20,#REF!,2,FALSE),"")</f>
        <v/>
      </c>
      <c r="D20" s="17" t="str">
        <f>IFERROR(VLOOKUP(B20,#REF!,3,FALSE),"")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7">
        <f t="shared" si="0"/>
        <v>0</v>
      </c>
      <c r="W20" s="18">
        <f t="shared" si="1"/>
        <v>0</v>
      </c>
      <c r="X20" s="14"/>
      <c r="Y20" s="14"/>
    </row>
    <row r="21" spans="1:25" ht="16.5" thickTop="1" x14ac:dyDescent="0.25">
      <c r="A21" s="59"/>
      <c r="C21" s="5" t="str">
        <f>IFERROR(VLOOKUP(B21,#REF!,2,FALSE),"")</f>
        <v/>
      </c>
      <c r="D21" s="6" t="str">
        <f>IFERROR(VLOOKUP(B21,#REF!,3,FALSE),"")</f>
        <v/>
      </c>
      <c r="V21" s="6">
        <f t="shared" si="0"/>
        <v>0</v>
      </c>
      <c r="W21" s="7">
        <f t="shared" si="1"/>
        <v>0</v>
      </c>
    </row>
    <row r="22" spans="1:25" x14ac:dyDescent="0.25">
      <c r="A22" s="60"/>
      <c r="C22" s="5" t="str">
        <f>IFERROR(VLOOKUP(B22,#REF!,2,FALSE),"")</f>
        <v/>
      </c>
      <c r="D22" s="6" t="str">
        <f>IFERROR(VLOOKUP(B22,#REF!,3,FALSE),"")</f>
        <v/>
      </c>
      <c r="V22" s="6">
        <f t="shared" si="0"/>
        <v>0</v>
      </c>
      <c r="W22" s="7">
        <f t="shared" si="1"/>
        <v>0</v>
      </c>
    </row>
    <row r="23" spans="1:25" x14ac:dyDescent="0.25">
      <c r="A23" s="60"/>
      <c r="C23" s="5" t="str">
        <f>IFERROR(VLOOKUP(B23,#REF!,2,FALSE),"")</f>
        <v/>
      </c>
      <c r="D23" s="6" t="str">
        <f>IFERROR(VLOOKUP(B23,#REF!,3,FALSE),"")</f>
        <v/>
      </c>
      <c r="V23" s="6">
        <f t="shared" si="0"/>
        <v>0</v>
      </c>
      <c r="W23" s="7">
        <f t="shared" si="1"/>
        <v>0</v>
      </c>
    </row>
    <row r="24" spans="1:25" x14ac:dyDescent="0.25">
      <c r="A24" s="60"/>
      <c r="C24" s="5" t="str">
        <f>IFERROR(VLOOKUP(B24,#REF!,2,FALSE),"")</f>
        <v/>
      </c>
      <c r="D24" s="6" t="str">
        <f>IFERROR(VLOOKUP(B24,#REF!,3,FALSE),"")</f>
        <v/>
      </c>
      <c r="V24" s="6">
        <f t="shared" si="0"/>
        <v>0</v>
      </c>
      <c r="W24" s="7">
        <f t="shared" si="1"/>
        <v>0</v>
      </c>
    </row>
    <row r="25" spans="1:25" x14ac:dyDescent="0.25">
      <c r="A25" s="60"/>
      <c r="C25" s="5" t="str">
        <f>IFERROR(VLOOKUP(B25,#REF!,2,FALSE),"")</f>
        <v/>
      </c>
      <c r="D25" s="6" t="str">
        <f>IFERROR(VLOOKUP(B25,#REF!,3,FALSE),"")</f>
        <v/>
      </c>
      <c r="V25" s="6">
        <f t="shared" si="0"/>
        <v>0</v>
      </c>
      <c r="W25" s="7">
        <f t="shared" si="1"/>
        <v>0</v>
      </c>
    </row>
    <row r="26" spans="1:25" ht="16.5" thickBot="1" x14ac:dyDescent="0.3">
      <c r="A26" s="61"/>
      <c r="B26" s="15"/>
      <c r="C26" s="16" t="str">
        <f>IFERROR(VLOOKUP(B26,#REF!,2,FALSE),"")</f>
        <v/>
      </c>
      <c r="D26" s="17" t="str">
        <f>IFERROR(VLOOKUP(B26,#REF!,3,FALSE),"")</f>
        <v/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7">
        <f t="shared" si="0"/>
        <v>0</v>
      </c>
      <c r="W26" s="18">
        <f t="shared" si="1"/>
        <v>0</v>
      </c>
      <c r="X26" s="14"/>
      <c r="Y26" s="14"/>
    </row>
    <row r="27" spans="1:25" ht="16.5" thickTop="1" x14ac:dyDescent="0.25">
      <c r="A27" s="59"/>
      <c r="C27" s="5" t="str">
        <f>IFERROR(VLOOKUP(B27,#REF!,2,FALSE),"")</f>
        <v/>
      </c>
      <c r="D27" s="6" t="str">
        <f>IFERROR(VLOOKUP(B27,#REF!,3,FALSE),"")</f>
        <v/>
      </c>
      <c r="V27" s="6">
        <f t="shared" si="0"/>
        <v>0</v>
      </c>
      <c r="W27" s="7">
        <f t="shared" si="1"/>
        <v>0</v>
      </c>
    </row>
    <row r="28" spans="1:25" x14ac:dyDescent="0.25">
      <c r="A28" s="60"/>
      <c r="C28" s="5" t="str">
        <f>IFERROR(VLOOKUP(B28,#REF!,2,FALSE),"")</f>
        <v/>
      </c>
      <c r="D28" s="6" t="str">
        <f>IFERROR(VLOOKUP(B28,#REF!,3,FALSE),"")</f>
        <v/>
      </c>
      <c r="V28" s="6">
        <f t="shared" si="0"/>
        <v>0</v>
      </c>
      <c r="W28" s="7">
        <f t="shared" si="1"/>
        <v>0</v>
      </c>
    </row>
    <row r="29" spans="1:25" x14ac:dyDescent="0.25">
      <c r="A29" s="60"/>
      <c r="C29" s="5" t="str">
        <f>IFERROR(VLOOKUP(B29,#REF!,2,FALSE),"")</f>
        <v/>
      </c>
      <c r="D29" s="6" t="str">
        <f>IFERROR(VLOOKUP(B29,#REF!,3,FALSE),"")</f>
        <v/>
      </c>
      <c r="V29" s="6">
        <f t="shared" si="0"/>
        <v>0</v>
      </c>
      <c r="W29" s="7">
        <f t="shared" si="1"/>
        <v>0</v>
      </c>
    </row>
    <row r="30" spans="1:25" x14ac:dyDescent="0.25">
      <c r="A30" s="60"/>
      <c r="C30" s="5" t="str">
        <f>IFERROR(VLOOKUP(B30,#REF!,2,FALSE),"")</f>
        <v/>
      </c>
      <c r="D30" s="6" t="str">
        <f>IFERROR(VLOOKUP(B30,#REF!,3,FALSE),"")</f>
        <v/>
      </c>
      <c r="V30" s="6">
        <f t="shared" si="0"/>
        <v>0</v>
      </c>
      <c r="W30" s="7">
        <f t="shared" si="1"/>
        <v>0</v>
      </c>
    </row>
    <row r="31" spans="1:25" x14ac:dyDescent="0.25">
      <c r="A31" s="60"/>
      <c r="C31" s="5" t="str">
        <f>IFERROR(VLOOKUP(B31,#REF!,2,FALSE),"")</f>
        <v/>
      </c>
      <c r="D31" s="6" t="str">
        <f>IFERROR(VLOOKUP(B31,#REF!,3,FALSE),"")</f>
        <v/>
      </c>
      <c r="V31" s="6">
        <f t="shared" si="0"/>
        <v>0</v>
      </c>
      <c r="W31" s="7">
        <f t="shared" si="1"/>
        <v>0</v>
      </c>
    </row>
    <row r="32" spans="1:25" ht="16.5" thickBot="1" x14ac:dyDescent="0.3">
      <c r="A32" s="61"/>
      <c r="B32" s="15"/>
      <c r="C32" s="16" t="str">
        <f>IFERROR(VLOOKUP(B32,#REF!,2,FALSE),"")</f>
        <v/>
      </c>
      <c r="D32" s="17" t="str">
        <f>IFERROR(VLOOKUP(B32,#REF!,3,FALSE),"")</f>
        <v/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7">
        <f t="shared" si="0"/>
        <v>0</v>
      </c>
      <c r="W32" s="18">
        <f t="shared" si="1"/>
        <v>0</v>
      </c>
      <c r="X32" s="14"/>
      <c r="Y32" s="14"/>
    </row>
    <row r="33" spans="1:25" ht="16.5" thickTop="1" x14ac:dyDescent="0.25">
      <c r="A33" s="59"/>
      <c r="C33" s="5" t="str">
        <f>IFERROR(VLOOKUP(B33,#REF!,2,FALSE),"")</f>
        <v/>
      </c>
      <c r="D33" s="6" t="str">
        <f>IFERROR(VLOOKUP(B33,#REF!,3,FALSE),"")</f>
        <v/>
      </c>
      <c r="V33" s="6">
        <f t="shared" si="0"/>
        <v>0</v>
      </c>
      <c r="W33" s="7">
        <f t="shared" si="1"/>
        <v>0</v>
      </c>
    </row>
    <row r="34" spans="1:25" x14ac:dyDescent="0.25">
      <c r="A34" s="60"/>
      <c r="C34" s="5" t="str">
        <f>IFERROR(VLOOKUP(B34,#REF!,2,FALSE),"")</f>
        <v/>
      </c>
      <c r="D34" s="6" t="str">
        <f>IFERROR(VLOOKUP(B34,#REF!,3,FALSE),"")</f>
        <v/>
      </c>
      <c r="V34" s="6">
        <f t="shared" si="0"/>
        <v>0</v>
      </c>
      <c r="W34" s="7">
        <f t="shared" si="1"/>
        <v>0</v>
      </c>
    </row>
    <row r="35" spans="1:25" x14ac:dyDescent="0.25">
      <c r="A35" s="60"/>
      <c r="C35" s="5" t="str">
        <f>IFERROR(VLOOKUP(B35,#REF!,2,FALSE),"")</f>
        <v/>
      </c>
      <c r="D35" s="6" t="str">
        <f>IFERROR(VLOOKUP(B35,#REF!,3,FALSE),"")</f>
        <v/>
      </c>
      <c r="V35" s="6">
        <f t="shared" ref="V35:V66" si="2">SUMPRODUCT($E$2:$T$2,E35:T35)/5</f>
        <v>0</v>
      </c>
      <c r="W35" s="7">
        <f t="shared" si="1"/>
        <v>0</v>
      </c>
    </row>
    <row r="36" spans="1:25" x14ac:dyDescent="0.25">
      <c r="A36" s="60"/>
      <c r="C36" s="5" t="str">
        <f>IFERROR(VLOOKUP(B36,#REF!,2,FALSE),"")</f>
        <v/>
      </c>
      <c r="D36" s="6" t="str">
        <f>IFERROR(VLOOKUP(B36,#REF!,3,FALSE),"")</f>
        <v/>
      </c>
      <c r="V36" s="6">
        <f t="shared" si="2"/>
        <v>0</v>
      </c>
      <c r="W36" s="7">
        <f t="shared" si="1"/>
        <v>0</v>
      </c>
    </row>
    <row r="37" spans="1:25" x14ac:dyDescent="0.25">
      <c r="A37" s="60"/>
      <c r="C37" s="5" t="str">
        <f>IFERROR(VLOOKUP(B37,#REF!,2,FALSE),"")</f>
        <v/>
      </c>
      <c r="D37" s="6" t="str">
        <f>IFERROR(VLOOKUP(B37,#REF!,3,FALSE),"")</f>
        <v/>
      </c>
      <c r="V37" s="6">
        <f t="shared" si="2"/>
        <v>0</v>
      </c>
      <c r="W37" s="7">
        <f t="shared" si="1"/>
        <v>0</v>
      </c>
    </row>
    <row r="38" spans="1:25" ht="16.5" thickBot="1" x14ac:dyDescent="0.3">
      <c r="A38" s="61"/>
      <c r="B38" s="15"/>
      <c r="C38" s="16" t="str">
        <f>IFERROR(VLOOKUP(B38,#REF!,2,FALSE),"")</f>
        <v/>
      </c>
      <c r="D38" s="17" t="str">
        <f>IFERROR(VLOOKUP(B38,#REF!,3,FALSE),"")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7">
        <f t="shared" si="2"/>
        <v>0</v>
      </c>
      <c r="W38" s="18">
        <f t="shared" si="1"/>
        <v>0</v>
      </c>
      <c r="X38" s="14"/>
      <c r="Y38" s="14"/>
    </row>
    <row r="39" spans="1:25" ht="16.5" thickTop="1" x14ac:dyDescent="0.25">
      <c r="A39" s="59"/>
      <c r="C39" s="5" t="str">
        <f>IFERROR(VLOOKUP(B39,#REF!,2,FALSE),"")</f>
        <v/>
      </c>
      <c r="D39" s="6" t="str">
        <f>IFERROR(VLOOKUP(B39,#REF!,3,FALSE),"")</f>
        <v/>
      </c>
      <c r="V39" s="6">
        <f t="shared" si="2"/>
        <v>0</v>
      </c>
      <c r="W39" s="7">
        <f t="shared" si="1"/>
        <v>0</v>
      </c>
    </row>
    <row r="40" spans="1:25" x14ac:dyDescent="0.25">
      <c r="A40" s="60"/>
      <c r="C40" s="5" t="str">
        <f>IFERROR(VLOOKUP(B40,#REF!,2,FALSE),"")</f>
        <v/>
      </c>
      <c r="D40" s="6" t="str">
        <f>IFERROR(VLOOKUP(B40,#REF!,3,FALSE),"")</f>
        <v/>
      </c>
      <c r="V40" s="6">
        <f t="shared" si="2"/>
        <v>0</v>
      </c>
      <c r="W40" s="7">
        <f t="shared" si="1"/>
        <v>0</v>
      </c>
    </row>
    <row r="41" spans="1:25" x14ac:dyDescent="0.25">
      <c r="A41" s="60"/>
      <c r="C41" s="5" t="str">
        <f>IFERROR(VLOOKUP(B41,#REF!,2,FALSE),"")</f>
        <v/>
      </c>
      <c r="D41" s="6" t="str">
        <f>IFERROR(VLOOKUP(B41,#REF!,3,FALSE),"")</f>
        <v/>
      </c>
      <c r="V41" s="6">
        <f t="shared" si="2"/>
        <v>0</v>
      </c>
      <c r="W41" s="7">
        <f t="shared" si="1"/>
        <v>0</v>
      </c>
    </row>
    <row r="42" spans="1:25" x14ac:dyDescent="0.25">
      <c r="A42" s="60"/>
      <c r="C42" s="5" t="str">
        <f>IFERROR(VLOOKUP(B42,#REF!,2,FALSE),"")</f>
        <v/>
      </c>
      <c r="D42" s="6" t="str">
        <f>IFERROR(VLOOKUP(B42,#REF!,3,FALSE),"")</f>
        <v/>
      </c>
      <c r="V42" s="6">
        <f t="shared" si="2"/>
        <v>0</v>
      </c>
      <c r="W42" s="7">
        <f t="shared" si="1"/>
        <v>0</v>
      </c>
    </row>
    <row r="43" spans="1:25" x14ac:dyDescent="0.25">
      <c r="A43" s="60"/>
      <c r="C43" s="5" t="str">
        <f>IFERROR(VLOOKUP(B43,#REF!,2,FALSE),"")</f>
        <v/>
      </c>
      <c r="D43" s="6" t="str">
        <f>IFERROR(VLOOKUP(B43,#REF!,3,FALSE),"")</f>
        <v/>
      </c>
      <c r="V43" s="6">
        <f t="shared" si="2"/>
        <v>0</v>
      </c>
      <c r="W43" s="7">
        <f t="shared" si="1"/>
        <v>0</v>
      </c>
    </row>
    <row r="44" spans="1:25" ht="16.5" thickBot="1" x14ac:dyDescent="0.3">
      <c r="A44" s="61"/>
      <c r="B44" s="15"/>
      <c r="C44" s="16" t="str">
        <f>IFERROR(VLOOKUP(B44,#REF!,2,FALSE),"")</f>
        <v/>
      </c>
      <c r="D44" s="17" t="str">
        <f>IFERROR(VLOOKUP(B44,#REF!,3,FALSE),"")</f>
        <v/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7">
        <f t="shared" si="2"/>
        <v>0</v>
      </c>
      <c r="W44" s="18">
        <f t="shared" si="1"/>
        <v>0</v>
      </c>
      <c r="X44" s="14"/>
      <c r="Y44" s="14"/>
    </row>
    <row r="45" spans="1:25" ht="16.5" thickTop="1" x14ac:dyDescent="0.25">
      <c r="A45" s="59"/>
      <c r="C45" s="5" t="str">
        <f>IFERROR(VLOOKUP(B45,#REF!,2,FALSE),"")</f>
        <v/>
      </c>
      <c r="D45" s="6" t="str">
        <f>IFERROR(VLOOKUP(B45,#REF!,3,FALSE),"")</f>
        <v/>
      </c>
      <c r="V45" s="6">
        <f t="shared" si="2"/>
        <v>0</v>
      </c>
      <c r="W45" s="7">
        <f t="shared" si="1"/>
        <v>0</v>
      </c>
    </row>
    <row r="46" spans="1:25" x14ac:dyDescent="0.25">
      <c r="A46" s="60"/>
      <c r="C46" s="5" t="str">
        <f>IFERROR(VLOOKUP(B46,#REF!,2,FALSE),"")</f>
        <v/>
      </c>
      <c r="D46" s="6" t="str">
        <f>IFERROR(VLOOKUP(B46,#REF!,3,FALSE),"")</f>
        <v/>
      </c>
      <c r="V46" s="6">
        <f t="shared" si="2"/>
        <v>0</v>
      </c>
      <c r="W46" s="7">
        <f t="shared" si="1"/>
        <v>0</v>
      </c>
    </row>
    <row r="47" spans="1:25" x14ac:dyDescent="0.25">
      <c r="A47" s="60"/>
      <c r="C47" s="5" t="str">
        <f>IFERROR(VLOOKUP(B47,#REF!,2,FALSE),"")</f>
        <v/>
      </c>
      <c r="D47" s="6" t="str">
        <f>IFERROR(VLOOKUP(B47,#REF!,3,FALSE),"")</f>
        <v/>
      </c>
      <c r="V47" s="6">
        <f t="shared" si="2"/>
        <v>0</v>
      </c>
      <c r="W47" s="7">
        <f t="shared" si="1"/>
        <v>0</v>
      </c>
    </row>
    <row r="48" spans="1:25" x14ac:dyDescent="0.25">
      <c r="A48" s="60"/>
      <c r="C48" s="5" t="str">
        <f>IFERROR(VLOOKUP(B48,#REF!,2,FALSE),"")</f>
        <v/>
      </c>
      <c r="D48" s="6" t="str">
        <f>IFERROR(VLOOKUP(B48,#REF!,3,FALSE),"")</f>
        <v/>
      </c>
      <c r="V48" s="6">
        <f t="shared" si="2"/>
        <v>0</v>
      </c>
      <c r="W48" s="7">
        <f t="shared" si="1"/>
        <v>0</v>
      </c>
    </row>
    <row r="49" spans="1:25" x14ac:dyDescent="0.25">
      <c r="A49" s="60"/>
      <c r="C49" s="5" t="str">
        <f>IFERROR(VLOOKUP(B49,#REF!,2,FALSE),"")</f>
        <v/>
      </c>
      <c r="D49" s="6" t="str">
        <f>IFERROR(VLOOKUP(B49,#REF!,3,FALSE),"")</f>
        <v/>
      </c>
      <c r="V49" s="6">
        <f t="shared" si="2"/>
        <v>0</v>
      </c>
      <c r="W49" s="7">
        <f t="shared" si="1"/>
        <v>0</v>
      </c>
    </row>
    <row r="50" spans="1:25" ht="16.5" thickBot="1" x14ac:dyDescent="0.3">
      <c r="A50" s="61"/>
      <c r="B50" s="15"/>
      <c r="C50" s="16" t="str">
        <f>IFERROR(VLOOKUP(B50,#REF!,2,FALSE),"")</f>
        <v/>
      </c>
      <c r="D50" s="17" t="str">
        <f>IFERROR(VLOOKUP(B50,#REF!,3,FALSE),"")</f>
        <v/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7">
        <f t="shared" si="2"/>
        <v>0</v>
      </c>
      <c r="W50" s="18">
        <f t="shared" si="1"/>
        <v>0</v>
      </c>
      <c r="X50" s="14"/>
      <c r="Y50" s="14"/>
    </row>
    <row r="51" spans="1:25" ht="16.5" thickTop="1" x14ac:dyDescent="0.25">
      <c r="A51" s="59"/>
      <c r="C51" s="5" t="str">
        <f>IFERROR(VLOOKUP(B51,#REF!,2,FALSE),"")</f>
        <v/>
      </c>
      <c r="D51" s="6" t="str">
        <f>IFERROR(VLOOKUP(B51,#REF!,3,FALSE),"")</f>
        <v/>
      </c>
      <c r="V51" s="6">
        <f t="shared" si="2"/>
        <v>0</v>
      </c>
      <c r="W51" s="7">
        <f t="shared" si="1"/>
        <v>0</v>
      </c>
    </row>
    <row r="52" spans="1:25" x14ac:dyDescent="0.25">
      <c r="A52" s="60"/>
      <c r="C52" s="5" t="str">
        <f>IFERROR(VLOOKUP(B52,#REF!,2,FALSE),"")</f>
        <v/>
      </c>
      <c r="D52" s="6" t="str">
        <f>IFERROR(VLOOKUP(B52,#REF!,3,FALSE),"")</f>
        <v/>
      </c>
      <c r="V52" s="6">
        <f t="shared" si="2"/>
        <v>0</v>
      </c>
      <c r="W52" s="7">
        <f t="shared" si="1"/>
        <v>0</v>
      </c>
    </row>
    <row r="53" spans="1:25" x14ac:dyDescent="0.25">
      <c r="A53" s="60"/>
      <c r="C53" s="5" t="str">
        <f>IFERROR(VLOOKUP(B53,#REF!,2,FALSE),"")</f>
        <v/>
      </c>
      <c r="D53" s="6" t="str">
        <f>IFERROR(VLOOKUP(B53,#REF!,3,FALSE),"")</f>
        <v/>
      </c>
      <c r="V53" s="6">
        <f t="shared" si="2"/>
        <v>0</v>
      </c>
      <c r="W53" s="7">
        <f t="shared" si="1"/>
        <v>0</v>
      </c>
    </row>
    <row r="54" spans="1:25" x14ac:dyDescent="0.25">
      <c r="A54" s="60"/>
      <c r="C54" s="5" t="str">
        <f>IFERROR(VLOOKUP(B54,#REF!,2,FALSE),"")</f>
        <v/>
      </c>
      <c r="D54" s="6" t="str">
        <f>IFERROR(VLOOKUP(B54,#REF!,3,FALSE),"")</f>
        <v/>
      </c>
      <c r="V54" s="6">
        <f t="shared" si="2"/>
        <v>0</v>
      </c>
      <c r="W54" s="7">
        <f t="shared" si="1"/>
        <v>0</v>
      </c>
    </row>
    <row r="55" spans="1:25" x14ac:dyDescent="0.25">
      <c r="A55" s="60"/>
      <c r="C55" s="5" t="str">
        <f>IFERROR(VLOOKUP(B55,#REF!,2,FALSE),"")</f>
        <v/>
      </c>
      <c r="D55" s="6" t="str">
        <f>IFERROR(VLOOKUP(B55,#REF!,3,FALSE),"")</f>
        <v/>
      </c>
      <c r="V55" s="6">
        <f t="shared" si="2"/>
        <v>0</v>
      </c>
      <c r="W55" s="7">
        <f t="shared" si="1"/>
        <v>0</v>
      </c>
    </row>
    <row r="56" spans="1:25" ht="16.5" thickBot="1" x14ac:dyDescent="0.3">
      <c r="A56" s="61"/>
      <c r="B56" s="15"/>
      <c r="C56" s="16" t="str">
        <f>IFERROR(VLOOKUP(B56,#REF!,2,FALSE),"")</f>
        <v/>
      </c>
      <c r="D56" s="17" t="str">
        <f>IFERROR(VLOOKUP(B56,#REF!,3,FALSE),"")</f>
        <v/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7">
        <f t="shared" si="2"/>
        <v>0</v>
      </c>
      <c r="W56" s="18">
        <f t="shared" si="1"/>
        <v>0</v>
      </c>
      <c r="X56" s="14"/>
      <c r="Y56" s="14"/>
    </row>
    <row r="57" spans="1:25" ht="16.5" thickTop="1" x14ac:dyDescent="0.25">
      <c r="A57" s="59"/>
      <c r="C57" s="5" t="str">
        <f>IFERROR(VLOOKUP(B57,#REF!,2,FALSE),"")</f>
        <v/>
      </c>
      <c r="D57" s="6" t="str">
        <f>IFERROR(VLOOKUP(B57,#REF!,3,FALSE),"")</f>
        <v/>
      </c>
      <c r="V57" s="6">
        <f t="shared" si="2"/>
        <v>0</v>
      </c>
      <c r="W57" s="7">
        <f t="shared" si="1"/>
        <v>0</v>
      </c>
    </row>
    <row r="58" spans="1:25" x14ac:dyDescent="0.25">
      <c r="A58" s="60"/>
      <c r="C58" s="5" t="str">
        <f>IFERROR(VLOOKUP(B58,#REF!,2,FALSE),"")</f>
        <v/>
      </c>
      <c r="D58" s="6" t="str">
        <f>IFERROR(VLOOKUP(B58,#REF!,3,FALSE),"")</f>
        <v/>
      </c>
      <c r="V58" s="6">
        <f t="shared" si="2"/>
        <v>0</v>
      </c>
      <c r="W58" s="7">
        <f t="shared" si="1"/>
        <v>0</v>
      </c>
    </row>
    <row r="59" spans="1:25" x14ac:dyDescent="0.25">
      <c r="A59" s="60"/>
      <c r="C59" s="5" t="str">
        <f>IFERROR(VLOOKUP(B59,#REF!,2,FALSE),"")</f>
        <v/>
      </c>
      <c r="D59" s="6" t="str">
        <f>IFERROR(VLOOKUP(B59,#REF!,3,FALSE),"")</f>
        <v/>
      </c>
      <c r="V59" s="6">
        <f t="shared" si="2"/>
        <v>0</v>
      </c>
      <c r="W59" s="7">
        <f t="shared" si="1"/>
        <v>0</v>
      </c>
    </row>
    <row r="60" spans="1:25" x14ac:dyDescent="0.25">
      <c r="A60" s="60"/>
      <c r="C60" s="5" t="str">
        <f>IFERROR(VLOOKUP(B60,#REF!,2,FALSE),"")</f>
        <v/>
      </c>
      <c r="D60" s="6" t="str">
        <f>IFERROR(VLOOKUP(B60,#REF!,3,FALSE),"")</f>
        <v/>
      </c>
      <c r="V60" s="6">
        <f t="shared" si="2"/>
        <v>0</v>
      </c>
      <c r="W60" s="7">
        <f t="shared" si="1"/>
        <v>0</v>
      </c>
    </row>
    <row r="61" spans="1:25" x14ac:dyDescent="0.25">
      <c r="A61" s="60"/>
      <c r="C61" s="5" t="str">
        <f>IFERROR(VLOOKUP(B61,#REF!,2,FALSE),"")</f>
        <v/>
      </c>
      <c r="D61" s="6" t="str">
        <f>IFERROR(VLOOKUP(B61,#REF!,3,FALSE),"")</f>
        <v/>
      </c>
      <c r="V61" s="6">
        <f t="shared" si="2"/>
        <v>0</v>
      </c>
      <c r="W61" s="7">
        <f t="shared" si="1"/>
        <v>0</v>
      </c>
    </row>
    <row r="62" spans="1:25" ht="16.5" thickBot="1" x14ac:dyDescent="0.3">
      <c r="A62" s="61"/>
      <c r="B62" s="15"/>
      <c r="C62" s="16" t="str">
        <f>IFERROR(VLOOKUP(B62,#REF!,2,FALSE),"")</f>
        <v/>
      </c>
      <c r="D62" s="17" t="str">
        <f>IFERROR(VLOOKUP(B62,#REF!,3,FALSE),"")</f>
        <v/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7">
        <f t="shared" si="2"/>
        <v>0</v>
      </c>
      <c r="W62" s="18">
        <f t="shared" si="1"/>
        <v>0</v>
      </c>
      <c r="X62" s="14"/>
      <c r="Y62" s="14"/>
    </row>
    <row r="63" spans="1:25" ht="16.5" thickTop="1" x14ac:dyDescent="0.25">
      <c r="A63" s="59"/>
      <c r="C63" s="5" t="str">
        <f>IFERROR(VLOOKUP(B63,#REF!,2,FALSE),"")</f>
        <v/>
      </c>
      <c r="D63" s="6" t="str">
        <f>IFERROR(VLOOKUP(B63,#REF!,3,FALSE),"")</f>
        <v/>
      </c>
      <c r="V63" s="6">
        <f t="shared" si="2"/>
        <v>0</v>
      </c>
      <c r="W63" s="7">
        <f t="shared" si="1"/>
        <v>0</v>
      </c>
    </row>
    <row r="64" spans="1:25" x14ac:dyDescent="0.25">
      <c r="A64" s="60"/>
      <c r="C64" s="5" t="str">
        <f>IFERROR(VLOOKUP(B64,#REF!,2,FALSE),"")</f>
        <v/>
      </c>
      <c r="D64" s="6" t="str">
        <f>IFERROR(VLOOKUP(B64,#REF!,3,FALSE),"")</f>
        <v/>
      </c>
      <c r="V64" s="6">
        <f t="shared" si="2"/>
        <v>0</v>
      </c>
      <c r="W64" s="7">
        <f t="shared" si="1"/>
        <v>0</v>
      </c>
    </row>
    <row r="65" spans="1:25" x14ac:dyDescent="0.25">
      <c r="A65" s="60"/>
      <c r="C65" s="5" t="str">
        <f>IFERROR(VLOOKUP(B65,#REF!,2,FALSE),"")</f>
        <v/>
      </c>
      <c r="D65" s="6" t="str">
        <f>IFERROR(VLOOKUP(B65,#REF!,3,FALSE),"")</f>
        <v/>
      </c>
      <c r="V65" s="6">
        <f t="shared" si="2"/>
        <v>0</v>
      </c>
      <c r="W65" s="7">
        <f t="shared" si="1"/>
        <v>0</v>
      </c>
    </row>
    <row r="66" spans="1:25" x14ac:dyDescent="0.25">
      <c r="A66" s="60"/>
      <c r="C66" s="5" t="str">
        <f>IFERROR(VLOOKUP(B66,#REF!,2,FALSE),"")</f>
        <v/>
      </c>
      <c r="D66" s="6" t="str">
        <f>IFERROR(VLOOKUP(B66,#REF!,3,FALSE),"")</f>
        <v/>
      </c>
      <c r="V66" s="6">
        <f t="shared" si="2"/>
        <v>0</v>
      </c>
      <c r="W66" s="7">
        <f t="shared" si="1"/>
        <v>0</v>
      </c>
    </row>
    <row r="67" spans="1:25" x14ac:dyDescent="0.25">
      <c r="A67" s="60"/>
      <c r="C67" s="5" t="str">
        <f>IFERROR(VLOOKUP(B67,#REF!,2,FALSE),"")</f>
        <v/>
      </c>
      <c r="D67" s="6" t="str">
        <f>IFERROR(VLOOKUP(B67,#REF!,3,FALSE),"")</f>
        <v/>
      </c>
      <c r="V67" s="6">
        <f t="shared" ref="V67:V98" si="3">SUMPRODUCT($E$2:$T$2,E67:T67)/5</f>
        <v>0</v>
      </c>
      <c r="W67" s="7">
        <f t="shared" si="1"/>
        <v>0</v>
      </c>
    </row>
    <row r="68" spans="1:25" ht="16.5" thickBot="1" x14ac:dyDescent="0.3">
      <c r="A68" s="61"/>
      <c r="B68" s="15"/>
      <c r="C68" s="16" t="str">
        <f>IFERROR(VLOOKUP(B68,#REF!,2,FALSE),"")</f>
        <v/>
      </c>
      <c r="D68" s="17" t="str">
        <f>IFERROR(VLOOKUP(B68,#REF!,3,FALSE),"")</f>
        <v/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7">
        <f t="shared" si="3"/>
        <v>0</v>
      </c>
      <c r="W68" s="18">
        <f t="shared" ref="W68:W122" si="4">MIN(ROUND(V68/5,2),20)</f>
        <v>0</v>
      </c>
      <c r="X68" s="14"/>
      <c r="Y68" s="14"/>
    </row>
    <row r="69" spans="1:25" ht="16.5" thickTop="1" x14ac:dyDescent="0.25">
      <c r="A69" s="59"/>
      <c r="C69" s="5" t="str">
        <f>IFERROR(VLOOKUP(B69,#REF!,2,FALSE),"")</f>
        <v/>
      </c>
      <c r="D69" s="6" t="str">
        <f>IFERROR(VLOOKUP(B69,#REF!,3,FALSE),"")</f>
        <v/>
      </c>
      <c r="V69" s="6">
        <f t="shared" si="3"/>
        <v>0</v>
      </c>
      <c r="W69" s="7">
        <f t="shared" si="4"/>
        <v>0</v>
      </c>
    </row>
    <row r="70" spans="1:25" x14ac:dyDescent="0.25">
      <c r="A70" s="60"/>
      <c r="C70" s="5" t="str">
        <f>IFERROR(VLOOKUP(B70,#REF!,2,FALSE),"")</f>
        <v/>
      </c>
      <c r="D70" s="6" t="str">
        <f>IFERROR(VLOOKUP(B70,#REF!,3,FALSE),"")</f>
        <v/>
      </c>
      <c r="V70" s="6">
        <f t="shared" si="3"/>
        <v>0</v>
      </c>
      <c r="W70" s="7">
        <f t="shared" si="4"/>
        <v>0</v>
      </c>
    </row>
    <row r="71" spans="1:25" x14ac:dyDescent="0.25">
      <c r="A71" s="60"/>
      <c r="C71" s="5" t="str">
        <f>IFERROR(VLOOKUP(B71,#REF!,2,FALSE),"")</f>
        <v/>
      </c>
      <c r="D71" s="6" t="str">
        <f>IFERROR(VLOOKUP(B71,#REF!,3,FALSE),"")</f>
        <v/>
      </c>
      <c r="V71" s="6">
        <f t="shared" si="3"/>
        <v>0</v>
      </c>
      <c r="W71" s="7">
        <f t="shared" si="4"/>
        <v>0</v>
      </c>
    </row>
    <row r="72" spans="1:25" x14ac:dyDescent="0.25">
      <c r="A72" s="60"/>
      <c r="C72" s="5" t="str">
        <f>IFERROR(VLOOKUP(B72,#REF!,2,FALSE),"")</f>
        <v/>
      </c>
      <c r="D72" s="6" t="str">
        <f>IFERROR(VLOOKUP(B72,#REF!,3,FALSE),"")</f>
        <v/>
      </c>
      <c r="V72" s="6">
        <f t="shared" si="3"/>
        <v>0</v>
      </c>
      <c r="W72" s="7">
        <f t="shared" si="4"/>
        <v>0</v>
      </c>
    </row>
    <row r="73" spans="1:25" x14ac:dyDescent="0.25">
      <c r="A73" s="60"/>
      <c r="C73" s="5" t="str">
        <f>IFERROR(VLOOKUP(B73,#REF!,2,FALSE),"")</f>
        <v/>
      </c>
      <c r="D73" s="6" t="str">
        <f>IFERROR(VLOOKUP(B73,#REF!,3,FALSE),"")</f>
        <v/>
      </c>
      <c r="V73" s="6">
        <f t="shared" si="3"/>
        <v>0</v>
      </c>
      <c r="W73" s="7">
        <f t="shared" si="4"/>
        <v>0</v>
      </c>
    </row>
    <row r="74" spans="1:25" ht="16.5" thickBot="1" x14ac:dyDescent="0.3">
      <c r="A74" s="61"/>
      <c r="B74" s="15"/>
      <c r="C74" s="16" t="str">
        <f>IFERROR(VLOOKUP(B74,#REF!,2,FALSE),"")</f>
        <v/>
      </c>
      <c r="D74" s="17" t="str">
        <f>IFERROR(VLOOKUP(B74,#REF!,3,FALSE),"")</f>
        <v/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7">
        <f t="shared" si="3"/>
        <v>0</v>
      </c>
      <c r="W74" s="18">
        <f t="shared" si="4"/>
        <v>0</v>
      </c>
      <c r="X74" s="14"/>
      <c r="Y74" s="14"/>
    </row>
    <row r="75" spans="1:25" ht="16.5" thickTop="1" x14ac:dyDescent="0.25">
      <c r="A75" s="59"/>
      <c r="C75" s="5" t="str">
        <f>IFERROR(VLOOKUP(B75,#REF!,2,FALSE),"")</f>
        <v/>
      </c>
      <c r="D75" s="6" t="str">
        <f>IFERROR(VLOOKUP(B75,#REF!,3,FALSE),"")</f>
        <v/>
      </c>
      <c r="V75" s="6">
        <f t="shared" si="3"/>
        <v>0</v>
      </c>
      <c r="W75" s="7">
        <f t="shared" si="4"/>
        <v>0</v>
      </c>
    </row>
    <row r="76" spans="1:25" x14ac:dyDescent="0.25">
      <c r="A76" s="60"/>
      <c r="C76" s="5" t="str">
        <f>IFERROR(VLOOKUP(B76,#REF!,2,FALSE),"")</f>
        <v/>
      </c>
      <c r="D76" s="6" t="str">
        <f>IFERROR(VLOOKUP(B76,#REF!,3,FALSE),"")</f>
        <v/>
      </c>
      <c r="V76" s="6">
        <f t="shared" si="3"/>
        <v>0</v>
      </c>
      <c r="W76" s="7">
        <f t="shared" si="4"/>
        <v>0</v>
      </c>
    </row>
    <row r="77" spans="1:25" x14ac:dyDescent="0.25">
      <c r="A77" s="60"/>
      <c r="C77" s="5" t="str">
        <f>IFERROR(VLOOKUP(B77,#REF!,2,FALSE),"")</f>
        <v/>
      </c>
      <c r="D77" s="6" t="str">
        <f>IFERROR(VLOOKUP(B77,#REF!,3,FALSE),"")</f>
        <v/>
      </c>
      <c r="V77" s="6">
        <f t="shared" si="3"/>
        <v>0</v>
      </c>
      <c r="W77" s="7">
        <f t="shared" si="4"/>
        <v>0</v>
      </c>
    </row>
    <row r="78" spans="1:25" x14ac:dyDescent="0.25">
      <c r="A78" s="60"/>
      <c r="C78" s="5" t="str">
        <f>IFERROR(VLOOKUP(B78,#REF!,2,FALSE),"")</f>
        <v/>
      </c>
      <c r="D78" s="6" t="str">
        <f>IFERROR(VLOOKUP(B78,#REF!,3,FALSE),"")</f>
        <v/>
      </c>
      <c r="V78" s="6">
        <f t="shared" si="3"/>
        <v>0</v>
      </c>
      <c r="W78" s="7">
        <f t="shared" si="4"/>
        <v>0</v>
      </c>
    </row>
    <row r="79" spans="1:25" x14ac:dyDescent="0.25">
      <c r="A79" s="60"/>
      <c r="C79" s="5" t="str">
        <f>IFERROR(VLOOKUP(B79,#REF!,2,FALSE),"")</f>
        <v/>
      </c>
      <c r="D79" s="6" t="str">
        <f>IFERROR(VLOOKUP(B79,#REF!,3,FALSE),"")</f>
        <v/>
      </c>
      <c r="V79" s="6">
        <f t="shared" si="3"/>
        <v>0</v>
      </c>
      <c r="W79" s="7">
        <f t="shared" si="4"/>
        <v>0</v>
      </c>
    </row>
    <row r="80" spans="1:25" ht="16.5" thickBot="1" x14ac:dyDescent="0.3">
      <c r="A80" s="61"/>
      <c r="B80" s="15"/>
      <c r="C80" s="16" t="str">
        <f>IFERROR(VLOOKUP(B80,#REF!,2,FALSE),"")</f>
        <v/>
      </c>
      <c r="D80" s="17" t="str">
        <f>IFERROR(VLOOKUP(B80,#REF!,3,FALSE),"")</f>
        <v/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7">
        <f t="shared" si="3"/>
        <v>0</v>
      </c>
      <c r="W80" s="18">
        <f t="shared" si="4"/>
        <v>0</v>
      </c>
      <c r="X80" s="14"/>
      <c r="Y80" s="14"/>
    </row>
    <row r="81" spans="1:25" ht="16.5" thickTop="1" x14ac:dyDescent="0.25">
      <c r="A81" s="59"/>
      <c r="C81" s="5" t="str">
        <f>IFERROR(VLOOKUP(B81,#REF!,2,FALSE),"")</f>
        <v/>
      </c>
      <c r="D81" s="6" t="str">
        <f>IFERROR(VLOOKUP(B81,#REF!,3,FALSE),"")</f>
        <v/>
      </c>
      <c r="V81" s="6">
        <f t="shared" si="3"/>
        <v>0</v>
      </c>
      <c r="W81" s="7">
        <f t="shared" si="4"/>
        <v>0</v>
      </c>
    </row>
    <row r="82" spans="1:25" x14ac:dyDescent="0.25">
      <c r="A82" s="60"/>
      <c r="C82" s="5" t="str">
        <f>IFERROR(VLOOKUP(B82,#REF!,2,FALSE),"")</f>
        <v/>
      </c>
      <c r="D82" s="6" t="str">
        <f>IFERROR(VLOOKUP(B82,#REF!,3,FALSE),"")</f>
        <v/>
      </c>
      <c r="V82" s="6">
        <f t="shared" si="3"/>
        <v>0</v>
      </c>
      <c r="W82" s="7">
        <f t="shared" si="4"/>
        <v>0</v>
      </c>
    </row>
    <row r="83" spans="1:25" x14ac:dyDescent="0.25">
      <c r="A83" s="60"/>
      <c r="C83" s="5" t="str">
        <f>IFERROR(VLOOKUP(B83,#REF!,2,FALSE),"")</f>
        <v/>
      </c>
      <c r="D83" s="6" t="str">
        <f>IFERROR(VLOOKUP(B83,#REF!,3,FALSE),"")</f>
        <v/>
      </c>
      <c r="V83" s="6">
        <f t="shared" si="3"/>
        <v>0</v>
      </c>
      <c r="W83" s="7">
        <f t="shared" si="4"/>
        <v>0</v>
      </c>
    </row>
    <row r="84" spans="1:25" x14ac:dyDescent="0.25">
      <c r="A84" s="60"/>
      <c r="C84" s="5" t="str">
        <f>IFERROR(VLOOKUP(B84,#REF!,2,FALSE),"")</f>
        <v/>
      </c>
      <c r="D84" s="6" t="str">
        <f>IFERROR(VLOOKUP(B84,#REF!,3,FALSE),"")</f>
        <v/>
      </c>
      <c r="V84" s="6">
        <f t="shared" si="3"/>
        <v>0</v>
      </c>
      <c r="W84" s="7">
        <f t="shared" si="4"/>
        <v>0</v>
      </c>
    </row>
    <row r="85" spans="1:25" x14ac:dyDescent="0.25">
      <c r="A85" s="60"/>
      <c r="C85" s="5" t="str">
        <f>IFERROR(VLOOKUP(B85,#REF!,2,FALSE),"")</f>
        <v/>
      </c>
      <c r="D85" s="6" t="str">
        <f>IFERROR(VLOOKUP(B85,#REF!,3,FALSE),"")</f>
        <v/>
      </c>
      <c r="V85" s="6">
        <f t="shared" si="3"/>
        <v>0</v>
      </c>
      <c r="W85" s="7">
        <f t="shared" si="4"/>
        <v>0</v>
      </c>
    </row>
    <row r="86" spans="1:25" ht="16.5" thickBot="1" x14ac:dyDescent="0.3">
      <c r="A86" s="61"/>
      <c r="B86" s="15"/>
      <c r="C86" s="16" t="str">
        <f>IFERROR(VLOOKUP(B86,#REF!,2,FALSE),"")</f>
        <v/>
      </c>
      <c r="D86" s="17" t="str">
        <f>IFERROR(VLOOKUP(B86,#REF!,3,FALSE),"")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7">
        <f t="shared" si="3"/>
        <v>0</v>
      </c>
      <c r="W86" s="18">
        <f t="shared" si="4"/>
        <v>0</v>
      </c>
      <c r="X86" s="14"/>
      <c r="Y86" s="14"/>
    </row>
    <row r="87" spans="1:25" ht="16.5" thickTop="1" x14ac:dyDescent="0.25">
      <c r="A87" s="59"/>
      <c r="C87" s="5" t="str">
        <f>IFERROR(VLOOKUP(B87,#REF!,2,FALSE),"")</f>
        <v/>
      </c>
      <c r="D87" s="6" t="str">
        <f>IFERROR(VLOOKUP(B87,#REF!,3,FALSE),"")</f>
        <v/>
      </c>
      <c r="V87" s="6">
        <f t="shared" si="3"/>
        <v>0</v>
      </c>
      <c r="W87" s="7">
        <f t="shared" si="4"/>
        <v>0</v>
      </c>
    </row>
    <row r="88" spans="1:25" x14ac:dyDescent="0.25">
      <c r="A88" s="60"/>
      <c r="C88" s="5" t="str">
        <f>IFERROR(VLOOKUP(B88,#REF!,2,FALSE),"")</f>
        <v/>
      </c>
      <c r="D88" s="6" t="str">
        <f>IFERROR(VLOOKUP(B88,#REF!,3,FALSE),"")</f>
        <v/>
      </c>
      <c r="V88" s="6">
        <f t="shared" si="3"/>
        <v>0</v>
      </c>
      <c r="W88" s="7">
        <f t="shared" si="4"/>
        <v>0</v>
      </c>
    </row>
    <row r="89" spans="1:25" x14ac:dyDescent="0.25">
      <c r="A89" s="60"/>
      <c r="C89" s="5" t="str">
        <f>IFERROR(VLOOKUP(B89,#REF!,2,FALSE),"")</f>
        <v/>
      </c>
      <c r="D89" s="6" t="str">
        <f>IFERROR(VLOOKUP(B89,#REF!,3,FALSE),"")</f>
        <v/>
      </c>
      <c r="V89" s="6">
        <f t="shared" si="3"/>
        <v>0</v>
      </c>
      <c r="W89" s="7">
        <f t="shared" si="4"/>
        <v>0</v>
      </c>
    </row>
    <row r="90" spans="1:25" x14ac:dyDescent="0.25">
      <c r="A90" s="60"/>
      <c r="C90" s="5" t="str">
        <f>IFERROR(VLOOKUP(B90,#REF!,2,FALSE),"")</f>
        <v/>
      </c>
      <c r="D90" s="6" t="str">
        <f>IFERROR(VLOOKUP(B90,#REF!,3,FALSE),"")</f>
        <v/>
      </c>
      <c r="V90" s="6">
        <f t="shared" si="3"/>
        <v>0</v>
      </c>
      <c r="W90" s="7">
        <f t="shared" si="4"/>
        <v>0</v>
      </c>
    </row>
    <row r="91" spans="1:25" x14ac:dyDescent="0.25">
      <c r="A91" s="60"/>
      <c r="C91" s="5" t="str">
        <f>IFERROR(VLOOKUP(B91,#REF!,2,FALSE),"")</f>
        <v/>
      </c>
      <c r="D91" s="6" t="str">
        <f>IFERROR(VLOOKUP(B91,#REF!,3,FALSE),"")</f>
        <v/>
      </c>
      <c r="V91" s="6">
        <f t="shared" si="3"/>
        <v>0</v>
      </c>
      <c r="W91" s="7">
        <f t="shared" si="4"/>
        <v>0</v>
      </c>
    </row>
    <row r="92" spans="1:25" ht="16.5" thickBot="1" x14ac:dyDescent="0.3">
      <c r="A92" s="61"/>
      <c r="B92" s="15"/>
      <c r="C92" s="16" t="str">
        <f>IFERROR(VLOOKUP(B92,#REF!,2,FALSE),"")</f>
        <v/>
      </c>
      <c r="D92" s="17" t="str">
        <f>IFERROR(VLOOKUP(B92,#REF!,3,FALSE),"")</f>
        <v/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7">
        <f t="shared" si="3"/>
        <v>0</v>
      </c>
      <c r="W92" s="18">
        <f t="shared" si="4"/>
        <v>0</v>
      </c>
      <c r="X92" s="14"/>
      <c r="Y92" s="14"/>
    </row>
    <row r="93" spans="1:25" ht="16.5" thickTop="1" x14ac:dyDescent="0.25">
      <c r="A93" s="59"/>
      <c r="C93" s="5" t="str">
        <f>IFERROR(VLOOKUP(B93,#REF!,2,FALSE),"")</f>
        <v/>
      </c>
      <c r="D93" s="6" t="str">
        <f>IFERROR(VLOOKUP(B93,#REF!,3,FALSE),"")</f>
        <v/>
      </c>
      <c r="V93" s="6">
        <f t="shared" si="3"/>
        <v>0</v>
      </c>
      <c r="W93" s="7">
        <f t="shared" si="4"/>
        <v>0</v>
      </c>
    </row>
    <row r="94" spans="1:25" x14ac:dyDescent="0.25">
      <c r="A94" s="60"/>
      <c r="C94" s="5" t="str">
        <f>IFERROR(VLOOKUP(B94,#REF!,2,FALSE),"")</f>
        <v/>
      </c>
      <c r="D94" s="6" t="str">
        <f>IFERROR(VLOOKUP(B94,#REF!,3,FALSE),"")</f>
        <v/>
      </c>
      <c r="V94" s="6">
        <f t="shared" si="3"/>
        <v>0</v>
      </c>
      <c r="W94" s="7">
        <f t="shared" si="4"/>
        <v>0</v>
      </c>
    </row>
    <row r="95" spans="1:25" x14ac:dyDescent="0.25">
      <c r="A95" s="60"/>
      <c r="C95" s="5" t="str">
        <f>IFERROR(VLOOKUP(B95,#REF!,2,FALSE),"")</f>
        <v/>
      </c>
      <c r="D95" s="6" t="str">
        <f>IFERROR(VLOOKUP(B95,#REF!,3,FALSE),"")</f>
        <v/>
      </c>
      <c r="V95" s="6">
        <f t="shared" si="3"/>
        <v>0</v>
      </c>
      <c r="W95" s="7">
        <f t="shared" si="4"/>
        <v>0</v>
      </c>
    </row>
    <row r="96" spans="1:25" x14ac:dyDescent="0.25">
      <c r="A96" s="60"/>
      <c r="C96" s="5" t="str">
        <f>IFERROR(VLOOKUP(B96,#REF!,2,FALSE),"")</f>
        <v/>
      </c>
      <c r="D96" s="6" t="str">
        <f>IFERROR(VLOOKUP(B96,#REF!,3,FALSE),"")</f>
        <v/>
      </c>
      <c r="V96" s="6">
        <f t="shared" si="3"/>
        <v>0</v>
      </c>
      <c r="W96" s="7">
        <f t="shared" si="4"/>
        <v>0</v>
      </c>
    </row>
    <row r="97" spans="1:25" x14ac:dyDescent="0.25">
      <c r="A97" s="60"/>
      <c r="C97" s="5" t="str">
        <f>IFERROR(VLOOKUP(B97,#REF!,2,FALSE),"")</f>
        <v/>
      </c>
      <c r="D97" s="6" t="str">
        <f>IFERROR(VLOOKUP(B97,#REF!,3,FALSE),"")</f>
        <v/>
      </c>
      <c r="V97" s="6">
        <f t="shared" si="3"/>
        <v>0</v>
      </c>
      <c r="W97" s="7">
        <f t="shared" si="4"/>
        <v>0</v>
      </c>
    </row>
    <row r="98" spans="1:25" ht="16.5" thickBot="1" x14ac:dyDescent="0.3">
      <c r="A98" s="61"/>
      <c r="B98" s="15"/>
      <c r="C98" s="16" t="str">
        <f>IFERROR(VLOOKUP(B98,#REF!,2,FALSE),"")</f>
        <v/>
      </c>
      <c r="D98" s="17" t="str">
        <f>IFERROR(VLOOKUP(B98,#REF!,3,FALSE),"")</f>
        <v/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7">
        <f t="shared" si="3"/>
        <v>0</v>
      </c>
      <c r="W98" s="18">
        <f t="shared" si="4"/>
        <v>0</v>
      </c>
      <c r="X98" s="14"/>
      <c r="Y98" s="14"/>
    </row>
    <row r="99" spans="1:25" ht="16.5" thickTop="1" x14ac:dyDescent="0.25">
      <c r="A99" s="59"/>
      <c r="C99" s="5" t="str">
        <f>IFERROR(VLOOKUP(B99,#REF!,2,FALSE),"")</f>
        <v/>
      </c>
      <c r="D99" s="6" t="str">
        <f>IFERROR(VLOOKUP(B99,#REF!,3,FALSE),"")</f>
        <v/>
      </c>
      <c r="V99" s="6">
        <f t="shared" ref="V99:V122" si="5">SUMPRODUCT($E$2:$T$2,E99:T99)/5</f>
        <v>0</v>
      </c>
      <c r="W99" s="7">
        <f t="shared" si="4"/>
        <v>0</v>
      </c>
    </row>
    <row r="100" spans="1:25" x14ac:dyDescent="0.25">
      <c r="A100" s="60"/>
      <c r="C100" s="5" t="str">
        <f>IFERROR(VLOOKUP(B100,#REF!,2,FALSE),"")</f>
        <v/>
      </c>
      <c r="D100" s="6" t="str">
        <f>IFERROR(VLOOKUP(B100,#REF!,3,FALSE),"")</f>
        <v/>
      </c>
      <c r="V100" s="6">
        <f t="shared" si="5"/>
        <v>0</v>
      </c>
      <c r="W100" s="7">
        <f t="shared" si="4"/>
        <v>0</v>
      </c>
    </row>
    <row r="101" spans="1:25" x14ac:dyDescent="0.25">
      <c r="A101" s="60"/>
      <c r="C101" s="5" t="str">
        <f>IFERROR(VLOOKUP(B101,#REF!,2,FALSE),"")</f>
        <v/>
      </c>
      <c r="D101" s="6" t="str">
        <f>IFERROR(VLOOKUP(B101,#REF!,3,FALSE),"")</f>
        <v/>
      </c>
      <c r="V101" s="6">
        <f t="shared" si="5"/>
        <v>0</v>
      </c>
      <c r="W101" s="7">
        <f t="shared" si="4"/>
        <v>0</v>
      </c>
    </row>
    <row r="102" spans="1:25" x14ac:dyDescent="0.25">
      <c r="A102" s="60"/>
      <c r="C102" s="5" t="str">
        <f>IFERROR(VLOOKUP(B102,#REF!,2,FALSE),"")</f>
        <v/>
      </c>
      <c r="D102" s="6" t="str">
        <f>IFERROR(VLOOKUP(B102,#REF!,3,FALSE),"")</f>
        <v/>
      </c>
      <c r="V102" s="6">
        <f t="shared" si="5"/>
        <v>0</v>
      </c>
      <c r="W102" s="7">
        <f t="shared" si="4"/>
        <v>0</v>
      </c>
    </row>
    <row r="103" spans="1:25" x14ac:dyDescent="0.25">
      <c r="A103" s="60"/>
      <c r="C103" s="5" t="str">
        <f>IFERROR(VLOOKUP(B103,#REF!,2,FALSE),"")</f>
        <v/>
      </c>
      <c r="D103" s="6" t="str">
        <f>IFERROR(VLOOKUP(B103,#REF!,3,FALSE),"")</f>
        <v/>
      </c>
      <c r="V103" s="6">
        <f t="shared" si="5"/>
        <v>0</v>
      </c>
      <c r="W103" s="7">
        <f t="shared" si="4"/>
        <v>0</v>
      </c>
    </row>
    <row r="104" spans="1:25" ht="16.5" thickBot="1" x14ac:dyDescent="0.3">
      <c r="A104" s="61"/>
      <c r="B104" s="15"/>
      <c r="C104" s="16" t="str">
        <f>IFERROR(VLOOKUP(B104,#REF!,2,FALSE),"")</f>
        <v/>
      </c>
      <c r="D104" s="17" t="str">
        <f>IFERROR(VLOOKUP(B104,#REF!,3,FALSE),"")</f>
        <v/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6"/>
      <c r="V104" s="17">
        <f t="shared" si="5"/>
        <v>0</v>
      </c>
      <c r="W104" s="18">
        <f t="shared" si="4"/>
        <v>0</v>
      </c>
      <c r="X104" s="14"/>
      <c r="Y104" s="14"/>
    </row>
    <row r="105" spans="1:25" ht="16.5" thickTop="1" x14ac:dyDescent="0.25">
      <c r="A105" s="59"/>
      <c r="C105" s="5" t="str">
        <f>IFERROR(VLOOKUP(B105,#REF!,2,FALSE),"")</f>
        <v/>
      </c>
      <c r="D105" s="6" t="str">
        <f>IFERROR(VLOOKUP(B105,#REF!,3,FALSE),"")</f>
        <v/>
      </c>
      <c r="V105" s="6">
        <f t="shared" si="5"/>
        <v>0</v>
      </c>
      <c r="W105" s="7">
        <f t="shared" si="4"/>
        <v>0</v>
      </c>
    </row>
    <row r="106" spans="1:25" x14ac:dyDescent="0.25">
      <c r="A106" s="60"/>
      <c r="C106" s="5" t="str">
        <f>IFERROR(VLOOKUP(B106,#REF!,2,FALSE),"")</f>
        <v/>
      </c>
      <c r="D106" s="6" t="str">
        <f>IFERROR(VLOOKUP(B106,#REF!,3,FALSE),"")</f>
        <v/>
      </c>
      <c r="V106" s="6">
        <f t="shared" si="5"/>
        <v>0</v>
      </c>
      <c r="W106" s="7">
        <f t="shared" si="4"/>
        <v>0</v>
      </c>
    </row>
    <row r="107" spans="1:25" x14ac:dyDescent="0.25">
      <c r="A107" s="60"/>
      <c r="C107" s="5" t="str">
        <f>IFERROR(VLOOKUP(B107,#REF!,2,FALSE),"")</f>
        <v/>
      </c>
      <c r="D107" s="6" t="str">
        <f>IFERROR(VLOOKUP(B107,#REF!,3,FALSE),"")</f>
        <v/>
      </c>
      <c r="V107" s="6">
        <f t="shared" si="5"/>
        <v>0</v>
      </c>
      <c r="W107" s="7">
        <f t="shared" si="4"/>
        <v>0</v>
      </c>
    </row>
    <row r="108" spans="1:25" x14ac:dyDescent="0.25">
      <c r="A108" s="60"/>
      <c r="C108" s="5" t="str">
        <f>IFERROR(VLOOKUP(B108,#REF!,2,FALSE),"")</f>
        <v/>
      </c>
      <c r="D108" s="6" t="str">
        <f>IFERROR(VLOOKUP(B108,#REF!,3,FALSE),"")</f>
        <v/>
      </c>
      <c r="V108" s="6">
        <f t="shared" si="5"/>
        <v>0</v>
      </c>
      <c r="W108" s="7">
        <f t="shared" si="4"/>
        <v>0</v>
      </c>
    </row>
    <row r="109" spans="1:25" x14ac:dyDescent="0.25">
      <c r="A109" s="60"/>
      <c r="C109" s="5" t="str">
        <f>IFERROR(VLOOKUP(B109,#REF!,2,FALSE),"")</f>
        <v/>
      </c>
      <c r="D109" s="6" t="str">
        <f>IFERROR(VLOOKUP(B109,#REF!,3,FALSE),"")</f>
        <v/>
      </c>
      <c r="V109" s="6">
        <f t="shared" si="5"/>
        <v>0</v>
      </c>
      <c r="W109" s="7">
        <f t="shared" si="4"/>
        <v>0</v>
      </c>
    </row>
    <row r="110" spans="1:25" ht="16.5" thickBot="1" x14ac:dyDescent="0.3">
      <c r="A110" s="61"/>
      <c r="B110" s="15"/>
      <c r="C110" s="16" t="str">
        <f>IFERROR(VLOOKUP(B110,#REF!,2,FALSE),"")</f>
        <v/>
      </c>
      <c r="D110" s="17" t="str">
        <f>IFERROR(VLOOKUP(B110,#REF!,3,FALSE),"")</f>
        <v/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6"/>
      <c r="V110" s="17">
        <f t="shared" si="5"/>
        <v>0</v>
      </c>
      <c r="W110" s="18">
        <f t="shared" si="4"/>
        <v>0</v>
      </c>
      <c r="X110" s="14"/>
      <c r="Y110" s="14"/>
    </row>
    <row r="111" spans="1:25" ht="16.5" thickTop="1" x14ac:dyDescent="0.25">
      <c r="A111" s="59"/>
      <c r="C111" s="5" t="str">
        <f>IFERROR(VLOOKUP(B111,#REF!,2,FALSE),"")</f>
        <v/>
      </c>
      <c r="D111" s="6" t="str">
        <f>IFERROR(VLOOKUP(B111,#REF!,3,FALSE),"")</f>
        <v/>
      </c>
      <c r="V111" s="6">
        <f t="shared" si="5"/>
        <v>0</v>
      </c>
      <c r="W111" s="7">
        <f t="shared" si="4"/>
        <v>0</v>
      </c>
    </row>
    <row r="112" spans="1:25" x14ac:dyDescent="0.25">
      <c r="A112" s="60"/>
      <c r="C112" s="5" t="str">
        <f>IFERROR(VLOOKUP(B112,#REF!,2,FALSE),"")</f>
        <v/>
      </c>
      <c r="D112" s="6" t="str">
        <f>IFERROR(VLOOKUP(B112,#REF!,3,FALSE),"")</f>
        <v/>
      </c>
      <c r="V112" s="6">
        <f t="shared" si="5"/>
        <v>0</v>
      </c>
      <c r="W112" s="7">
        <f t="shared" si="4"/>
        <v>0</v>
      </c>
    </row>
    <row r="113" spans="1:25" x14ac:dyDescent="0.25">
      <c r="A113" s="60"/>
      <c r="C113" s="5" t="str">
        <f>IFERROR(VLOOKUP(B113,#REF!,2,FALSE),"")</f>
        <v/>
      </c>
      <c r="D113" s="6" t="str">
        <f>IFERROR(VLOOKUP(B113,#REF!,3,FALSE),"")</f>
        <v/>
      </c>
      <c r="V113" s="6">
        <f t="shared" si="5"/>
        <v>0</v>
      </c>
      <c r="W113" s="7">
        <f t="shared" si="4"/>
        <v>0</v>
      </c>
    </row>
    <row r="114" spans="1:25" x14ac:dyDescent="0.25">
      <c r="A114" s="60"/>
      <c r="C114" s="5" t="str">
        <f>IFERROR(VLOOKUP(B114,#REF!,2,FALSE),"")</f>
        <v/>
      </c>
      <c r="D114" s="6" t="str">
        <f>IFERROR(VLOOKUP(B114,#REF!,3,FALSE),"")</f>
        <v/>
      </c>
      <c r="V114" s="6">
        <f t="shared" si="5"/>
        <v>0</v>
      </c>
      <c r="W114" s="7">
        <f t="shared" si="4"/>
        <v>0</v>
      </c>
    </row>
    <row r="115" spans="1:25" x14ac:dyDescent="0.25">
      <c r="A115" s="60"/>
      <c r="C115" s="5" t="str">
        <f>IFERROR(VLOOKUP(B115,#REF!,2,FALSE),"")</f>
        <v/>
      </c>
      <c r="D115" s="6" t="str">
        <f>IFERROR(VLOOKUP(B115,#REF!,3,FALSE),"")</f>
        <v/>
      </c>
      <c r="V115" s="6">
        <f t="shared" si="5"/>
        <v>0</v>
      </c>
      <c r="W115" s="7">
        <f t="shared" si="4"/>
        <v>0</v>
      </c>
    </row>
    <row r="116" spans="1:25" ht="16.5" thickBot="1" x14ac:dyDescent="0.3">
      <c r="A116" s="61"/>
      <c r="B116" s="15"/>
      <c r="C116" s="16" t="str">
        <f>IFERROR(VLOOKUP(B116,#REF!,2,FALSE),"")</f>
        <v/>
      </c>
      <c r="D116" s="17" t="str">
        <f>IFERROR(VLOOKUP(B116,#REF!,3,FALSE),"")</f>
        <v/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6"/>
      <c r="V116" s="17">
        <f t="shared" si="5"/>
        <v>0</v>
      </c>
      <c r="W116" s="18">
        <f t="shared" si="4"/>
        <v>0</v>
      </c>
      <c r="X116" s="14"/>
      <c r="Y116" s="14"/>
    </row>
    <row r="117" spans="1:25" ht="16.5" thickTop="1" x14ac:dyDescent="0.25">
      <c r="A117" s="59"/>
      <c r="C117" s="5" t="str">
        <f>IFERROR(VLOOKUP(B117,#REF!,2,FALSE),"")</f>
        <v/>
      </c>
      <c r="D117" s="6" t="str">
        <f>IFERROR(VLOOKUP(B117,#REF!,3,FALSE),"")</f>
        <v/>
      </c>
      <c r="V117" s="6">
        <f t="shared" si="5"/>
        <v>0</v>
      </c>
      <c r="W117" s="7">
        <f t="shared" si="4"/>
        <v>0</v>
      </c>
    </row>
    <row r="118" spans="1:25" x14ac:dyDescent="0.25">
      <c r="A118" s="60"/>
      <c r="C118" s="5" t="str">
        <f>IFERROR(VLOOKUP(B118,#REF!,2,FALSE),"")</f>
        <v/>
      </c>
      <c r="D118" s="6" t="str">
        <f>IFERROR(VLOOKUP(B118,#REF!,3,FALSE),"")</f>
        <v/>
      </c>
      <c r="V118" s="6">
        <f t="shared" si="5"/>
        <v>0</v>
      </c>
      <c r="W118" s="7">
        <f t="shared" si="4"/>
        <v>0</v>
      </c>
    </row>
    <row r="119" spans="1:25" x14ac:dyDescent="0.25">
      <c r="A119" s="60"/>
      <c r="C119" s="5" t="str">
        <f>IFERROR(VLOOKUP(B119,#REF!,2,FALSE),"")</f>
        <v/>
      </c>
      <c r="D119" s="6" t="str">
        <f>IFERROR(VLOOKUP(B119,#REF!,3,FALSE),"")</f>
        <v/>
      </c>
      <c r="V119" s="6">
        <f t="shared" si="5"/>
        <v>0</v>
      </c>
      <c r="W119" s="7">
        <f t="shared" si="4"/>
        <v>0</v>
      </c>
    </row>
    <row r="120" spans="1:25" x14ac:dyDescent="0.25">
      <c r="A120" s="60"/>
      <c r="C120" s="5" t="str">
        <f>IFERROR(VLOOKUP(B120,#REF!,2,FALSE),"")</f>
        <v/>
      </c>
      <c r="D120" s="6" t="str">
        <f>IFERROR(VLOOKUP(B120,#REF!,3,FALSE),"")</f>
        <v/>
      </c>
      <c r="V120" s="6">
        <f t="shared" si="5"/>
        <v>0</v>
      </c>
      <c r="W120" s="7">
        <f t="shared" si="4"/>
        <v>0</v>
      </c>
    </row>
    <row r="121" spans="1:25" x14ac:dyDescent="0.25">
      <c r="A121" s="60"/>
      <c r="C121" s="5" t="str">
        <f>IFERROR(VLOOKUP(B121,#REF!,2,FALSE),"")</f>
        <v/>
      </c>
      <c r="D121" s="6" t="str">
        <f>IFERROR(VLOOKUP(B121,#REF!,3,FALSE),"")</f>
        <v/>
      </c>
      <c r="V121" s="6">
        <f t="shared" si="5"/>
        <v>0</v>
      </c>
      <c r="W121" s="7">
        <f t="shared" si="4"/>
        <v>0</v>
      </c>
    </row>
    <row r="122" spans="1:25" ht="16.5" thickBot="1" x14ac:dyDescent="0.3">
      <c r="A122" s="61"/>
      <c r="B122" s="15"/>
      <c r="C122" s="16" t="str">
        <f>IFERROR(VLOOKUP(B122,#REF!,2,FALSE),"")</f>
        <v/>
      </c>
      <c r="D122" s="17" t="str">
        <f>IFERROR(VLOOKUP(B122,#REF!,3,FALSE),"")</f>
        <v/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6"/>
      <c r="V122" s="17">
        <f t="shared" si="5"/>
        <v>0</v>
      </c>
      <c r="W122" s="18">
        <f t="shared" si="4"/>
        <v>0</v>
      </c>
      <c r="X122" s="14"/>
      <c r="Y122" s="14"/>
    </row>
    <row r="123" spans="1:25" ht="16.5" thickTop="1" x14ac:dyDescent="0.25"/>
  </sheetData>
  <mergeCells count="20">
    <mergeCell ref="A69:A7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111:A116"/>
    <mergeCell ref="A117:A122"/>
    <mergeCell ref="A75:A80"/>
    <mergeCell ref="A81:A86"/>
    <mergeCell ref="A87:A92"/>
    <mergeCell ref="A93:A98"/>
    <mergeCell ref="A99:A104"/>
    <mergeCell ref="A105:A110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E3:T1218" xr:uid="{FCA5644E-B2E5-F346-99E2-8E50061E9E9E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5C7147682F4439D59E4AED2659347" ma:contentTypeVersion="8" ma:contentTypeDescription="Create a new document." ma:contentTypeScope="" ma:versionID="3a274f58fe90dd6afd9684e487978f4f">
  <xsd:schema xmlns:xsd="http://www.w3.org/2001/XMLSchema" xmlns:xs="http://www.w3.org/2001/XMLSchema" xmlns:p="http://schemas.microsoft.com/office/2006/metadata/properties" xmlns:ns2="e879a7a9-e2e4-465e-90fc-6738fa56acd3" xmlns:ns3="79ce0200-2809-4097-82e4-fb85aa45ded7" targetNamespace="http://schemas.microsoft.com/office/2006/metadata/properties" ma:root="true" ma:fieldsID="3599ba8e0dd80460426f652f1588fe87" ns2:_="" ns3:_="">
    <xsd:import namespace="e879a7a9-e2e4-465e-90fc-6738fa56acd3"/>
    <xsd:import namespace="79ce0200-2809-4097-82e4-fb85aa45d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9a7a9-e2e4-465e-90fc-6738fa56a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e0200-2809-4097-82e4-fb85aa45d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ce0200-2809-4097-82e4-fb85aa45ded7">
      <UserInfo>
        <DisplayName>ESOFT 2021-2022 Docentes-ISEP365Group Members</DisplayName>
        <AccountId>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61BA5EF-48E9-4E0A-AA41-B56B83E3E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9a7a9-e2e4-465e-90fc-6738fa56acd3"/>
    <ds:schemaRef ds:uri="79ce0200-2809-4097-82e4-fb85aa45d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3F2428-6100-4200-B62E-EA3F22E682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285F7-F5B7-459C-A043-A383F1753FE1}">
  <ds:schemaRefs>
    <ds:schemaRef ds:uri="http://schemas.microsoft.com/office/2006/metadata/properties"/>
    <ds:schemaRef ds:uri="http://schemas.microsoft.com/office/infopath/2007/PartnerControls"/>
    <ds:schemaRef ds:uri="79ce0200-2809-4097-82e4-fb85aa45de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guga</cp:lastModifiedBy>
  <cp:revision/>
  <dcterms:created xsi:type="dcterms:W3CDTF">2021-04-13T10:43:54Z</dcterms:created>
  <dcterms:modified xsi:type="dcterms:W3CDTF">2022-05-27T20:25:42Z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0x0101008745C7147682F4439D59E4AED2659347</vt:lpwstr>
  </property>
</Properties>
</file>