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2C4365D7-3636-2349-A1CB-6B491A8B87C1}" xr6:coauthVersionLast="47" xr6:coauthVersionMax="47" xr10:uidLastSave="{00000000-0000-0000-0000-000000000000}"/>
  <bookViews>
    <workbookView xWindow="0" yWindow="500" windowWidth="28800" windowHeight="17500" firstSheet="2" activeTab="7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flat link chain" sheetId="18" r:id="rId9"/>
    <sheet name="stage loader" sheetId="14" r:id="rId10"/>
    <sheet name="LHD" sheetId="12" r:id="rId11"/>
    <sheet name="shuttle car" sheetId="5" r:id="rId12"/>
    <sheet name="worker" sheetId="9" r:id="rId13"/>
    <sheet name="borer miner" sheetId="17" r:id="rId14"/>
    <sheet name="Sheet1" sheetId="1" r:id="rId15"/>
    <sheet name="Sheet2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<sst xmlns="http://schemas.openxmlformats.org/spreadsheetml/2006/main" count="169" uniqueCount="94">
  <si>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</si>
  <si>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</si>
  <si>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</si>
  <si>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</si>
  <si>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</si>
  <si>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</si>
  <si>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</si>
  <si>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</si>
  <si>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</si>
  <si>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</si>
  <si>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</si>
  <si>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</si>
  <si>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</si>
  <si>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</si>
  <si>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</si>
  <si>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</si>
  <si>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</si>
  <si>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</si>
  <si>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</si>
  <si>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</si>
  <si>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</si>
  <si>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</si>
  <si>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</si>
  <si>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</si>
  <si>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</si>
  <si>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</si>
  <si>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</si>
  <si>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</si>
  <si>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</si>
  <si>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</si>
  <si>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</si>
  <si>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</si>
  <si>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</si>
  <si>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</si>
  <si>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</si>
  <si>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</si>
  <si>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</si>
  <si>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</si>
  <si>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</si>
  <si>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</si>
  <si>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</si>
  <si>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</si>
  <si>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</si>
  <si>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</si>
  <si>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</si>
  <si>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</si>
  <si>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</si>
  <si>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</si>
  <si>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</si>
  <si>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</si>
  <si>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</si>
  <si>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</si>
  <si>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</si>
  <si>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</si>
  <si>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</si>
  <si>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</si>
  <si>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</si>
  <si>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</si>
  <si>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</si>
  <si>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</si>
  <si>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</si>
  <si>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</si>
  <si>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</si>
  <si>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</si>
  <si>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</si>
  <si>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</si>
  <si>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</si>
  <si>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</si>
  <si>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</si>
  <si>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</si>
  <si>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</si>
  <si>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</si>
  <si>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</si>
  <si>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</si>
  <si>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</si>
  <si>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</si>
  <si>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</si>
  <si>
    <t>kWh</t>
  </si>
  <si>
    <t>#taken from continuous miner</t>
  </si>
  <si>
    <t>#educated guess</t>
  </si>
  <si>
    <t># guess as it is an automated proces</t>
  </si>
  <si>
    <t>cost</t>
  </si>
  <si>
    <t>attrition</t>
  </si>
  <si>
    <t>https://www.komatsu.com/en/products/longwall/shearers/7ls5b/</t>
  </si>
  <si>
    <t>drive_power</t>
  </si>
  <si>
    <t>kw/unit</t>
  </si>
  <si>
    <t>WXO3</t>
  </si>
  <si>
    <t>https://www.komatsu.com/en/products/underground-hard-rock-haulage/lhd/wx03/#specifications</t>
  </si>
  <si>
    <t>max output</t>
  </si>
  <si>
    <t>tph</t>
  </si>
  <si>
    <t>#guess</t>
  </si>
  <si>
    <t>conveyor_length</t>
  </si>
  <si>
    <t>meters</t>
  </si>
  <si>
    <t>131 t shields  * 2M size of 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</si>
</sst>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1B232A"/>
      <name val="Arial"/>
      <family val="2"/>
    </font>
    <font>
      <sz val="12"/>
      <color rgb="FF1B232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4"/>
  <sheetViews>
    <sheetView workbookViewId="0">
      <selection activeCell="A17" sqref="A17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65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64</v>
      </c>
      <c r="B14">
        <v>0.58799999999999997</v>
      </c>
      <c r="C14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D6"/>
  <sheetViews>
    <sheetView workbookViewId="0">
      <selection activeCell="C4" sqref="C4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31</v>
      </c>
      <c r="B3">
        <v>700</v>
      </c>
      <c r="C3" t="s">
        <v>30</v>
      </c>
    </row>
    <row r="4" spans="1:4" x14ac:dyDescent="0.2">
      <c r="A4" t="s">
        <v>50</v>
      </c>
      <c r="B4">
        <v>0</v>
      </c>
      <c r="D4" t="s">
        <v>80</v>
      </c>
    </row>
    <row r="5" spans="1:4" x14ac:dyDescent="0.2">
      <c r="A5" t="s">
        <v>26</v>
      </c>
      <c r="B5" t="s">
        <v>73</v>
      </c>
    </row>
    <row r="6" spans="1:4" x14ac:dyDescent="0.2">
      <c r="A6" t="s">
        <v>88</v>
      </c>
      <c r="B6" s="5">
        <v>6000</v>
      </c>
      <c r="C6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D6"/>
  <sheetViews>
    <sheetView workbookViewId="0">
      <selection activeCell="D3" sqref="D3"/>
    </sheetView>
  </sheetViews>
  <sheetFormatPr baseColWidth="10" defaultRowHeight="16" x14ac:dyDescent="0.2"/>
  <cols>
    <col min="1" max="1" width="15.83203125" customWidth="1"/>
  </cols>
  <sheetData>
    <row r="2" spans="1:4" x14ac:dyDescent="0.2">
      <c r="A2" t="s">
        <v>20</v>
      </c>
      <c r="B2" t="s">
        <v>21</v>
      </c>
      <c r="C2" t="s">
        <v>22</v>
      </c>
    </row>
    <row r="3" spans="1:4" x14ac:dyDescent="0.2">
      <c r="A3" t="s">
        <v>24</v>
      </c>
      <c r="B3">
        <v>2.722</v>
      </c>
      <c r="C3" t="s">
        <v>28</v>
      </c>
      <c r="D3" t="s">
        <v>87</v>
      </c>
    </row>
    <row r="4" spans="1:4" x14ac:dyDescent="0.2">
      <c r="A4" t="s">
        <v>31</v>
      </c>
      <c r="B4">
        <v>97</v>
      </c>
      <c r="C4" t="s">
        <v>30</v>
      </c>
    </row>
    <row r="5" spans="1:4" x14ac:dyDescent="0.2">
      <c r="A5" t="s">
        <v>50</v>
      </c>
      <c r="B5">
        <v>2</v>
      </c>
    </row>
    <row r="6" spans="1:4" x14ac:dyDescent="0.2">
      <c r="A6" t="s">
        <v>26</v>
      </c>
      <c r="B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B6" sqref="B6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4EF-E616-8247-8A85-C2A4F0EE29BA}">
  <dimension ref="A2:D5"/>
  <sheetViews>
    <sheetView workbookViewId="0">
      <selection activeCell="D6" sqref="D6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49</v>
      </c>
      <c r="B3">
        <v>89</v>
      </c>
      <c r="C3" t="s">
        <v>29</v>
      </c>
    </row>
    <row r="4" spans="1:4" x14ac:dyDescent="0.2">
      <c r="A4" t="s">
        <v>31</v>
      </c>
      <c r="B4">
        <v>600</v>
      </c>
      <c r="C4" t="s">
        <v>77</v>
      </c>
      <c r="D4" t="s">
        <v>78</v>
      </c>
    </row>
    <row r="5" spans="1:4" x14ac:dyDescent="0.2">
      <c r="A5" t="s">
        <v>50</v>
      </c>
      <c r="B5">
        <v>2</v>
      </c>
      <c r="D5" t="s"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826A-901F-DC4B-809A-B5BB3FCDC7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topLeftCell="A9" workbookViewId="0">
      <selection activeCell="B9" sqref="B9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76</v>
      </c>
      <c r="B3">
        <v>0.18540000000000001</v>
      </c>
      <c r="C3" t="s">
        <v>74</v>
      </c>
    </row>
    <row r="4" spans="1:3" x14ac:dyDescent="0.2">
      <c r="A4" t="s">
        <v>46</v>
      </c>
      <c r="B4">
        <v>1E-3</v>
      </c>
      <c r="C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C13"/>
  <sheetViews>
    <sheetView workbookViewId="0">
      <selection activeCell="A14" sqref="A14"/>
    </sheetView>
  </sheetViews>
  <sheetFormatPr baseColWidth="10" defaultRowHeight="16" x14ac:dyDescent="0.2"/>
  <cols>
    <col min="1" max="1" width="15.1640625" customWidth="1"/>
  </cols>
  <sheetData>
    <row r="2" spans="1:3" x14ac:dyDescent="0.2">
      <c r="A2" t="s">
        <v>20</v>
      </c>
      <c r="B2" t="s">
        <v>21</v>
      </c>
    </row>
    <row r="3" spans="1:3" x14ac:dyDescent="0.2">
      <c r="A3" t="s">
        <v>63</v>
      </c>
      <c r="B3">
        <v>1</v>
      </c>
    </row>
    <row r="4" spans="1:3" x14ac:dyDescent="0.2">
      <c r="A4" t="s">
        <v>66</v>
      </c>
      <c r="B4">
        <v>131</v>
      </c>
    </row>
    <row r="5" spans="1:3" x14ac:dyDescent="0.2">
      <c r="A5" t="s">
        <v>67</v>
      </c>
      <c r="B5">
        <v>1</v>
      </c>
    </row>
    <row r="6" spans="1:3" x14ac:dyDescent="0.2">
      <c r="A6" t="s">
        <v>68</v>
      </c>
      <c r="B6">
        <v>1</v>
      </c>
    </row>
    <row r="7" spans="1:3" x14ac:dyDescent="0.2">
      <c r="A7" t="s">
        <v>69</v>
      </c>
      <c r="B7">
        <v>1</v>
      </c>
    </row>
    <row r="8" spans="1:3" x14ac:dyDescent="0.2">
      <c r="A8" t="s">
        <v>70</v>
      </c>
      <c r="B8">
        <v>2</v>
      </c>
    </row>
    <row r="9" spans="1:3" x14ac:dyDescent="0.2">
      <c r="A9" t="s">
        <v>71</v>
      </c>
      <c r="B9">
        <v>1</v>
      </c>
    </row>
    <row r="10" spans="1:3" x14ac:dyDescent="0.2">
      <c r="A10" t="s">
        <v>72</v>
      </c>
      <c r="B10">
        <v>3</v>
      </c>
    </row>
    <row r="11" spans="1:3" x14ac:dyDescent="0.2">
      <c r="A11" t="s">
        <v>55</v>
      </c>
      <c r="B11">
        <v>6</v>
      </c>
    </row>
    <row r="12" spans="1:3" x14ac:dyDescent="0.2">
      <c r="A12" t="s">
        <v>62</v>
      </c>
      <c r="B12">
        <v>1</v>
      </c>
    </row>
    <row r="13" spans="1:3" x14ac:dyDescent="0.2">
      <c r="A13" t="s">
        <v>57</v>
      </c>
      <c r="B13">
        <v>10</v>
      </c>
      <c r="C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8"/>
  <sheetViews>
    <sheetView workbookViewId="0">
      <selection activeCell="A8" sqref="A8:B8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  <row r="8" spans="1:2" x14ac:dyDescent="0.2">
      <c r="A8" t="s">
        <v>62</v>
      </c>
      <c r="B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E6"/>
  <sheetViews>
    <sheetView workbookViewId="0">
      <selection activeCell="D5" sqref="D5"/>
    </sheetView>
  </sheetViews>
  <sheetFormatPr baseColWidth="10" defaultRowHeight="16" x14ac:dyDescent="0.2"/>
  <cols>
    <col min="1" max="1" width="15.6640625" customWidth="1"/>
  </cols>
  <sheetData>
    <row r="2" spans="1:5" x14ac:dyDescent="0.2">
      <c r="A2" t="s">
        <v>20</v>
      </c>
      <c r="B2" t="s">
        <v>21</v>
      </c>
      <c r="C2" t="s">
        <v>22</v>
      </c>
    </row>
    <row r="3" spans="1:5" x14ac:dyDescent="0.2">
      <c r="A3" t="s">
        <v>26</v>
      </c>
      <c r="B3" t="s">
        <v>54</v>
      </c>
    </row>
    <row r="4" spans="1:5" ht="20" x14ac:dyDescent="0.2">
      <c r="A4" t="s">
        <v>49</v>
      </c>
      <c r="B4">
        <v>900</v>
      </c>
      <c r="C4" t="s">
        <v>29</v>
      </c>
      <c r="E4" s="3"/>
    </row>
    <row r="5" spans="1:5" x14ac:dyDescent="0.2">
      <c r="A5" t="s">
        <v>31</v>
      </c>
      <c r="B5">
        <v>1057</v>
      </c>
      <c r="C5" t="s">
        <v>30</v>
      </c>
      <c r="D5" s="4" t="s">
        <v>83</v>
      </c>
    </row>
    <row r="6" spans="1:5" x14ac:dyDescent="0.2">
      <c r="A6" t="s">
        <v>50</v>
      </c>
      <c r="B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D6"/>
  <sheetViews>
    <sheetView tabSelected="1" workbookViewId="0">
      <selection activeCell="B8" sqref="B8"/>
    </sheetView>
  </sheetViews>
  <sheetFormatPr baseColWidth="10" defaultRowHeight="16" x14ac:dyDescent="0.2"/>
  <cols>
    <col min="1" max="1" width="14.6640625" customWidth="1"/>
  </cols>
  <sheetData>
    <row r="2" spans="1:4" x14ac:dyDescent="0.2">
      <c r="A2" t="s">
        <v>20</v>
      </c>
      <c r="B2" t="s">
        <v>21</v>
      </c>
    </row>
    <row r="3" spans="1:4" x14ac:dyDescent="0.2">
      <c r="A3" t="s">
        <v>50</v>
      </c>
      <c r="B3">
        <v>0</v>
      </c>
    </row>
    <row r="4" spans="1:4" x14ac:dyDescent="0.2">
      <c r="A4" t="s">
        <v>84</v>
      </c>
      <c r="B4">
        <v>25</v>
      </c>
      <c r="C4" t="s">
        <v>85</v>
      </c>
    </row>
    <row r="5" spans="1:4" x14ac:dyDescent="0.2">
      <c r="A5" t="s">
        <v>26</v>
      </c>
      <c r="B5" t="s">
        <v>73</v>
      </c>
    </row>
    <row r="6" spans="1:4" x14ac:dyDescent="0.2">
      <c r="A6" t="s">
        <v>91</v>
      </c>
      <c r="B6">
        <v>262</v>
      </c>
      <c r="C6" t="s">
        <v>92</v>
      </c>
      <c r="D6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241A-BDDA-414F-9797-A94A8DD5637F}">
  <dimension ref="A2:B4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81</v>
      </c>
      <c r="B3">
        <v>0</v>
      </c>
    </row>
    <row r="4" spans="1:2" x14ac:dyDescent="0.2">
      <c r="A4" t="s">
        <v>82</v>
      </c>
      <c r="B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flat link chain</vt:lpstr>
      <vt:lpstr>stage loader</vt:lpstr>
      <vt:lpstr>LHD</vt:lpstr>
      <vt:lpstr>shuttle car</vt:lpstr>
      <vt:lpstr>worker</vt:lpstr>
      <vt:lpstr>borer miner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2021-08-25T12:12:00Z</dcterms:modified>
</cp:coreProperties>
</file>