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192C16E1-B6CC-499D-A1ED-278F86171921}" xr6:coauthVersionLast="47" xr6:coauthVersionMax="47" xr10:uidLastSave="{00000000-0000-0000-0000-000000000000}"/>
  <bookViews>
    <workbookView xWindow="-108" yWindow="-108" windowWidth="23256" windowHeight="12576" firstSheet="1" activeTab="9" xr2:uid="{9D386D14-BB1A-49FB-A5CB-94A6FCCCA1F9}"/>
  </bookViews>
  <sheets>
    <sheet name="chemicals" sheetId="2" r:id="rId1"/>
    <sheet name="RMM" sheetId="9" r:id="rId2"/>
    <sheet name="densities" sheetId="7" r:id="rId3"/>
    <sheet name="heat capacities" sheetId="8" r:id="rId4"/>
    <sheet name="reaction conditions" sheetId="3" r:id="rId5"/>
    <sheet name="impeller" sheetId="4" r:id="rId6"/>
    <sheet name="pump" sheetId="10" r:id="rId7"/>
    <sheet name="water" sheetId="5" r:id="rId8"/>
    <sheet name="costs" sheetId="11" r:id="rId9"/>
    <sheet name="equipment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6" i="7"/>
</calcChain>
</file>

<file path=xl/sharedStrings.xml><?xml version="1.0" encoding="utf-8"?>
<sst xmlns="http://schemas.openxmlformats.org/spreadsheetml/2006/main" count="206" uniqueCount="142">
  <si>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</si>
  <si>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</si>
  <si>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</si>
  <si>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</si>
  <si>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</si>
  <si>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</si>
  <si>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</si>
  <si>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</si>
  <si>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</si>
  <si>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</si>
  <si>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</si>
  <si>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</si>
  <si>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</si>
  <si>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</si>
  <si>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</si>
  <si>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</si>
  <si>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</si>
  <si>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</si>
  <si>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</si>
  <si>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</si>
  <si>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</si>
  <si>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</si>
  <si>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</si>
  <si>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</si>
  <si>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reactant</t>
  </si>
  <si>
    <t>filter</t>
  </si>
  <si>
    <t>grinder</t>
  </si>
  <si>
    <t xml:space="preserve">stainless steel batch reactor </t>
  </si>
  <si>
    <t>batch vacuum filter (leaf)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</si>
  <si>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</si>
  <si>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</si>
  <si>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</si>
  <si>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</si>
  <si>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Paranthaman 2017</t>
  </si>
  <si>
    <t>Hammer mill</t>
  </si>
  <si>
    <t xml:space="preserve">comment </t>
  </si>
  <si>
    <r>
      <t xml:space="preserve">aim for size 150 </t>
    </r>
    <r>
      <rPr>
        <sz val="11"/>
        <color theme="1"/>
        <rFont val="Calibri"/>
        <family val="2"/>
      </rPr>
      <t>μm (Paranthaman 2017)</t>
    </r>
  </si>
  <si>
    <t>FOB</t>
  </si>
  <si>
    <t>$</t>
  </si>
  <si>
    <t>n</t>
  </si>
  <si>
    <t>mass_sorbent</t>
  </si>
  <si>
    <t>kg/year</t>
  </si>
  <si>
    <t>surface_area</t>
  </si>
  <si>
    <t>LiOH</t>
  </si>
  <si>
    <t>Al(OH)3</t>
  </si>
  <si>
    <t>HCl</t>
  </si>
  <si>
    <t>g/cm^3</t>
  </si>
  <si>
    <t>H2O</t>
  </si>
  <si>
    <t>PubChem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</si>
  <si>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</si>
  <si>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</si>
  <si>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</si>
  <si>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</si>
  <si>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</si>
  <si>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</si>
  <si>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</si>
  <si>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</si>
  <si>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</si>
  <si>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</si>
  <si>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</si>
  <si>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A</t>
  </si>
  <si>
    <t>B</t>
  </si>
  <si>
    <t>C</t>
  </si>
  <si>
    <t>D</t>
  </si>
  <si>
    <t>E</t>
  </si>
  <si>
    <t>https://webbook.nist.gov/chemistry/</t>
  </si>
  <si>
    <t>J/(kg*K)</t>
  </si>
  <si>
    <t>Pubchem</t>
  </si>
  <si>
    <t>g/mol</t>
  </si>
  <si>
    <t>LiCl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</si>
  <si>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</si>
  <si>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</si>
  <si>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</si>
  <si>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</si>
  <si>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</si>
  <si>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</si>
  <si>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</si>
  <si>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open tank</t>
  </si>
  <si>
    <t>working volume</t>
  </si>
  <si>
    <t>filter area</t>
  </si>
  <si>
    <t>reactor with agitator</t>
  </si>
  <si>
    <t>centrifugal, AVS</t>
  </si>
  <si>
    <t>motor included, range 23-250</t>
  </si>
  <si>
    <t>control valve</t>
  </si>
  <si>
    <t>diameter</t>
  </si>
  <si>
    <t>cm</t>
  </si>
  <si>
    <t>excluding valve positioner, range 7.5 - 23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</si>
  <si>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</si>
  <si>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</si>
  <si>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</si>
  <si>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</si>
  <si>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</si>
  <si>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</si>
  <si>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</si>
  <si>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</si>
  <si>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</si>
  <si>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</si>
  <si>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</si>
  <si>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</si>
  <si>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pump</t>
  </si>
  <si>
    <t>valve</t>
  </si>
  <si>
    <t>pipe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</si>
  <si>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</si>
  <si>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</si>
  <si>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</si>
  <si>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</si>
  <si>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</si>
  <si>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</si>
  <si>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</si>
  <si>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</si>
  <si>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</si>
  <si>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</si>
  <si>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</si>
  <si>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</si>
  <si>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</si>
  <si>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</si>
  <si>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</si>
  <si>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</si>
  <si>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</si>
  <si>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</si>
  <si>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</si>
  <si>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</si>
  <si>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</si>
  <si>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</si>
  <si>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</si>
  <si>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</si>
  <si>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</si>
  <si>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</si>
  <si>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</si>
  <si>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</si>
  <si>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</si>
  <si>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</si>
  <si>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value low</t>
  </si>
  <si>
    <t>value high</t>
  </si>
  <si>
    <t>https://www.alibaba.com/product-detail/Exporter-hot-sale-Hydrochloric-Acid-Factory_1600289913553.html?spm=a2700.galleryofferlist.normal_offer.d_title.3a8e2c51jUtwul&amp;s=p</t>
  </si>
  <si>
    <t>https://www.alibaba.com/product-detail/Factory-supply-Industry-Grade-Price-Aluminum_1600101390190.html?spm=a2700.galleryofferlist.normal_offer.d_title.54ab1a51KPV513&amp;s=p</t>
  </si>
  <si>
    <t>electricity_industry</t>
  </si>
  <si>
    <t>process</t>
  </si>
  <si>
    <t xml:space="preserve"> comments</t>
  </si>
  <si>
    <t>CEPCI base</t>
  </si>
  <si>
    <t>machine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</si>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</sst>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2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1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alibaba.com/product-detail/Astm-a-53-carbon-schedule-40_60744718165.html?spm=a2700.7724857.normal_offer.d_title.384e4537n4GLw8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D10" sqref="D10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33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57</v>
      </c>
      <c r="B3">
        <v>1</v>
      </c>
    </row>
    <row r="4" spans="1:4" x14ac:dyDescent="0.3">
      <c r="A4" t="s">
        <v>49</v>
      </c>
      <c r="B4">
        <v>3</v>
      </c>
      <c r="D4" t="s">
        <v>39</v>
      </c>
    </row>
    <row r="5" spans="1:4" x14ac:dyDescent="0.3">
      <c r="A5" t="s">
        <v>50</v>
      </c>
      <c r="B5">
        <v>0.7</v>
      </c>
      <c r="D5" t="s">
        <v>16</v>
      </c>
    </row>
    <row r="6" spans="1:4" x14ac:dyDescent="0.3">
      <c r="A6" t="s">
        <v>51</v>
      </c>
      <c r="B6">
        <v>1</v>
      </c>
    </row>
    <row r="7" spans="1:4" x14ac:dyDescent="0.3">
      <c r="A7" t="s">
        <v>52</v>
      </c>
      <c r="B7">
        <v>1</v>
      </c>
    </row>
    <row r="8" spans="1:4" x14ac:dyDescent="0.3">
      <c r="A8" t="s">
        <v>53</v>
      </c>
      <c r="B8">
        <v>1</v>
      </c>
    </row>
    <row r="10" spans="1:4" x14ac:dyDescent="0.3">
      <c r="A10" t="s">
        <v>40</v>
      </c>
      <c r="B10" s="1">
        <v>50</v>
      </c>
      <c r="C10" t="s">
        <v>41</v>
      </c>
      <c r="D10" t="s">
        <v>54</v>
      </c>
    </row>
    <row r="11" spans="1:4" x14ac:dyDescent="0.3">
      <c r="A11" t="s">
        <v>141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M10"/>
  <sheetViews>
    <sheetView tabSelected="1" workbookViewId="0">
      <selection activeCell="A6" sqref="A6"/>
    </sheetView>
  </sheetViews>
  <sheetFormatPr defaultRowHeight="14.4" x14ac:dyDescent="0.3"/>
  <cols>
    <col min="1" max="1" width="18.6640625" customWidth="1"/>
    <col min="2" max="2" width="24.6640625" customWidth="1"/>
    <col min="3" max="3" width="26.33203125" customWidth="1"/>
    <col min="5" max="5" width="7.44140625" customWidth="1"/>
    <col min="6" max="6" width="16.6640625" customWidth="1"/>
  </cols>
  <sheetData>
    <row r="1" spans="1:13" x14ac:dyDescent="0.3">
      <c r="A1" t="s">
        <v>92</v>
      </c>
    </row>
    <row r="2" spans="1:13" x14ac:dyDescent="0.3">
      <c r="A2" t="s">
        <v>0</v>
      </c>
      <c r="B2" t="s">
        <v>140</v>
      </c>
      <c r="C2" t="s">
        <v>35</v>
      </c>
      <c r="D2" t="s">
        <v>37</v>
      </c>
      <c r="F2" t="s">
        <v>72</v>
      </c>
      <c r="G2" t="s">
        <v>74</v>
      </c>
      <c r="H2" t="s">
        <v>73</v>
      </c>
      <c r="I2" t="s">
        <v>89</v>
      </c>
      <c r="J2" t="s">
        <v>7</v>
      </c>
      <c r="K2" t="s">
        <v>39</v>
      </c>
      <c r="L2" t="s">
        <v>102</v>
      </c>
    </row>
    <row r="3" spans="1:13" x14ac:dyDescent="0.3">
      <c r="A3" t="s">
        <v>80</v>
      </c>
      <c r="B3" t="s">
        <v>27</v>
      </c>
      <c r="C3" t="s">
        <v>77</v>
      </c>
      <c r="D3">
        <v>37500</v>
      </c>
      <c r="E3" t="s">
        <v>38</v>
      </c>
      <c r="F3" t="s">
        <v>78</v>
      </c>
      <c r="G3">
        <v>3</v>
      </c>
      <c r="H3">
        <v>0.5</v>
      </c>
      <c r="I3" t="s">
        <v>90</v>
      </c>
      <c r="J3" t="s">
        <v>71</v>
      </c>
      <c r="K3">
        <v>0.53</v>
      </c>
    </row>
    <row r="4" spans="1:13" x14ac:dyDescent="0.3">
      <c r="A4" t="s">
        <v>25</v>
      </c>
      <c r="B4" t="s">
        <v>28</v>
      </c>
      <c r="D4">
        <v>230000</v>
      </c>
      <c r="E4" t="s">
        <v>38</v>
      </c>
      <c r="F4" t="s">
        <v>79</v>
      </c>
      <c r="G4">
        <v>150</v>
      </c>
      <c r="H4">
        <v>20</v>
      </c>
      <c r="I4" s="2" t="s">
        <v>93</v>
      </c>
      <c r="J4" t="s">
        <v>15</v>
      </c>
      <c r="K4">
        <v>0.6</v>
      </c>
    </row>
    <row r="5" spans="1:13" x14ac:dyDescent="0.3">
      <c r="A5" t="s">
        <v>26</v>
      </c>
      <c r="B5" t="s">
        <v>34</v>
      </c>
      <c r="C5" t="s">
        <v>36</v>
      </c>
      <c r="D5">
        <v>63000</v>
      </c>
      <c r="E5" t="s">
        <v>38</v>
      </c>
      <c r="F5" t="s">
        <v>75</v>
      </c>
      <c r="G5">
        <v>15</v>
      </c>
      <c r="H5">
        <v>4</v>
      </c>
      <c r="I5" s="2" t="s">
        <v>94</v>
      </c>
      <c r="J5" t="s">
        <v>76</v>
      </c>
      <c r="K5">
        <v>0.81</v>
      </c>
    </row>
    <row r="6" spans="1:13" x14ac:dyDescent="0.3">
      <c r="A6" s="1" t="s">
        <v>99</v>
      </c>
      <c r="B6" t="s">
        <v>81</v>
      </c>
      <c r="C6" t="s">
        <v>82</v>
      </c>
      <c r="D6">
        <v>9500</v>
      </c>
      <c r="E6" t="s">
        <v>38</v>
      </c>
      <c r="F6" t="s">
        <v>75</v>
      </c>
      <c r="G6">
        <v>23</v>
      </c>
      <c r="H6">
        <v>2.2000000000000002</v>
      </c>
      <c r="I6" s="2" t="s">
        <v>96</v>
      </c>
      <c r="J6" t="s">
        <v>76</v>
      </c>
      <c r="K6">
        <v>0.79</v>
      </c>
    </row>
    <row r="7" spans="1:13" x14ac:dyDescent="0.3">
      <c r="A7" s="1" t="s">
        <v>100</v>
      </c>
      <c r="B7" t="s">
        <v>83</v>
      </c>
      <c r="C7" t="s">
        <v>86</v>
      </c>
      <c r="D7">
        <v>4800</v>
      </c>
      <c r="E7" t="s">
        <v>38</v>
      </c>
      <c r="F7" t="s">
        <v>84</v>
      </c>
      <c r="G7">
        <v>7.5</v>
      </c>
      <c r="H7">
        <v>2.54</v>
      </c>
      <c r="I7" s="2" t="s">
        <v>97</v>
      </c>
      <c r="J7" t="s">
        <v>85</v>
      </c>
      <c r="K7">
        <v>0.65</v>
      </c>
    </row>
    <row r="8" spans="1:13" x14ac:dyDescent="0.3">
      <c r="A8" t="s">
        <v>101</v>
      </c>
      <c r="D8">
        <v>80</v>
      </c>
      <c r="E8" t="s">
        <v>95</v>
      </c>
      <c r="F8" t="s">
        <v>84</v>
      </c>
      <c r="G8">
        <v>15</v>
      </c>
      <c r="H8">
        <v>20</v>
      </c>
      <c r="I8" s="2" t="s">
        <v>98</v>
      </c>
      <c r="J8" t="s">
        <v>85</v>
      </c>
      <c r="K8">
        <v>1.33</v>
      </c>
      <c r="L8">
        <v>100</v>
      </c>
      <c r="M8" t="s">
        <v>16</v>
      </c>
    </row>
    <row r="10" spans="1:13" x14ac:dyDescent="0.3">
      <c r="A10" t="s">
        <v>139</v>
      </c>
      <c r="B10">
        <v>650</v>
      </c>
      <c r="C10" t="s">
        <v>88</v>
      </c>
    </row>
  </sheetData>
  <hyperlinks>
    <hyperlink ref="I6" r:id="rId1" xr:uid="{7FC25CF3-66CB-4D0A-BB61-3B4475B2C819}"/>
    <hyperlink ref="I5" r:id="rId2" xr:uid="{29B1090E-3E0E-4959-9517-01ECBE15B1E6}"/>
    <hyperlink ref="I4" r:id="rId3" xr:uid="{699EF7F5-147A-4A45-9703-96F569E8802F}"/>
    <hyperlink ref="I7" r:id="rId4" xr:uid="{292D848F-3DC3-42FF-B115-46148EDFD2A8}"/>
    <hyperlink ref="I8" r:id="rId5" xr:uid="{CE857C8C-06BA-4606-B21B-E83F455C3B82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F68E-82AD-4767-96EA-71D620D0A7E2}">
  <dimension ref="A1:C7"/>
  <sheetViews>
    <sheetView workbookViewId="0">
      <selection activeCell="C8" sqref="C8"/>
    </sheetView>
  </sheetViews>
  <sheetFormatPr defaultRowHeight="14.4" x14ac:dyDescent="0.3"/>
  <sheetData>
    <row r="1" spans="1:3" x14ac:dyDescent="0.3">
      <c r="A1" t="s">
        <v>67</v>
      </c>
    </row>
    <row r="2" spans="1:3" x14ac:dyDescent="0.3">
      <c r="A2" t="s">
        <v>0</v>
      </c>
      <c r="B2" t="s">
        <v>4</v>
      </c>
      <c r="C2" t="s">
        <v>7</v>
      </c>
    </row>
    <row r="3" spans="1:3" x14ac:dyDescent="0.3">
      <c r="A3" t="s">
        <v>56</v>
      </c>
      <c r="B3">
        <v>42</v>
      </c>
      <c r="C3" t="s">
        <v>68</v>
      </c>
    </row>
    <row r="4" spans="1:3" x14ac:dyDescent="0.3">
      <c r="A4" t="s">
        <v>44</v>
      </c>
      <c r="B4">
        <v>81.028000000000006</v>
      </c>
      <c r="C4" t="s">
        <v>68</v>
      </c>
    </row>
    <row r="5" spans="1:3" x14ac:dyDescent="0.3">
      <c r="A5" t="s">
        <v>47</v>
      </c>
      <c r="B5">
        <v>18.015000000000001</v>
      </c>
      <c r="C5" t="s">
        <v>68</v>
      </c>
    </row>
    <row r="6" spans="1:3" x14ac:dyDescent="0.3">
      <c r="A6" t="s">
        <v>45</v>
      </c>
      <c r="B6">
        <v>36.46</v>
      </c>
      <c r="C6" t="s">
        <v>68</v>
      </c>
    </row>
    <row r="7" spans="1:3" x14ac:dyDescent="0.3">
      <c r="A7" t="s">
        <v>69</v>
      </c>
      <c r="B7">
        <v>42.4</v>
      </c>
      <c r="C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B591-781D-4B14-8638-75E48C4EE83F}">
  <dimension ref="A1:C7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48</v>
      </c>
    </row>
    <row r="2" spans="1:3" x14ac:dyDescent="0.3">
      <c r="A2" t="s">
        <v>0</v>
      </c>
      <c r="B2" t="s">
        <v>4</v>
      </c>
      <c r="C2" t="s">
        <v>7</v>
      </c>
    </row>
    <row r="3" spans="1:3" x14ac:dyDescent="0.3">
      <c r="A3" t="s">
        <v>43</v>
      </c>
      <c r="B3">
        <v>2.54</v>
      </c>
      <c r="C3" t="s">
        <v>46</v>
      </c>
    </row>
    <row r="4" spans="1:3" x14ac:dyDescent="0.3">
      <c r="A4" t="s">
        <v>56</v>
      </c>
      <c r="B4">
        <v>1.51</v>
      </c>
      <c r="C4" t="s">
        <v>46</v>
      </c>
    </row>
    <row r="5" spans="1:3" x14ac:dyDescent="0.3">
      <c r="A5" t="s">
        <v>44</v>
      </c>
      <c r="B5">
        <v>2.42</v>
      </c>
      <c r="C5" t="s">
        <v>46</v>
      </c>
    </row>
    <row r="6" spans="1:3" x14ac:dyDescent="0.3">
      <c r="A6" t="s">
        <v>45</v>
      </c>
      <c r="B6">
        <f>1.639*10^-3</f>
        <v>1.639E-3</v>
      </c>
      <c r="C6" t="s">
        <v>46</v>
      </c>
    </row>
    <row r="7" spans="1:3" x14ac:dyDescent="0.3">
      <c r="A7" t="s">
        <v>47</v>
      </c>
      <c r="B7">
        <v>1</v>
      </c>
      <c r="C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5140-DB51-449E-B884-903ABFBFFC40}">
  <dimension ref="A1:F7"/>
  <sheetViews>
    <sheetView workbookViewId="0">
      <selection activeCell="K29" sqref="K29"/>
    </sheetView>
  </sheetViews>
  <sheetFormatPr defaultRowHeight="14.4" x14ac:dyDescent="0.3"/>
  <sheetData>
    <row r="1" spans="1:6" x14ac:dyDescent="0.3">
      <c r="A1" t="s">
        <v>65</v>
      </c>
    </row>
    <row r="2" spans="1:6" x14ac:dyDescent="0.3">
      <c r="A2" t="s">
        <v>0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</row>
    <row r="3" spans="1:6" x14ac:dyDescent="0.3">
      <c r="A3" t="s">
        <v>43</v>
      </c>
      <c r="B3">
        <v>42.140040999999997</v>
      </c>
      <c r="C3">
        <v>145.8434</v>
      </c>
      <c r="D3">
        <v>-110.7379</v>
      </c>
      <c r="E3">
        <v>32.62106</v>
      </c>
      <c r="F3">
        <v>-0.48494700000000002</v>
      </c>
    </row>
    <row r="4" spans="1:6" x14ac:dyDescent="0.3">
      <c r="A4" t="s">
        <v>45</v>
      </c>
      <c r="B4">
        <v>32.123919999999998</v>
      </c>
      <c r="C4">
        <v>-13.45805</v>
      </c>
      <c r="D4">
        <v>19.86852</v>
      </c>
      <c r="E4">
        <v>-6.853936</v>
      </c>
      <c r="F4">
        <v>-4.9672000000000001E-2</v>
      </c>
    </row>
    <row r="5" spans="1:6" x14ac:dyDescent="0.3">
      <c r="A5" t="s">
        <v>47</v>
      </c>
      <c r="B5">
        <v>-203.60599999999999</v>
      </c>
      <c r="C5">
        <v>1523.29</v>
      </c>
      <c r="D5">
        <v>-3196.413</v>
      </c>
      <c r="E5">
        <v>2474.4450000000002</v>
      </c>
      <c r="F5">
        <v>3.8553259999999998</v>
      </c>
    </row>
    <row r="7" spans="1:6" x14ac:dyDescent="0.3">
      <c r="A7" t="s">
        <v>44</v>
      </c>
      <c r="B7">
        <v>1193</v>
      </c>
      <c r="C7" t="s">
        <v>66</v>
      </c>
      <c r="D7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D17" sqref="D17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125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70</v>
      </c>
    </row>
    <row r="4" spans="1:4" x14ac:dyDescent="0.3">
      <c r="A4" s="3" t="s">
        <v>6</v>
      </c>
      <c r="B4">
        <v>368.15</v>
      </c>
      <c r="C4" t="s">
        <v>1</v>
      </c>
      <c r="D4" t="s">
        <v>32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55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58</v>
      </c>
      <c r="B8">
        <v>6.3499999999999997E-3</v>
      </c>
      <c r="C8" t="s">
        <v>15</v>
      </c>
      <c r="D8" t="s">
        <v>31</v>
      </c>
    </row>
    <row r="9" spans="1:4" x14ac:dyDescent="0.3">
      <c r="A9" s="3" t="s">
        <v>42</v>
      </c>
      <c r="B9">
        <v>3.7160000000000002</v>
      </c>
      <c r="C9" t="s">
        <v>15</v>
      </c>
      <c r="D9" t="s">
        <v>91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B7" sqref="B7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30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('reaction conditions'!B5+'reaction conditions'!B6) * 3600</f>
        <v>180000</v>
      </c>
      <c r="C6" t="s">
        <v>21</v>
      </c>
    </row>
    <row r="7" spans="1:4" x14ac:dyDescent="0.3">
      <c r="A7" t="s">
        <v>59</v>
      </c>
      <c r="B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G21" sqref="G21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103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105</v>
      </c>
    </row>
    <row r="3" spans="1:4" x14ac:dyDescent="0.3">
      <c r="A3" t="s">
        <v>104</v>
      </c>
      <c r="B3">
        <v>4</v>
      </c>
      <c r="C3" t="s">
        <v>16</v>
      </c>
      <c r="D3" t="s">
        <v>106</v>
      </c>
    </row>
    <row r="4" spans="1:4" x14ac:dyDescent="0.3">
      <c r="A4" t="s">
        <v>107</v>
      </c>
      <c r="D4" t="s">
        <v>108</v>
      </c>
    </row>
    <row r="5" spans="1:4" x14ac:dyDescent="0.3">
      <c r="A5" t="s">
        <v>109</v>
      </c>
      <c r="B5">
        <v>1</v>
      </c>
      <c r="C5" t="s">
        <v>120</v>
      </c>
      <c r="D5" t="s">
        <v>110</v>
      </c>
    </row>
    <row r="6" spans="1:4" x14ac:dyDescent="0.3">
      <c r="A6" t="s">
        <v>111</v>
      </c>
      <c r="D6" t="s">
        <v>112</v>
      </c>
    </row>
    <row r="7" spans="1:4" x14ac:dyDescent="0.3">
      <c r="A7" t="s">
        <v>113</v>
      </c>
      <c r="D7" t="s">
        <v>114</v>
      </c>
    </row>
    <row r="8" spans="1:4" x14ac:dyDescent="0.3">
      <c r="A8" t="s">
        <v>115</v>
      </c>
      <c r="D8" t="s">
        <v>116</v>
      </c>
    </row>
    <row r="9" spans="1:4" x14ac:dyDescent="0.3">
      <c r="A9" t="s">
        <v>117</v>
      </c>
    </row>
    <row r="10" spans="1:4" x14ac:dyDescent="0.3">
      <c r="A10" t="s">
        <v>118</v>
      </c>
      <c r="B10">
        <v>30</v>
      </c>
      <c r="C10" t="s">
        <v>16</v>
      </c>
    </row>
    <row r="11" spans="1:4" x14ac:dyDescent="0.3">
      <c r="A11" t="s">
        <v>119</v>
      </c>
      <c r="B11">
        <v>0.2</v>
      </c>
      <c r="C11" t="s">
        <v>16</v>
      </c>
    </row>
    <row r="12" spans="1:4" x14ac:dyDescent="0.3">
      <c r="A12" t="s">
        <v>121</v>
      </c>
      <c r="B12">
        <v>0.75</v>
      </c>
      <c r="D12" t="s">
        <v>122</v>
      </c>
    </row>
    <row r="13" spans="1:4" x14ac:dyDescent="0.3">
      <c r="A13" t="s">
        <v>23</v>
      </c>
      <c r="B13">
        <v>9.81</v>
      </c>
      <c r="C13" t="s">
        <v>124</v>
      </c>
      <c r="D13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4"/>
  <sheetViews>
    <sheetView workbookViewId="0">
      <selection activeCell="F16" sqref="F16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138</v>
      </c>
    </row>
    <row r="3" spans="1:4" x14ac:dyDescent="0.3">
      <c r="A3" t="s">
        <v>24</v>
      </c>
    </row>
    <row r="4" spans="1:4" x14ac:dyDescent="0.3">
      <c r="A4" t="s">
        <v>137</v>
      </c>
      <c r="B4">
        <v>1.5</v>
      </c>
      <c r="C4" t="s">
        <v>23</v>
      </c>
      <c r="D4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E7"/>
  <sheetViews>
    <sheetView workbookViewId="0">
      <selection activeCell="A8" sqref="A8"/>
    </sheetView>
  </sheetViews>
  <sheetFormatPr defaultRowHeight="14.4" x14ac:dyDescent="0.3"/>
  <cols>
    <col min="1" max="1" width="17.6640625" customWidth="1"/>
  </cols>
  <sheetData>
    <row r="2" spans="1:5" x14ac:dyDescent="0.3">
      <c r="A2" t="s">
        <v>0</v>
      </c>
      <c r="B2" t="s">
        <v>132</v>
      </c>
      <c r="C2" t="s">
        <v>133</v>
      </c>
    </row>
    <row r="3" spans="1:5" x14ac:dyDescent="0.3">
      <c r="A3" t="s">
        <v>136</v>
      </c>
      <c r="B3">
        <v>6.6600000000000006E-2</v>
      </c>
      <c r="D3" t="s">
        <v>127</v>
      </c>
      <c r="E3" t="s">
        <v>126</v>
      </c>
    </row>
    <row r="4" spans="1:5" x14ac:dyDescent="0.3">
      <c r="A4" t="s">
        <v>128</v>
      </c>
      <c r="B4">
        <v>0.01</v>
      </c>
      <c r="D4" t="s">
        <v>129</v>
      </c>
      <c r="E4" t="s">
        <v>88</v>
      </c>
    </row>
    <row r="5" spans="1:5" x14ac:dyDescent="0.3">
      <c r="A5" s="3" t="s">
        <v>56</v>
      </c>
      <c r="B5">
        <v>20</v>
      </c>
      <c r="D5" t="s">
        <v>130</v>
      </c>
      <c r="E5" s="2" t="s">
        <v>131</v>
      </c>
    </row>
    <row r="6" spans="1:5" x14ac:dyDescent="0.3">
      <c r="A6" s="3" t="s">
        <v>44</v>
      </c>
      <c r="B6">
        <v>0.3</v>
      </c>
      <c r="C6">
        <v>0.7</v>
      </c>
      <c r="D6" t="s">
        <v>130</v>
      </c>
      <c r="E6" s="2" t="s">
        <v>135</v>
      </c>
    </row>
    <row r="7" spans="1:5" x14ac:dyDescent="0.3">
      <c r="A7" t="s">
        <v>45</v>
      </c>
      <c r="B7">
        <v>0.15</v>
      </c>
      <c r="C7">
        <v>0.45</v>
      </c>
      <c r="D7" t="s">
        <v>130</v>
      </c>
      <c r="E7" t="s">
        <v>134</v>
      </c>
    </row>
  </sheetData>
  <hyperlinks>
    <hyperlink ref="E5" r:id="rId1" xr:uid="{C24F39EA-311C-4837-8AF3-5D85600B4F85}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chemicals</vt:lpstr>
      <vt:lpstr>RMM</vt:lpstr>
      <vt:lpstr>densities</vt:lpstr>
      <vt:lpstr>heat capacities</vt:lpstr>
      <vt:lpstr>reaction conditions</vt:lpstr>
      <vt:lpstr>impeller</vt:lpstr>
      <vt:lpstr>pump</vt:lpstr>
      <vt:lpstr>water</vt:lpstr>
      <vt:lpstr>costs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2021-08-04T18:57:14Z</dcterms:modified>
</cp:coreProperties>
</file>