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harris/Desktop/Boot Camp/Module 1/Module 1 Challenge/"/>
    </mc:Choice>
  </mc:AlternateContent>
  <xr:revisionPtr revIDLastSave="0" documentId="13_ncr:1_{1AB363B1-00C8-7D49-BCAB-69A70A455B76}" xr6:coauthVersionLast="47" xr6:coauthVersionMax="47" xr10:uidLastSave="{00000000-0000-0000-0000-000000000000}"/>
  <bookViews>
    <workbookView xWindow="0" yWindow="500" windowWidth="44800" windowHeight="24700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Category Statistics" sheetId="4" r:id="rId4"/>
    <sheet name="Subcategory Statistics" sheetId="5" r:id="rId5"/>
    <sheet name="Outcomes Based on Launch Date" sheetId="7" r:id="rId6"/>
  </sheets>
  <definedNames>
    <definedName name="_xlnm._FilterDatabase" localSheetId="0" hidden="1">Kickstarter!$A$1:$T$4115</definedName>
  </definedName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22" i="1" l="1"/>
  <c r="S522" i="1"/>
  <c r="U522" i="1" s="1"/>
  <c r="P522" i="1"/>
  <c r="C10" i="19"/>
  <c r="C9" i="19"/>
  <c r="D10" i="19"/>
  <c r="D9" i="19"/>
  <c r="D13" i="19"/>
  <c r="C13" i="19"/>
  <c r="B13" i="19"/>
  <c r="D12" i="19"/>
  <c r="C12" i="19"/>
  <c r="C11" i="19"/>
  <c r="D11" i="19"/>
  <c r="B12" i="19"/>
  <c r="B11" i="19"/>
  <c r="B10" i="19"/>
  <c r="B9" i="19"/>
  <c r="D8" i="19"/>
  <c r="C8" i="19"/>
  <c r="B8" i="19"/>
  <c r="D7" i="19"/>
  <c r="B7" i="19"/>
  <c r="B6" i="19"/>
  <c r="E6" i="19" s="1"/>
  <c r="F6" i="19" s="1"/>
  <c r="C7" i="19"/>
  <c r="D6" i="19"/>
  <c r="C6" i="19"/>
  <c r="D5" i="19"/>
  <c r="C5" i="19"/>
  <c r="B5" i="19"/>
  <c r="D4" i="19"/>
  <c r="C4" i="19"/>
  <c r="B4" i="19"/>
  <c r="D3" i="19"/>
  <c r="C3" i="19"/>
  <c r="B3" i="19"/>
  <c r="D2" i="19"/>
  <c r="C2" i="19"/>
  <c r="E2" i="19" s="1"/>
  <c r="B2" i="19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3" i="19" l="1"/>
  <c r="F3" i="19" s="1"/>
  <c r="G3" i="19"/>
  <c r="H2" i="19"/>
  <c r="G2" i="19"/>
  <c r="F2" i="19"/>
  <c r="H3" i="19"/>
  <c r="E9" i="19"/>
  <c r="G9" i="19" s="1"/>
  <c r="E13" i="19"/>
  <c r="G13" i="19" s="1"/>
  <c r="E12" i="19"/>
  <c r="F12" i="19" s="1"/>
  <c r="E11" i="19"/>
  <c r="F11" i="19" s="1"/>
  <c r="E10" i="19"/>
  <c r="H10" i="19" s="1"/>
  <c r="E8" i="19"/>
  <c r="F8" i="19" s="1"/>
  <c r="E7" i="19"/>
  <c r="F7" i="19" s="1"/>
  <c r="E5" i="19"/>
  <c r="F5" i="19" s="1"/>
  <c r="F9" i="19"/>
  <c r="H6" i="19"/>
  <c r="H12" i="19"/>
  <c r="H11" i="19"/>
  <c r="E4" i="19"/>
  <c r="F4" i="19" s="1"/>
  <c r="G11" i="19"/>
  <c r="G7" i="19"/>
  <c r="G12" i="19"/>
  <c r="G6" i="19"/>
  <c r="G4" i="19" l="1"/>
  <c r="H8" i="19"/>
  <c r="G8" i="19"/>
  <c r="G5" i="19"/>
  <c r="H9" i="19"/>
  <c r="H13" i="19"/>
  <c r="F13" i="19"/>
  <c r="H7" i="19"/>
  <c r="F10" i="19"/>
  <c r="G10" i="19"/>
  <c r="H5" i="19"/>
  <c r="H4" i="19"/>
</calcChain>
</file>

<file path=xl/sharedStrings.xml><?xml version="1.0" encoding="utf-8"?>
<sst xmlns="http://schemas.openxmlformats.org/spreadsheetml/2006/main" count="33091" uniqueCount="8402">
  <si>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</si>
  <si>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</si>
  <si>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</si>
  <si>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</si>
  <si>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</si>
  <si>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</si>
  <si>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</si>
  <si>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</si>
  <si>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</si>
  <si>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</si>
  <si>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</si>
  <si>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</si>
  <si>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</si>
  <si>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</si>
  <si>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</si>
  <si>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</si>
  <si>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</si>
  <si>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</si>
  <si>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</si>
  <si>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</si>
  <si>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</si>
  <si>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</si>
  <si>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</si>
  <si>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</si>
  <si>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</si>
  <si>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</si>
  <si>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</si>
  <si>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</si>
  <si>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</si>
  <si>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</si>
  <si>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</si>
  <si>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</si>
  <si>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</si>
  <si>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</si>
  <si>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</si>
  <si>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</si>
  <si>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</si>
  <si>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</si>
  <si>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</si>
  <si>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</si>
  <si>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</si>
  <si>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</si>
  <si>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</si>
  <si>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</si>
  <si>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</si>
  <si>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</si>
  <si>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</si>
  <si>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</si>
  <si>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</si>
  <si>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</si>
  <si>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</si>
  <si>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</si>
  <si>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</si>
  <si>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</si>
  <si>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</si>
  <si>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</si>
  <si>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</si>
  <si>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</si>
  <si>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</si>
  <si>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</si>
  <si>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</si>
  <si>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</si>
  <si>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</si>
  <si>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</si>
  <si>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</si>
  <si>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</si>
  <si>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</si>
  <si>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</si>
  <si>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</si>
  <si>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</si>
  <si>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</si>
  <si>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</si>
  <si>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</si>
  <si>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</si>
  <si>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</si>
  <si>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</si>
  <si>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</si>
  <si>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</si>
  <si>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</si>
  <si>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</si>
  <si>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</si>
  <si>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</si>
  <si>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</si>
  <si>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</si>
  <si>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</si>
  <si>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</si>
  <si>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</si>
  <si>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</si>
  <si>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</si>
  <si>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</si>
  <si>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</si>
  <si>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</si>
  <si>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</si>
  <si>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</si>
  <si>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</si>
  <si>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</si>
  <si>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</si>
  <si>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</si>
  <si>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</si>
  <si>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</si>
  <si>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</si>
  <si>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</si>
  <si>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</si>
  <si>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</si>
  <si>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</si>
  <si>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</si>
  <si>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</si>
  <si>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</si>
  <si>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</si>
  <si>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</si>
  <si>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</si>
  <si>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</si>
  <si>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</si>
  <si>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</si>
  <si>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</si>
  <si>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</si>
  <si>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</si>
  <si>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</si>
  <si>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</si>
  <si>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</si>
  <si>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</si>
  <si>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</si>
  <si>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</si>
  <si>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</si>
  <si>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</si>
  <si>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</si>
  <si>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</si>
  <si>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</si>
  <si>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</si>
  <si>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</si>
  <si>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</si>
  <si>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</si>
  <si>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</si>
  <si>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</si>
  <si>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</si>
  <si>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</si>
  <si>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</si>
  <si>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</si>
  <si>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</si>
  <si>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</si>
  <si>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</si>
  <si>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</si>
  <si>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</si>
  <si>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</si>
  <si>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</si>
  <si>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</si>
  <si>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</si>
  <si>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</si>
  <si>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</si>
  <si>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</si>
  <si>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</si>
  <si>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</si>
  <si>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</si>
  <si>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</si>
  <si>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</si>
  <si>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</si>
  <si>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</si>
  <si>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</si>
  <si>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</si>
  <si>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</si>
  <si>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</si>
  <si>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</si>
  <si>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</si>
  <si>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</si>
  <si>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</si>
  <si>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</si>
  <si>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</si>
  <si>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</si>
  <si>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</si>
  <si>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</si>
  <si>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</si>
  <si>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</si>
  <si>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</si>
  <si>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</si>
  <si>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</si>
  <si>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</si>
  <si>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</si>
  <si>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</si>
  <si>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</si>
  <si>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</si>
  <si>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</si>
  <si>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</si>
  <si>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</si>
  <si>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</si>
  <si>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</si>
  <si>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</si>
  <si>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</si>
  <si>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</si>
  <si>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</si>
  <si>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</si>
  <si>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</si>
  <si>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</si>
  <si>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</si>
  <si>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</si>
  <si>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</si>
  <si>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</si>
  <si>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</si>
  <si>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</si>
  <si>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</si>
  <si>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</si>
  <si>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</si>
  <si>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</si>
  <si>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</si>
  <si>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</si>
  <si>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</si>
  <si>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</si>
  <si>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</si>
  <si>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</si>
  <si>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</si>
  <si>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</si>
  <si>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</si>
  <si>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</si>
  <si>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</si>
  <si>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</si>
  <si>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</si>
  <si>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</si>
  <si>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</si>
  <si>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</si>
  <si>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</si>
  <si>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</si>
  <si>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</si>
  <si>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</si>
  <si>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</si>
  <si>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</si>
  <si>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</si>
  <si>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</si>
  <si>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</si>
  <si>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</si>
  <si>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</si>
  <si>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</si>
  <si>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</si>
  <si>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</si>
  <si>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</si>
  <si>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</si>
  <si>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</si>
  <si>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</si>
  <si>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</si>
  <si>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</si>
  <si>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</si>
  <si>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</si>
  <si>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</si>
  <si>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</si>
  <si>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</si>
  <si>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</si>
  <si>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</si>
  <si>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</si>
  <si>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</si>
  <si>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</si>
  <si>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</si>
  <si>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</si>
  <si>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</si>
  <si>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</si>
  <si>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</si>
  <si>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</si>
  <si>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</si>
  <si>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</si>
  <si>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</si>
  <si>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</si>
  <si>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</si>
  <si>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</si>
  <si>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</si>
  <si>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</si>
  <si>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</si>
  <si>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</si>
  <si>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</si>
  <si>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</si>
  <si>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</si>
  <si>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</si>
  <si>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</si>
  <si>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</si>
  <si>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</si>
  <si>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</si>
  <si>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</si>
  <si>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</si>
  <si>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</si>
  <si>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</si>
  <si>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</si>
  <si>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</si>
  <si>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</si>
  <si>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</si>
  <si>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</si>
  <si>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</si>
  <si>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</si>
  <si>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</si>
  <si>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</si>
  <si>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</si>
  <si>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</si>
  <si>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</si>
  <si>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</si>
  <si>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</si>
  <si>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</si>
  <si>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</si>
  <si>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</si>
  <si>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</si>
  <si>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</si>
  <si>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</si>
  <si>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</si>
  <si>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</si>
  <si>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</si>
  <si>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</si>
  <si>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</si>
  <si>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</si>
  <si>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</si>
  <si>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</si>
  <si>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</si>
  <si>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</si>
  <si>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</si>
  <si>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</si>
  <si>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</si>
  <si>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</si>
  <si>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</si>
  <si>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</si>
  <si>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</si>
  <si>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</si>
  <si>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</si>
  <si>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</si>
  <si>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</si>
  <si>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</si>
  <si>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</si>
  <si>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</si>
  <si>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</si>
  <si>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</si>
  <si>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</si>
  <si>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</si>
  <si>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</si>
  <si>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</si>
  <si>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</si>
  <si>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</si>
  <si>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</si>
  <si>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</si>
  <si>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</si>
  <si>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</si>
  <si>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</si>
  <si>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</si>
  <si>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</si>
  <si>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</si>
  <si>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</si>
  <si>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</si>
  <si>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</si>
  <si>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</si>
  <si>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</si>
  <si>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</si>
  <si>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</si>
  <si>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</si>
  <si>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</si>
  <si>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</si>
  <si>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</si>
  <si>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</si>
  <si>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</si>
  <si>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</si>
  <si>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</si>
  <si>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</si>
  <si>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</si>
  <si>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</si>
  <si>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</si>
  <si>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</si>
  <si>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</si>
  <si>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</si>
  <si>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</si>
  <si>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</si>
  <si>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</si>
  <si>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</si>
  <si>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</si>
  <si>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</si>
  <si>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</si>
  <si>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</si>
  <si>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</si>
  <si>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</si>
  <si>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</si>
  <si>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</si>
  <si>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</si>
  <si>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</si>
  <si>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</si>
  <si>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</si>
  <si>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</si>
  <si>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</si>
  <si>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</si>
  <si>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</si>
  <si>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</si>
  <si>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</si>
  <si>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</si>
  <si>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</si>
  <si>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</si>
  <si>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</si>
  <si>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</si>
  <si>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</si>
  <si>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</si>
  <si>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</si>
  <si>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</si>
  <si>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</si>
  <si>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</si>
  <si>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</si>
  <si>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</si>
  <si>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</si>
  <si>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</si>
  <si>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</si>
  <si>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</si>
  <si>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</si>
  <si>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</si>
  <si>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</si>
  <si>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</si>
  <si>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</si>
  <si>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</si>
  <si>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</si>
  <si>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</si>
  <si>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</si>
  <si>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</si>
  <si>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</si>
  <si>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</si>
  <si>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</si>
  <si>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</si>
  <si>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</si>
  <si>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</si>
  <si>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</si>
  <si>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</si>
  <si>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</si>
  <si>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</si>
  <si>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</si>
  <si>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</si>
  <si>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</si>
  <si>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</si>
  <si>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</si>
  <si>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</si>
  <si>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</si>
  <si>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</si>
  <si>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</si>
  <si>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</si>
  <si>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</si>
  <si>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</si>
  <si>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</si>
  <si>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</si>
  <si>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</si>
  <si>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</si>
  <si>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</si>
  <si>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</si>
  <si>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</si>
  <si>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</si>
  <si>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</si>
  <si>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</si>
  <si>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</si>
  <si>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</si>
  <si>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</si>
  <si>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</si>
  <si>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</si>
  <si>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</si>
  <si>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</si>
  <si>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</si>
  <si>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</si>
  <si>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</si>
  <si>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</si>
  <si>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</si>
  <si>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</si>
  <si>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</si>
  <si>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</si>
  <si>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</si>
  <si>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</si>
  <si>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</si>
  <si>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</si>
  <si>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</si>
  <si>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</si>
  <si>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</si>
  <si>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</si>
  <si>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</si>
  <si>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</si>
  <si>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</si>
  <si>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</si>
  <si>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</si>
  <si>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</si>
  <si>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</si>
  <si>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</si>
  <si>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</si>
  <si>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</si>
  <si>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</si>
  <si>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</si>
  <si>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</si>
  <si>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</si>
  <si>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</si>
  <si>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</si>
  <si>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</si>
  <si>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</si>
  <si>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</si>
  <si>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</si>
  <si>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</si>
  <si>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</si>
  <si>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</si>
  <si>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</si>
  <si>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</si>
  <si>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</si>
  <si>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</si>
  <si>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</si>
  <si>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</si>
  <si>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</si>
  <si>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</si>
  <si>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</si>
  <si>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</si>
  <si>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</si>
  <si>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</si>
  <si>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</si>
  <si>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</si>
  <si>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</si>
  <si>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</si>
  <si>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</si>
  <si>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</si>
  <si>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</si>
  <si>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</si>
  <si>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</si>
  <si>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</si>
  <si>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</si>
  <si>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</si>
  <si>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</si>
  <si>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</si>
  <si>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</si>
  <si>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</si>
  <si>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</si>
  <si>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</si>
  <si>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</si>
  <si>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</si>
  <si>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</si>
  <si>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</si>
  <si>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</si>
  <si>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</si>
  <si>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</si>
  <si>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</si>
  <si>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</si>
  <si>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</si>
  <si>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</si>
  <si>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</si>
  <si>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</si>
  <si>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</si>
  <si>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</si>
  <si>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</si>
  <si>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</si>
  <si>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</si>
  <si>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</si>
  <si>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</si>
  <si>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</si>
  <si>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</si>
  <si>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</si>
  <si>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</si>
  <si>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</si>
  <si>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</si>
  <si>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</si>
  <si>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</si>
  <si>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</si>
  <si>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</si>
  <si>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</si>
  <si>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</si>
  <si>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</si>
  <si>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</si>
  <si>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</si>
  <si>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</si>
  <si>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</si>
  <si>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</si>
  <si>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</si>
  <si>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</si>
  <si>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</si>
  <si>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</si>
  <si>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</si>
  <si>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</si>
  <si>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</si>
  <si>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</si>
  <si>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</si>
  <si>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</si>
  <si>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</si>
  <si>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</si>
  <si>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</si>
  <si>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</si>
  <si>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</si>
  <si>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</si>
  <si>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</si>
  <si>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</si>
  <si>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</si>
  <si>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</si>
  <si>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</si>
  <si>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</si>
  <si>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</si>
  <si>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</si>
  <si>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</si>
  <si>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</si>
  <si>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</si>
  <si>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</si>
  <si>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</si>
  <si>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</si>
  <si>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</si>
  <si>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</si>
  <si>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</si>
  <si>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</si>
  <si>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</si>
  <si>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</si>
  <si>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</si>
  <si>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</si>
  <si>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</si>
  <si>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</si>
  <si>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</si>
  <si>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</si>
  <si>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</si>
  <si>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</si>
  <si>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</si>
  <si>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</si>
  <si>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</si>
  <si>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</si>
  <si>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</si>
  <si>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</si>
  <si>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</si>
  <si>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</si>
  <si>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</si>
  <si>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</si>
  <si>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</si>
  <si>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</si>
  <si>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</si>
  <si>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</si>
  <si>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</si>
  <si>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</si>
  <si>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</si>
  <si>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</si>
  <si>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</si>
  <si>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</si>
  <si>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</si>
  <si>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</si>
  <si>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</si>
  <si>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</si>
  <si>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</si>
  <si>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</si>
  <si>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</si>
  <si>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</si>
  <si>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</si>
  <si>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</si>
  <si>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</si>
  <si>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</si>
  <si>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</si>
  <si>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</si>
  <si>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</si>
  <si>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</si>
  <si>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</si>
  <si>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</si>
  <si>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</si>
  <si>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</si>
  <si>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</si>
  <si>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</si>
  <si>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</si>
  <si>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</si>
  <si>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</si>
  <si>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</si>
  <si>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</si>
  <si>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</si>
  <si>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</si>
  <si>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</si>
  <si>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</si>
  <si>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</si>
  <si>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</si>
  <si>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</si>
  <si>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</si>
  <si>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</si>
  <si>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</si>
  <si>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</si>
  <si>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</si>
  <si>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</si>
  <si>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</si>
  <si>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</si>
  <si>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</si>
  <si>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</si>
  <si>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</si>
  <si>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</si>
  <si>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</si>
  <si>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</si>
  <si>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</si>
  <si>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</si>
  <si>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</si>
  <si>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</si>
  <si>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</si>
  <si>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</si>
  <si>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</si>
  <si>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</si>
  <si>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</si>
  <si>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</si>
  <si>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</si>
  <si>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</si>
  <si>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</si>
  <si>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</si>
  <si>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</si>
  <si>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</si>
  <si>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</si>
  <si>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</si>
  <si>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</si>
  <si>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</si>
  <si>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</si>
  <si>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</si>
  <si>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</si>
  <si>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</si>
  <si>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</si>
  <si>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</si>
  <si>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</si>
  <si>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</si>
  <si>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</si>
  <si>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</si>
  <si>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</si>
  <si>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</si>
  <si>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</si>
  <si>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</si>
  <si>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</si>
  <si>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</si>
  <si>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</si>
  <si>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</si>
  <si>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</si>
  <si>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</si>
  <si>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</si>
  <si>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</si>
  <si>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</si>
  <si>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</si>
  <si>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</si>
  <si>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</si>
  <si>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</si>
  <si>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</si>
  <si>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</si>
  <si>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</si>
  <si>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</si>
  <si>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</si>
  <si>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</si>
  <si>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</si>
  <si>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</si>
  <si>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</si>
  <si>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</si>
  <si>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</si>
  <si>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</si>
  <si>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</si>
  <si>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</si>
  <si>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</si>
  <si>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</si>
  <si>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</si>
  <si>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</si>
  <si>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</si>
  <si>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</si>
  <si>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</si>
  <si>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</si>
  <si>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</si>
  <si>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</si>
  <si>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</si>
  <si>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</si>
  <si>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</si>
  <si>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</si>
  <si>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</si>
  <si>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</si>
  <si>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</si>
  <si>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</si>
  <si>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</si>
  <si>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</si>
  <si>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</si>
  <si>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</si>
  <si>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</si>
  <si>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</si>
  <si>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</si>
  <si>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</si>
  <si>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</si>
  <si>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</si>
  <si>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</si>
  <si>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</si>
  <si>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</si>
  <si>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</si>
  <si>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</si>
  <si>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</si>
  <si>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</si>
  <si>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</si>
  <si>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</si>
  <si>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</si>
  <si>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</si>
  <si>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</si>
  <si>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</si>
  <si>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</si>
  <si>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</si>
  <si>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</si>
  <si>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</si>
  <si>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</si>
  <si>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</si>
  <si>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</si>
  <si>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</si>
  <si>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</si>
  <si>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</si>
  <si>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</si>
  <si>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</si>
  <si>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</si>
  <si>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</si>
  <si>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</si>
  <si>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</si>
  <si>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</si>
  <si>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</si>
  <si>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</si>
  <si>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</si>
  <si>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</si>
  <si>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</si>
  <si>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</si>
  <si>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</si>
  <si>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</si>
  <si>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</si>
  <si>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</si>
  <si>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</si>
  <si>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</si>
  <si>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</si>
  <si>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</si>
  <si>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</si>
  <si>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</si>
  <si>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</si>
  <si>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</si>
  <si>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</si>
  <si>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</si>
  <si>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</si>
  <si>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</si>
  <si>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</si>
  <si>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</si>
  <si>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</si>
  <si>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</si>
  <si>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</si>
  <si>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</si>
  <si>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</si>
  <si>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</si>
  <si>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</si>
  <si>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</si>
  <si>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</si>
  <si>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</si>
  <si>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</si>
  <si>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</si>
  <si>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</si>
  <si>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</si>
  <si>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</si>
  <si>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</si>
  <si>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</si>
  <si>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</si>
  <si>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</si>
  <si>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</si>
  <si>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</si>
  <si>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</si>
  <si>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</si>
  <si>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</si>
  <si>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</si>
  <si>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</si>
  <si>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</si>
  <si>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</si>
  <si>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</si>
  <si>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</si>
  <si>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</si>
  <si>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</si>
  <si>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</si>
  <si>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</si>
  <si>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</si>
  <si>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</si>
  <si>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</si>
  <si>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</si>
  <si>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</si>
  <si>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</si>
  <si>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</si>
  <si>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</si>
  <si>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</si>
  <si>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</si>
  <si>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</si>
  <si>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</si>
  <si>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</si>
  <si>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</si>
  <si>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</si>
  <si>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</si>
  <si>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</si>
  <si>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</si>
  <si>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</si>
  <si>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</si>
  <si>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</si>
  <si>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</si>
  <si>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</si>
  <si>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</si>
  <si>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</si>
  <si>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</si>
  <si>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</si>
  <si>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</si>
  <si>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</si>
  <si>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</si>
  <si>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</si>
  <si>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</si>
  <si>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</si>
  <si>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</si>
  <si>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</si>
  <si>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</si>
  <si>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</si>
  <si>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</si>
  <si>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</si>
  <si>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</si>
  <si>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</si>
  <si>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</si>
  <si>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</si>
  <si>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</si>
  <si>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</si>
  <si>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</si>
  <si>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</si>
  <si>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</si>
  <si>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</si>
  <si>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</si>
  <si>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</si>
  <si>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</si>
  <si>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</si>
  <si>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</si>
  <si>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</si>
  <si>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</si>
  <si>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</si>
  <si>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</si>
  <si>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</si>
  <si>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</si>
  <si>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</si>
  <si>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</si>
  <si>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</si>
  <si>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</si>
  <si>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</si>
  <si>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</si>
  <si>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</si>
  <si>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</si>
  <si>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</si>
  <si>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</si>
  <si>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</si>
  <si>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</si>
  <si>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</si>
  <si>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</si>
  <si>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</si>
  <si>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</si>
  <si>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</si>
  <si>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</si>
  <si>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</si>
  <si>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</si>
  <si>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</si>
  <si>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</si>
  <si>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</si>
  <si>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</si>
  <si>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</si>
  <si>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</si>
  <si>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</si>
  <si>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</si>
  <si>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</si>
  <si>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</si>
  <si>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</si>
  <si>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</si>
  <si>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</si>
  <si>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</si>
  <si>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</si>
  <si>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</si>
  <si>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</si>
  <si>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</si>
  <si>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</si>
  <si>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</si>
  <si>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</si>
  <si>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</si>
  <si>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</si>
  <si>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</si>
  <si>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</si>
  <si>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</si>
  <si>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</si>
  <si>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</si>
  <si>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</si>
  <si>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</si>
  <si>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</si>
  <si>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</si>
  <si>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</si>
  <si>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</si>
  <si>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</si>
  <si>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</si>
  <si>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</si>
  <si>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</si>
  <si>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</si>
  <si>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</si>
  <si>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</si>
  <si>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</si>
  <si>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</si>
  <si>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</si>
  <si>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</si>
  <si>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</si>
  <si>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</si>
  <si>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</si>
  <si>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</si>
  <si>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</si>
  <si>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</si>
  <si>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</si>
  <si>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</si>
  <si>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</si>
  <si>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</si>
  <si>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</si>
  <si>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</si>
  <si>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</si>
  <si>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</si>
  <si>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</si>
  <si>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</si>
  <si>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</si>
  <si>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</si>
  <si>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</si>
  <si>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</si>
  <si>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</si>
  <si>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</si>
  <si>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</si>
  <si>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</si>
  <si>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</si>
  <si>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</si>
  <si>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</si>
  <si>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</si>
  <si>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</si>
  <si>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</si>
  <si>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</si>
  <si>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</si>
  <si>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</si>
  <si>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</si>
  <si>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</si>
  <si>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</si>
  <si>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</si>
  <si>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</si>
  <si>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</si>
  <si>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</si>
  <si>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</si>
  <si>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</si>
  <si>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</si>
  <si>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</si>
  <si>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</si>
  <si>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</si>
  <si>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</si>
  <si>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</si>
  <si>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</si>
  <si>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</si>
  <si>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</si>
  <si>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</si>
  <si>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</si>
  <si>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</si>
  <si>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</si>
  <si>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</si>
  <si>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</si>
  <si>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</si>
  <si>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</si>
  <si>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</si>
  <si>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</si>
  <si>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</si>
  <si>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</si>
  <si>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</si>
  <si>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</si>
  <si>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</si>
  <si>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</si>
  <si>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</si>
  <si>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</si>
  <si>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</si>
  <si>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</si>
  <si>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</si>
  <si>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</si>
  <si>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</si>
  <si>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</si>
  <si>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</si>
  <si>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</si>
  <si>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</si>
  <si>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</si>
  <si>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</si>
  <si>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</si>
  <si>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</si>
  <si>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</si>
  <si>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</si>
  <si>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</si>
  <si>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</si>
  <si>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</si>
  <si>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</si>
  <si>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</si>
  <si>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</si>
  <si>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</si>
  <si>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</si>
  <si>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</si>
  <si>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</si>
  <si>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</si>
  <si>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</si>
  <si>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</si>
  <si>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</si>
  <si>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</si>
  <si>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</si>
  <si>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</si>
  <si>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</si>
  <si>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</si>
  <si>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</si>
  <si>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</si>
  <si>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</si>
  <si>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</si>
  <si>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</si>
  <si>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</si>
  <si>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</si>
  <si>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</si>
  <si>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</si>
  <si>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</si>
  <si>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</si>
  <si>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</si>
  <si>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</si>
  <si>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</si>
  <si>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</si>
  <si>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</si>
  <si>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</si>
  <si>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</si>
  <si>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</si>
  <si>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</si>
  <si>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</si>
  <si>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</si>
  <si>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</si>
  <si>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</si>
  <si>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</si>
  <si>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</si>
  <si>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</si>
  <si>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</si>
  <si>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</si>
  <si>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</si>
  <si>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</si>
  <si>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</si>
  <si>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</si>
  <si>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</si>
  <si>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</si>
  <si>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</si>
  <si>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</si>
  <si>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</si>
  <si>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</si>
  <si>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</si>
  <si>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</si>
  <si>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</si>
  <si>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</si>
  <si>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</si>
  <si>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</si>
  <si>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</si>
  <si>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</si>
  <si>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</si>
  <si>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</si>
  <si>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</si>
  <si>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</si>
  <si>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</si>
  <si>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</si>
  <si>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</si>
  <si>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</si>
  <si>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</si>
  <si>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</si>
  <si>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</si>
  <si>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</si>
  <si>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</si>
  <si>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</si>
  <si>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</si>
  <si>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</si>
  <si>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</si>
  <si>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</si>
  <si>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</si>
  <si>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</si>
  <si>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</si>
  <si>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</si>
  <si>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</si>
  <si>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</si>
  <si>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</si>
  <si>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</si>
  <si>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</si>
  <si>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</si>
  <si>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</si>
  <si>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</si>
  <si>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</si>
  <si>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</si>
  <si>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</si>
  <si>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</si>
  <si>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</si>
  <si>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</si>
  <si>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</si>
  <si>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</si>
  <si>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</si>
  <si>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</si>
  <si>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</si>
  <si>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</si>
  <si>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</si>
  <si>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</si>
  <si>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</si>
  <si>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</si>
  <si>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</si>
  <si>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</si>
  <si>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</si>
  <si>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</si>
  <si>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</si>
  <si>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</si>
  <si>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</si>
  <si>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</si>
  <si>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</si>
  <si>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</si>
  <si>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</si>
  <si>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</si>
  <si>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</si>
  <si>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</si>
  <si>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</si>
  <si>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</si>
  <si>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</si>
  <si>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</si>
  <si>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</si>
  <si>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</si>
  <si>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</si>
  <si>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</si>
  <si>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</si>
  <si>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</si>
  <si>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</si>
  <si>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</si>
  <si>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</si>
  <si>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</si>
  <si>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</si>
  <si>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</si>
  <si>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</si>
  <si>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</si>
  <si>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</si>
  <si>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</si>
  <si>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</si>
  <si>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</si>
  <si>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</si>
  <si>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</si>
  <si>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</si>
  <si>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</si>
  <si>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</si>
  <si>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</si>
  <si>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</si>
  <si>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</si>
  <si>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</si>
  <si>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</si>
  <si>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</si>
  <si>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</si>
  <si>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</si>
  <si>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</si>
  <si>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</si>
  <si>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</si>
  <si>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</si>
  <si>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</si>
  <si>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</si>
  <si>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</si>
  <si>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</si>
  <si>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</si>
  <si>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</si>
  <si>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</si>
  <si>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</si>
  <si>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</si>
  <si>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</si>
  <si>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</si>
  <si>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</si>
  <si>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</si>
  <si>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</si>
  <si>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</si>
  <si>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</si>
  <si>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</si>
  <si>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</si>
  <si>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</si>
  <si>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</si>
  <si>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</si>
  <si>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</si>
  <si>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</si>
  <si>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</si>
  <si>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</si>
  <si>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</si>
  <si>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</si>
  <si>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</si>
  <si>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</si>
  <si>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</si>
  <si>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</si>
  <si>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</si>
  <si>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</si>
  <si>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</si>
  <si>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</si>
  <si>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</si>
  <si>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</si>
  <si>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</si>
  <si>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</si>
  <si>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</si>
  <si>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</si>
  <si>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</si>
  <si>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</si>
  <si>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</si>
  <si>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</si>
  <si>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</si>
  <si>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</si>
  <si>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</si>
  <si>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</si>
  <si>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</si>
  <si>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</si>
  <si>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</si>
  <si>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</si>
  <si>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</si>
  <si>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</si>
  <si>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</si>
  <si>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</si>
  <si>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</si>
  <si>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</si>
  <si>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</si>
  <si>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</si>
  <si>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</si>
  <si>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</si>
  <si>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</si>
  <si>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</si>
  <si>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</si>
  <si>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</si>
  <si>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</si>
  <si>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</si>
  <si>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</si>
  <si>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</si>
  <si>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</si>
  <si>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</si>
  <si>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</si>
  <si>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</si>
  <si>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</si>
  <si>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</si>
  <si>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</si>
  <si>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</si>
  <si>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</si>
  <si>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</si>
  <si>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</si>
  <si>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</si>
  <si>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</si>
  <si>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</si>
  <si>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</si>
  <si>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</si>
  <si>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</si>
  <si>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</si>
  <si>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</si>
  <si>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</si>
  <si>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</si>
  <si>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</si>
  <si>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</si>
  <si>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</si>
  <si>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</si>
  <si>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</si>
  <si>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</si>
  <si>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</si>
  <si>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</si>
  <si>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</si>
  <si>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</si>
  <si>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</si>
  <si>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</si>
  <si>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</si>
  <si>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</si>
  <si>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</si>
  <si>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</si>
  <si>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</si>
  <si>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</si>
  <si>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</si>
  <si>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</si>
  <si>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</si>
  <si>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</si>
  <si>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</si>
  <si>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</si>
  <si>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</si>
  <si>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</si>
  <si>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</si>
  <si>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</si>
  <si>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</si>
  <si>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</si>
  <si>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</si>
  <si>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</si>
  <si>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</si>
  <si>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</si>
  <si>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</si>
  <si>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</si>
  <si>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</si>
  <si>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</si>
  <si>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</si>
  <si>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</si>
  <si>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</si>
  <si>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</si>
  <si>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</si>
  <si>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</si>
  <si>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</si>
  <si>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</si>
  <si>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</si>
  <si>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</si>
  <si>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</si>
  <si>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</si>
  <si>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</si>
  <si>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</si>
  <si>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</si>
  <si>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</si>
  <si>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</si>
  <si>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</si>
  <si>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</si>
  <si>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</si>
  <si>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</si>
  <si>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</si>
  <si>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</si>
  <si>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</si>
  <si>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</si>
  <si>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</si>
  <si>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</si>
  <si>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</si>
  <si>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</si>
  <si>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</si>
  <si>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</si>
  <si>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</si>
  <si>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</si>
  <si>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</si>
  <si>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</si>
  <si>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</si>
  <si>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</si>
  <si>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</si>
  <si>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</si>
  <si>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</si>
  <si>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</si>
  <si>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</si>
  <si>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</si>
  <si>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</si>
  <si>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</si>
  <si>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</si>
  <si>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</si>
  <si>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</si>
  <si>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</si>
  <si>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</si>
  <si>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</si>
  <si>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</si>
  <si>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</si>
  <si>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</si>
  <si>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</si>
  <si>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</si>
  <si>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</si>
  <si>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</si>
  <si>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</si>
  <si>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</si>
  <si>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</si>
  <si>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</si>
  <si>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</si>
  <si>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</si>
  <si>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</si>
  <si>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</si>
  <si>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</si>
  <si>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</si>
  <si>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</si>
  <si>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</si>
  <si>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</si>
  <si>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</si>
  <si>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</si>
  <si>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</si>
  <si>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</si>
  <si>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</si>
  <si>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</si>
  <si>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</si>
  <si>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</si>
  <si>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</si>
  <si>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</si>
  <si>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</si>
  <si>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</si>
  <si>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</si>
  <si>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</si>
  <si>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</si>
  <si>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</si>
  <si>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</si>
  <si>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</si>
  <si>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</si>
  <si>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</si>
  <si>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</si>
  <si>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</si>
  <si>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</si>
  <si>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</si>
  <si>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</si>
  <si>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</si>
  <si>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</si>
  <si>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</si>
  <si>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</si>
  <si>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</si>
  <si>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</si>
  <si>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</si>
  <si>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</si>
  <si>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</si>
  <si>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</si>
  <si>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</si>
  <si>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</si>
  <si>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</si>
  <si>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</si>
  <si>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</si>
  <si>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</si>
  <si>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</si>
  <si>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</si>
  <si>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</si>
  <si>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</si>
  <si>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</si>
  <si>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</si>
  <si>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</si>
  <si>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</si>
  <si>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</si>
  <si>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</si>
  <si>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</si>
  <si>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</si>
  <si>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</si>
  <si>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</si>
  <si>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</si>
  <si>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</si>
  <si>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</si>
  <si>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</si>
  <si>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</si>
  <si>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</si>
  <si>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</si>
  <si>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</si>
  <si>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</si>
  <si>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</si>
  <si>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</si>
  <si>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</si>
  <si>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</si>
  <si>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</si>
  <si>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</si>
  <si>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</si>
  <si>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</si>
  <si>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</si>
  <si>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</si>
  <si>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</si>
  <si>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</si>
  <si>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</si>
  <si>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</si>
  <si>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</si>
  <si>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</si>
  <si>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</si>
  <si>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</si>
  <si>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</si>
  <si>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</si>
  <si>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</si>
  <si>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</si>
  <si>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</si>
  <si>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</si>
  <si>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</si>
  <si>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</si>
  <si>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</si>
  <si>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</si>
  <si>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</si>
  <si>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</si>
  <si>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</si>
  <si>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</si>
  <si>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</si>
  <si>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</si>
  <si>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</si>
  <si>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</si>
  <si>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</si>
  <si>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</si>
  <si>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</si>
  <si>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</si>
  <si>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</si>
  <si>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</si>
  <si>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</si>
  <si>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</si>
  <si>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</si>
  <si>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</si>
  <si>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</si>
  <si>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</si>
  <si>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</si>
  <si>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</si>
  <si>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</si>
  <si>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</si>
  <si>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</si>
  <si>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</si>
  <si>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</si>
  <si>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</si>
  <si>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</si>
  <si>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</si>
  <si>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</si>
  <si>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</si>
  <si>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</si>
  <si>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</si>
  <si>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</si>
  <si>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</si>
  <si>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</si>
  <si>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</si>
  <si>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</si>
  <si>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</si>
  <si>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</si>
  <si>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</si>
  <si>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</si>
  <si>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</si>
  <si>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</si>
  <si>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</si>
  <si>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</si>
  <si>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</si>
  <si>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</si>
  <si>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</si>
  <si>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</si>
  <si>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</si>
  <si>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</si>
  <si>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</si>
  <si>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</si>
  <si>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</si>
  <si>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</si>
  <si>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</si>
  <si>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</si>
  <si>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</si>
  <si>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</si>
  <si>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</si>
  <si>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</si>
  <si>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</si>
  <si>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</si>
  <si>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</si>
  <si>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</si>
  <si>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</si>
  <si>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</si>
  <si>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</si>
  <si>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</si>
  <si>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</si>
  <si>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</si>
  <si>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</si>
  <si>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</si>
  <si>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</si>
  <si>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</si>
  <si>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</si>
  <si>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</si>
  <si>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</si>
  <si>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</si>
  <si>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</si>
  <si>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</si>
  <si>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</si>
  <si>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</si>
  <si>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</si>
  <si>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</si>
  <si>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</si>
  <si>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</si>
  <si>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</si>
  <si>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</si>
  <si>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</si>
  <si>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</si>
  <si>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</si>
  <si>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</si>
  <si>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</si>
  <si>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</si>
  <si>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</si>
  <si>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</si>
  <si>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</si>
  <si>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</si>
  <si>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</si>
  <si>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</si>
  <si>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</si>
  <si>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</si>
  <si>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</si>
  <si>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</si>
  <si>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</si>
  <si>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</si>
  <si>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</si>
  <si>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</si>
  <si>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</si>
  <si>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</si>
  <si>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</si>
  <si>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</si>
  <si>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</si>
  <si>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</si>
  <si>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</si>
  <si>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</si>
  <si>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</si>
  <si>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</si>
  <si>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</si>
  <si>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</si>
  <si>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</si>
  <si>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</si>
  <si>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</si>
  <si>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</si>
  <si>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</si>
  <si>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</si>
  <si>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</si>
  <si>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</si>
  <si>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</si>
  <si>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</si>
  <si>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</si>
  <si>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</si>
  <si>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</si>
  <si>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</si>
  <si>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</si>
  <si>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</si>
  <si>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</si>
  <si>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</si>
  <si>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</si>
  <si>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</si>
  <si>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</si>
  <si>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</si>
  <si>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</si>
  <si>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</si>
  <si>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</si>
  <si>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</si>
  <si>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</si>
  <si>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</si>
  <si>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</si>
  <si>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</si>
  <si>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</si>
  <si>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</si>
  <si>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</si>
  <si>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</si>
  <si>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</si>
  <si>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</si>
  <si>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</si>
  <si>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</si>
  <si>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</si>
  <si>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</si>
  <si>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</si>
  <si>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</si>
  <si>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</si>
  <si>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</si>
  <si>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</si>
  <si>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</si>
  <si>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</si>
  <si>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</si>
  <si>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</si>
  <si>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</si>
  <si>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</si>
  <si>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</si>
  <si>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</si>
  <si>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</si>
  <si>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</si>
  <si>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</si>
  <si>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</si>
  <si>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</si>
  <si>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</si>
  <si>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</si>
  <si>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</si>
  <si>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</si>
  <si>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</si>
  <si>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</si>
  <si>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</si>
  <si>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</si>
  <si>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</si>
  <si>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</si>
  <si>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</si>
  <si>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</si>
  <si>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</si>
  <si>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</si>
  <si>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</si>
  <si>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</si>
  <si>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</si>
  <si>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</si>
  <si>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</si>
  <si>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</si>
  <si>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</si>
  <si>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</si>
  <si>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</si>
  <si>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</si>
  <si>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</si>
  <si>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</si>
  <si>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</si>
  <si>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</si>
  <si>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</si>
  <si>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</si>
  <si>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</si>
  <si>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</si>
  <si>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</si>
  <si>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</si>
  <si>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</si>
  <si>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</si>
  <si>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</si>
  <si>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</si>
  <si>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</si>
  <si>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</si>
  <si>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</si>
  <si>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</si>
  <si>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</si>
  <si>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</si>
  <si>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</si>
  <si>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</si>
  <si>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</si>
  <si>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</si>
  <si>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</si>
  <si>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</si>
  <si>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</si>
  <si>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</si>
  <si>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</si>
  <si>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</si>
  <si>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</si>
  <si>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</si>
  <si>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</si>
  <si>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</si>
  <si>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</si>
  <si>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</si>
  <si>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</si>
  <si>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</si>
  <si>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</si>
  <si>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</si>
  <si>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</si>
  <si>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</si>
  <si>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</si>
  <si>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</si>
  <si>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</si>
  <si>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</si>
  <si>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</si>
  <si>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</si>
  <si>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</si>
  <si>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</si>
  <si>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</si>
  <si>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</si>
  <si>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</si>
  <si>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</si>
  <si>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</si>
  <si>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</si>
  <si>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</si>
  <si>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</si>
  <si>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</si>
  <si>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</si>
  <si>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</si>
  <si>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</si>
  <si>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</si>
  <si>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</si>
  <si>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</si>
  <si>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</si>
  <si>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</si>
  <si>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</si>
  <si>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</si>
  <si>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</si>
  <si>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</si>
  <si>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</si>
  <si>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</si>
  <si>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</si>
  <si>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</si>
  <si>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</si>
  <si>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</si>
  <si>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</si>
  <si>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</si>
  <si>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</si>
  <si>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</si>
  <si>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</si>
  <si>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</si>
  <si>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</si>
  <si>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</si>
  <si>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</si>
  <si>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</si>
  <si>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</si>
  <si>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</si>
  <si>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</si>
  <si>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</si>
  <si>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</si>
  <si>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</si>
  <si>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</si>
  <si>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</si>
  <si>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</si>
  <si>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</si>
  <si>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</si>
  <si>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</si>
  <si>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</si>
  <si>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</si>
  <si>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</si>
  <si>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</si>
  <si>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</si>
  <si>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</si>
  <si>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</si>
  <si>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</si>
  <si>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</si>
  <si>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</si>
  <si>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</si>
  <si>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</si>
  <si>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</si>
  <si>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</si>
  <si>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</si>
  <si>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</si>
  <si>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</si>
  <si>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</si>
  <si>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</si>
  <si>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</si>
  <si>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</si>
  <si>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</si>
  <si>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</si>
  <si>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</si>
  <si>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</si>
  <si>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</si>
  <si>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</si>
  <si>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</si>
  <si>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</si>
  <si>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</si>
  <si>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</si>
  <si>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</si>
  <si>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</si>
  <si>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</si>
  <si>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</si>
  <si>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</si>
  <si>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</si>
  <si>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</si>
  <si>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</si>
  <si>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</si>
  <si>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</si>
  <si>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</si>
  <si>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</si>
  <si>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</si>
  <si>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</si>
  <si>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</si>
  <si>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</si>
  <si>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</si>
  <si>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</si>
  <si>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</si>
  <si>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</si>
  <si>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</si>
  <si>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</si>
  <si>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</si>
  <si>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</si>
  <si>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</si>
  <si>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</si>
  <si>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</si>
  <si>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</si>
  <si>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</si>
  <si>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</si>
  <si>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</si>
  <si>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</si>
  <si>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</si>
  <si>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</si>
  <si>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</si>
  <si>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</si>
  <si>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</si>
  <si>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</si>
  <si>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</si>
  <si>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</si>
  <si>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</si>
  <si>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</si>
  <si>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</si>
  <si>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</si>
  <si>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</si>
  <si>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</si>
  <si>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</si>
  <si>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</si>
  <si>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</si>
  <si>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</si>
  <si>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</si>
  <si>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</si>
  <si>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</si>
  <si>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</si>
  <si>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</si>
  <si>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</si>
  <si>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</si>
  <si>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</si>
  <si>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</si>
  <si>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</si>
  <si>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</si>
  <si>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</si>
  <si>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</si>
  <si>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</si>
  <si>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</si>
  <si>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</si>
  <si>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</si>
  <si>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</si>
  <si>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</si>
  <si>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</si>
  <si>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</si>
  <si>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</si>
  <si>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</si>
  <si>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</si>
  <si>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</si>
  <si>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</si>
  <si>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</si>
  <si>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</si>
  <si>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</si>
  <si>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</si>
  <si>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</si>
  <si>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</si>
  <si>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</si>
  <si>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</si>
  <si>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</si>
  <si>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</si>
  <si>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</si>
  <si>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</si>
  <si>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</si>
  <si>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</si>
  <si>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</si>
  <si>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</si>
  <si>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</si>
  <si>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</si>
  <si>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</si>
  <si>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</si>
  <si>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</si>
  <si>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</si>
  <si>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</si>
  <si>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</si>
  <si>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</si>
  <si>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</si>
  <si>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</si>
  <si>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</si>
  <si>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</si>
  <si>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</si>
  <si>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</si>
  <si>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</si>
  <si>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</si>
  <si>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</si>
  <si>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</si>
  <si>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</si>
  <si>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</si>
  <si>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</si>
  <si>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</si>
  <si>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</si>
  <si>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</si>
  <si>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</si>
  <si>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</si>
  <si>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</si>
  <si>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</si>
  <si>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</si>
  <si>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</si>
  <si>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</si>
  <si>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</si>
  <si>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</si>
  <si>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</si>
  <si>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</si>
  <si>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</si>
  <si>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</si>
  <si>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</si>
  <si>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</si>
  <si>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</si>
  <si>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</si>
  <si>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</si>
  <si>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</si>
  <si>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</si>
  <si>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</si>
  <si>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</si>
  <si>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</si>
  <si>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</si>
  <si>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</si>
  <si>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</si>
  <si>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</si>
  <si>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</si>
  <si>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</si>
  <si>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</si>
  <si>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</si>
  <si>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</si>
  <si>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</si>
  <si>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</si>
  <si>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</si>
  <si>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</si>
  <si>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</si>
  <si>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</si>
  <si>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</si>
  <si>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</si>
  <si>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</si>
  <si>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</si>
  <si>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</si>
  <si>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</si>
  <si>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</si>
  <si>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</si>
  <si>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</si>
  <si>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</si>
  <si>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</si>
  <si>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</si>
  <si>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</si>
  <si>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</si>
  <si>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</si>
  <si>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</si>
  <si>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</si>
  <si>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</si>
  <si>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</si>
  <si>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</si>
  <si>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</si>
  <si>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</si>
  <si>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</si>
  <si>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</si>
  <si>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</si>
  <si>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</si>
  <si>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</si>
  <si>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</si>
  <si>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</si>
  <si>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</si>
  <si>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</si>
  <si>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</si>
  <si>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</si>
  <si>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</si>
  <si>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</si>
  <si>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</si>
  <si>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</si>
  <si>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</si>
  <si>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</si>
  <si>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</si>
  <si>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</si>
  <si>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</si>
  <si>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</si>
  <si>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</si>
  <si>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</si>
  <si>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</si>
  <si>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</si>
  <si>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</si>
  <si>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</si>
  <si>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</si>
  <si>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</si>
  <si>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</si>
  <si>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</si>
  <si>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</si>
  <si>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</si>
  <si>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</si>
  <si>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</si>
  <si>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</si>
  <si>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</si>
  <si>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</si>
  <si>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</si>
  <si>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</si>
  <si>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</si>
  <si>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</si>
  <si>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</si>
  <si>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</si>
  <si>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</si>
  <si>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</si>
  <si>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</si>
  <si>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</si>
  <si>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</si>
  <si>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</si>
  <si>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</si>
  <si>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</si>
  <si>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</si>
  <si>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</si>
  <si>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</si>
  <si>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</si>
  <si>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</si>
  <si>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</si>
  <si>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</si>
  <si>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</si>
  <si>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</si>
  <si>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</si>
  <si>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</si>
  <si>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</si>
  <si>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</si>
  <si>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</si>
  <si>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</si>
  <si>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</si>
  <si>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</si>
  <si>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</si>
  <si>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</si>
  <si>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</si>
  <si>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</si>
  <si>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</si>
  <si>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</si>
  <si>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</si>
  <si>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</si>
  <si>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</si>
  <si>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</si>
  <si>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</si>
  <si>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</si>
  <si>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</si>
  <si>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</si>
  <si>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</si>
  <si>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</si>
  <si>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</si>
  <si>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</si>
  <si>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</si>
  <si>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</si>
  <si>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</si>
  <si>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</si>
  <si>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</si>
  <si>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</si>
  <si>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</si>
  <si>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</si>
  <si>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</si>
  <si>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</si>
  <si>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</si>
  <si>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</si>
  <si>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</si>
  <si>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</si>
  <si>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</si>
  <si>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</si>
  <si>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</si>
  <si>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</si>
  <si>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</si>
  <si>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</si>
  <si>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</si>
  <si>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</si>
  <si>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</si>
  <si>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</si>
  <si>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</si>
  <si>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</si>
  <si>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</si>
  <si>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</si>
  <si>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</si>
  <si>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</si>
  <si>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</si>
  <si>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</si>
  <si>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</si>
  <si>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</si>
  <si>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</si>
  <si>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</si>
  <si>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</si>
  <si>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</si>
  <si>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</si>
  <si>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</si>
  <si>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</si>
  <si>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</si>
  <si>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</si>
  <si>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</si>
  <si>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</si>
  <si>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</si>
  <si>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</si>
  <si>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</si>
  <si>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</si>
  <si>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</si>
  <si>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</si>
  <si>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</si>
  <si>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</si>
  <si>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</si>
  <si>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</si>
  <si>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</si>
  <si>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</si>
  <si>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</si>
  <si>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</si>
  <si>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</si>
  <si>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</si>
  <si>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</si>
  <si>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</si>
  <si>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</si>
  <si>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</si>
  <si>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</si>
  <si>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</si>
  <si>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</si>
  <si>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</si>
  <si>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</si>
  <si>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</si>
  <si>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</si>
  <si>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</si>
  <si>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</si>
  <si>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</si>
  <si>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</si>
  <si>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</si>
  <si>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</si>
  <si>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</si>
  <si>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</si>
  <si>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</si>
  <si>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</si>
  <si>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</si>
  <si>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</si>
  <si>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</si>
  <si>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</si>
  <si>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</si>
  <si>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</si>
  <si>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</si>
  <si>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</si>
  <si>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</si>
  <si>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</si>
  <si>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</si>
  <si>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</si>
  <si>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</si>
  <si>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</si>
  <si>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</si>
  <si>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</si>
  <si>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</si>
  <si>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</si>
  <si>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</si>
  <si>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</si>
  <si>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</si>
  <si>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</si>
  <si>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</si>
  <si>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</si>
  <si>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</si>
  <si>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</si>
  <si>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</si>
  <si>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</si>
  <si>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</si>
  <si>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</si>
  <si>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</si>
  <si>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</si>
  <si>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</si>
  <si>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</si>
  <si>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</si>
  <si>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</si>
  <si>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</si>
  <si>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</si>
  <si>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</si>
  <si>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</si>
  <si>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</si>
  <si>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</si>
  <si>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</si>
  <si>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</si>
  <si>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</si>
  <si>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</si>
  <si>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</si>
  <si>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</si>
  <si>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</si>
  <si>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</si>
  <si>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</si>
  <si>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</si>
  <si>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</si>
  <si>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</si>
  <si>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</si>
  <si>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</si>
  <si>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</si>
  <si>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</si>
  <si>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</si>
  <si>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</si>
  <si>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</si>
  <si>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</si>
  <si>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</si>
  <si>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</si>
  <si>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</si>
  <si>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</si>
  <si>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</si>
  <si>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</si>
  <si>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</si>
  <si>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</si>
  <si>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</si>
  <si>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</si>
  <si>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</si>
  <si>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</si>
  <si>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</si>
  <si>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</si>
  <si>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</si>
  <si>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</si>
  <si>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</si>
  <si>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</si>
  <si>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</si>
  <si>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</si>
  <si>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</si>
  <si>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</si>
  <si>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</si>
  <si>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</si>
  <si>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</si>
  <si>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</si>
  <si>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</si>
  <si>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</si>
  <si>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</si>
  <si>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</si>
  <si>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</si>
  <si>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</si>
  <si>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</si>
  <si>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</si>
  <si>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</si>
  <si>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</si>
  <si>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</si>
  <si>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</si>
  <si>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</si>
  <si>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</si>
  <si>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</si>
  <si>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</si>
  <si>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</si>
  <si>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</si>
  <si>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</si>
  <si>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</si>
  <si>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</si>
  <si>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</si>
  <si>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</si>
  <si>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</si>
  <si>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</si>
  <si>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</si>
  <si>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</si>
  <si>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</si>
  <si>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</si>
  <si>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</si>
  <si>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</si>
  <si>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</si>
  <si>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</si>
  <si>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</si>
  <si>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</si>
  <si>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</si>
  <si>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</si>
  <si>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</si>
  <si>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</si>
  <si>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</si>
  <si>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</si>
  <si>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</si>
  <si>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</si>
  <si>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</si>
  <si>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</si>
  <si>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</si>
  <si>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</si>
  <si>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</si>
  <si>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</si>
  <si>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</si>
  <si>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</si>
  <si>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</si>
  <si>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</si>
  <si>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</si>
  <si>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</si>
  <si>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</si>
  <si>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</si>
  <si>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</si>
  <si>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</si>
  <si>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</si>
  <si>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</si>
  <si>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</si>
  <si>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</si>
  <si>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</si>
  <si>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</si>
  <si>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</si>
  <si>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</si>
  <si>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</si>
  <si>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</si>
  <si>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</si>
  <si>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</si>
  <si>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</si>
  <si>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</si>
  <si>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</si>
  <si>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</si>
  <si>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</si>
  <si>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</si>
  <si>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</si>
  <si>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</si>
  <si>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</si>
  <si>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</si>
  <si>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</si>
  <si>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</si>
  <si>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</si>
  <si>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</si>
  <si>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</si>
  <si>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</si>
  <si>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</si>
  <si>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</si>
  <si>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</si>
  <si>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</si>
  <si>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</si>
  <si>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</si>
  <si>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</si>
  <si>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</si>
  <si>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</si>
  <si>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</si>
  <si>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</si>
  <si>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</si>
  <si>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</si>
  <si>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</si>
  <si>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</si>
  <si>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</si>
  <si>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</si>
  <si>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</si>
  <si>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</si>
  <si>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</si>
  <si>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</si>
  <si>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</si>
  <si>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</si>
  <si>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</si>
  <si>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</si>
  <si>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</si>
  <si>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</si>
  <si>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</si>
  <si>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</si>
  <si>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</si>
  <si>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</si>
  <si>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</si>
  <si>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</si>
  <si>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</si>
  <si>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</si>
  <si>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</si>
  <si>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</si>
  <si>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</si>
  <si>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</si>
  <si>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</si>
  <si>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</si>
  <si>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</si>
  <si>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</si>
  <si>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</si>
  <si>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</si>
  <si>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</si>
  <si>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</si>
  <si>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</si>
  <si>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</si>
  <si>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</si>
  <si>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</si>
  <si>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</si>
  <si>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</si>
  <si>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</si>
  <si>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</si>
  <si>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</si>
  <si>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</si>
  <si>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</si>
  <si>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</si>
  <si>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</si>
  <si>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</si>
  <si>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</si>
  <si>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</si>
  <si>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</si>
  <si>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</si>
  <si>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</si>
  <si>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</si>
  <si>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</si>
  <si>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</si>
  <si>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</si>
  <si>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</si>
  <si>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</si>
  <si>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</si>
  <si>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</si>
  <si>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</si>
  <si>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</si>
  <si>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</si>
  <si>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</si>
  <si>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</si>
  <si>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</si>
  <si>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</si>
  <si>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</si>
  <si>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</si>
  <si>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</si>
  <si>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</si>
  <si>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</si>
  <si>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</si>
  <si>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</si>
  <si>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</si>
  <si>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</si>
  <si>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</si>
  <si>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</si>
  <si>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</si>
  <si>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</si>
  <si>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</si>
  <si>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</si>
  <si>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</si>
  <si>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</si>
  <si>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</si>
  <si>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</si>
  <si>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</si>
  <si>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</si>
  <si>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</si>
  <si>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</si>
  <si>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</si>
  <si>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</si>
  <si>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</si>
  <si>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</si>
  <si>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</si>
  <si>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</si>
  <si>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</si>
  <si>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</si>
  <si>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</si>
  <si>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</si>
  <si>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</si>
  <si>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</si>
  <si>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</si>
  <si>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</si>
  <si>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</si>
  <si>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</si>
  <si>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</si>
  <si>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</si>
  <si>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</si>
  <si>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</si>
  <si>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</si>
  <si>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</si>
  <si>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</si>
  <si>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</si>
  <si>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</si>
  <si>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</si>
  <si>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</si>
  <si>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</si>
  <si>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</si>
  <si>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</si>
  <si>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</si>
  <si>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</si>
  <si>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</si>
  <si>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</si>
  <si>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</si>
  <si>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</si>
  <si>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</si>
  <si>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</si>
  <si>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</si>
  <si>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</si>
  <si>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</si>
  <si>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</si>
  <si>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</si>
  <si>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</si>
  <si>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</si>
  <si>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</si>
  <si>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</si>
  <si>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</si>
  <si>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</si>
  <si>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</si>
  <si>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</si>
  <si>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</si>
  <si>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</si>
  <si>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</si>
  <si>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</si>
  <si>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</si>
  <si>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</si>
  <si>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</si>
  <si>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</si>
  <si>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</si>
  <si>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</si>
  <si>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</si>
  <si>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</si>
  <si>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</si>
  <si>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</si>
  <si>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</si>
  <si>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</si>
  <si>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</si>
  <si>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</si>
  <si>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</si>
  <si>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</si>
  <si>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</si>
  <si>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</si>
  <si>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</si>
  <si>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</si>
  <si>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</si>
  <si>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</si>
  <si>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</si>
  <si>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</si>
  <si>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</si>
  <si>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</si>
  <si>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</si>
  <si>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</si>
  <si>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</si>
  <si>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</si>
  <si>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</si>
  <si>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</si>
  <si>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</si>
  <si>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</si>
  <si>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</si>
  <si>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</si>
  <si>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</si>
  <si>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</si>
  <si>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</si>
  <si>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</si>
  <si>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</si>
  <si>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</si>
  <si>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</si>
  <si>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</si>
  <si>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</si>
  <si>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</si>
  <si>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</si>
  <si>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</si>
  <si>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</si>
  <si>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</si>
  <si>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</si>
  <si>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</si>
  <si>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</si>
  <si>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</si>
  <si>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</si>
  <si>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</si>
  <si>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</si>
  <si>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</si>
  <si>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</si>
  <si>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</si>
  <si>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</si>
  <si>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</si>
  <si>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</si>
  <si>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</si>
  <si>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</si>
  <si>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</si>
  <si>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</si>
  <si>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</si>
  <si>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</si>
  <si>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</si>
  <si>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</si>
  <si>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</si>
  <si>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</si>
  <si>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</si>
  <si>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</si>
  <si>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</si>
  <si>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</si>
  <si>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</si>
  <si>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</si>
  <si>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</si>
  <si>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</si>
  <si>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</si>
  <si>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</si>
  <si>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</si>
  <si>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</si>
  <si>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</si>
  <si>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</si>
  <si>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</si>
  <si>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</si>
  <si>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</si>
  <si>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</si>
  <si>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</si>
  <si>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</si>
  <si>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</si>
  <si>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</si>
  <si>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</si>
  <si>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</si>
  <si>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</si>
  <si>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</si>
  <si>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</si>
  <si>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</si>
  <si>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</si>
  <si>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</si>
  <si>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</si>
  <si>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</si>
  <si>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</si>
  <si>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</si>
  <si>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</si>
  <si>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</si>
  <si>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</si>
  <si>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</si>
  <si>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</si>
  <si>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</si>
  <si>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</si>
  <si>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</si>
  <si>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</si>
  <si>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</si>
  <si>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</si>
  <si>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</si>
  <si>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</si>
  <si>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</si>
  <si>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</si>
  <si>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</si>
  <si>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</si>
  <si>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</si>
  <si>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</si>
  <si>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</si>
  <si>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</si>
  <si>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</si>
  <si>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</si>
  <si>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</si>
  <si>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</si>
  <si>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</si>
  <si>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</si>
  <si>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</si>
  <si>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</si>
  <si>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</si>
  <si>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</si>
  <si>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</si>
  <si>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</si>
  <si>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</si>
  <si>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</si>
  <si>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</si>
  <si>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</si>
  <si>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</si>
  <si>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</si>
  <si>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</si>
  <si>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</si>
  <si>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</si>
  <si>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</si>
  <si>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</si>
  <si>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</si>
  <si>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</si>
  <si>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</si>
  <si>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</si>
  <si>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</si>
  <si>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</si>
  <si>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</si>
  <si>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</si>
  <si>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</si>
  <si>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</si>
  <si>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</si>
  <si>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</si>
  <si>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</si>
  <si>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</si>
  <si>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</si>
  <si>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</si>
  <si>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</si>
  <si>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</si>
  <si>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</si>
  <si>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</si>
  <si>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</si>
  <si>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</si>
  <si>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</si>
  <si>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</si>
  <si>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</si>
  <si>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</si>
  <si>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</si>
  <si>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</si>
  <si>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</si>
  <si>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</si>
  <si>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</si>
  <si>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</si>
  <si>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</si>
  <si>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</si>
  <si>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</si>
  <si>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</si>
  <si>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</si>
  <si>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</si>
  <si>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</si>
  <si>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</si>
  <si>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</si>
  <si>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</si>
  <si>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</si>
  <si>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</si>
  <si>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</si>
  <si>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</si>
  <si>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</si>
  <si>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</si>
  <si>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</si>
  <si>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</si>
  <si>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</si>
  <si>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</si>
  <si>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</si>
  <si>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</si>
  <si>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</si>
  <si>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</si>
  <si>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</si>
  <si>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</si>
  <si>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</si>
  <si>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</si>
  <si>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</si>
  <si>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</si>
  <si>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</si>
  <si>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</si>
  <si>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</si>
  <si>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</si>
  <si>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</si>
  <si>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</si>
  <si>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</si>
  <si>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</si>
  <si>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</si>
  <si>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</si>
  <si>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</si>
  <si>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</si>
  <si>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</si>
  <si>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</si>
  <si>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</si>
  <si>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</si>
  <si>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</si>
  <si>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</si>
  <si>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</si>
  <si>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</si>
  <si>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</si>
  <si>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</si>
  <si>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</si>
  <si>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</si>
  <si>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</si>
  <si>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</si>
  <si>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</si>
  <si>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</si>
  <si>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</si>
  <si>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</si>
  <si>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</si>
  <si>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</si>
  <si>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</si>
  <si>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</si>
  <si>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</si>
  <si>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</si>
  <si>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</si>
  <si>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</si>
  <si>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</si>
  <si>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</si>
  <si>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</si>
  <si>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</si>
  <si>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</si>
  <si>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</si>
  <si>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</si>
  <si>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</si>
  <si>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</si>
  <si>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</si>
  <si>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</si>
  <si>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</si>
  <si>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</si>
  <si>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</si>
  <si>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</si>
  <si>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</si>
  <si>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</si>
  <si>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</si>
  <si>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</si>
  <si>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</si>
  <si>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</si>
  <si>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</si>
  <si>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</si>
  <si>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</si>
  <si>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</si>
  <si>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</si>
  <si>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</si>
  <si>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</si>
  <si>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</si>
  <si>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</si>
  <si>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</si>
  <si>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</si>
  <si>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</si>
  <si>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</si>
  <si>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</si>
  <si>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</si>
  <si>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</si>
  <si>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</si>
  <si>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</si>
  <si>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</si>
  <si>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</si>
  <si>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</si>
  <si>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</si>
  <si>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</si>
  <si>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</si>
  <si>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</si>
  <si>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</si>
  <si>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</si>
  <si>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</si>
  <si>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</si>
  <si>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</si>
  <si>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</si>
  <si>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</si>
  <si>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</si>
  <si>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</si>
  <si>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</si>
  <si>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</si>
  <si>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</si>
  <si>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</si>
  <si>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</si>
  <si>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</si>
  <si>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</si>
  <si>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</si>
  <si>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</si>
  <si>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</si>
  <si>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</si>
  <si>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</si>
  <si>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</si>
  <si>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</si>
  <si>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</si>
  <si>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</si>
  <si>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</si>
  <si>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</si>
  <si>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</si>
  <si>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</si>
  <si>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</si>
  <si>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</si>
  <si>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</si>
  <si>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</si>
  <si>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</si>
  <si>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</si>
  <si>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</si>
  <si>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</si>
  <si>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</si>
  <si>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</si>
  <si>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</si>
  <si>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</si>
  <si>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</si>
  <si>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</si>
  <si>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</si>
  <si>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</si>
  <si>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</si>
  <si>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</si>
  <si>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</si>
  <si>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</si>
  <si>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</si>
  <si>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</si>
  <si>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</si>
  <si>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</si>
  <si>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</si>
  <si>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</si>
  <si>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</si>
  <si>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</si>
  <si>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</si>
  <si>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</si>
  <si>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</si>
  <si>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</si>
  <si>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</si>
  <si>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</si>
  <si>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</si>
  <si>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</si>
  <si>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</si>
  <si>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</si>
  <si>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</si>
  <si>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</si>
  <si>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</si>
  <si>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</si>
  <si>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</si>
  <si>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</si>
  <si>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</si>
  <si>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</si>
  <si>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</si>
  <si>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</si>
  <si>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</si>
  <si>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</si>
  <si>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</si>
  <si>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</si>
  <si>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</si>
  <si>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</si>
  <si>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</si>
  <si>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</si>
  <si>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</si>
  <si>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</si>
  <si>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</si>
  <si>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</si>
  <si>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</si>
  <si>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</si>
  <si>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</si>
  <si>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</si>
  <si>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</si>
  <si>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</si>
  <si>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</si>
  <si>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</si>
  <si>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</si>
  <si>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</si>
  <si>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</si>
  <si>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</si>
  <si>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</si>
  <si>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</si>
  <si>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</si>
  <si>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</si>
  <si>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</si>
  <si>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</si>
  <si>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</si>
  <si>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</si>
  <si>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</si>
  <si>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</si>
  <si>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</si>
  <si>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</si>
  <si>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</si>
  <si>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</si>
  <si>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</si>
  <si>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</si>
  <si>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</si>
  <si>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</si>
  <si>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</si>
  <si>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</si>
  <si>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</si>
  <si>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</si>
  <si>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</si>
  <si>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</si>
  <si>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</si>
  <si>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</si>
  <si>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</si>
  <si>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</si>
  <si>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</si>
  <si>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</si>
  <si>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</si>
  <si>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</si>
  <si>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</si>
  <si>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</si>
  <si>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</si>
  <si>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</si>
  <si>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</si>
  <si>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</si>
  <si>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</si>
  <si>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</si>
  <si>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</si>
  <si>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</si>
  <si>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</si>
  <si>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</si>
  <si>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</si>
  <si>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</si>
  <si>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</si>
  <si>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</si>
  <si>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</si>
  <si>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</si>
  <si>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</si>
  <si>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</si>
  <si>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</si>
  <si>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</si>
  <si>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</si>
  <si>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</si>
  <si>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</si>
  <si>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</si>
  <si>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</si>
  <si>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</si>
  <si>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</si>
  <si>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</si>
  <si>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</si>
  <si>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</si>
  <si>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</si>
  <si>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</si>
  <si>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</si>
  <si>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</si>
  <si>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</si>
  <si>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</si>
  <si>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</si>
  <si>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</si>
  <si>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</si>
  <si>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</si>
  <si>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</si>
  <si>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</si>
  <si>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</si>
  <si>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</si>
  <si>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</si>
  <si>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</si>
  <si>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</si>
  <si>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</si>
  <si>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</si>
  <si>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</si>
  <si>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</si>
  <si>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</si>
  <si>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</si>
  <si>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</si>
  <si>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</si>
  <si>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</si>
  <si>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</si>
  <si>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</si>
  <si>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</si>
  <si>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</si>
  <si>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</si>
  <si>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</si>
  <si>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</si>
  <si>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</si>
  <si>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</si>
  <si>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</si>
  <si>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</si>
  <si>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</si>
  <si>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</si>
  <si>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</si>
  <si>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</si>
  <si>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</si>
  <si>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</si>
  <si>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</si>
  <si>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</si>
  <si>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</si>
  <si>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</si>
  <si>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</si>
  <si>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</si>
  <si>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</si>
  <si>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</si>
  <si>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</si>
  <si>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</si>
  <si>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</si>
  <si>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</si>
  <si>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</si>
  <si>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</si>
  <si>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</si>
  <si>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</si>
  <si>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</si>
  <si>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</si>
  <si>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</si>
  <si>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</si>
  <si>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</si>
  <si>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</si>
  <si>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</si>
  <si>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</si>
  <si>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</si>
  <si>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</si>
  <si>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</si>
  <si>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</si>
  <si>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</si>
  <si>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</si>
  <si>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</si>
  <si>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</si>
  <si>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</si>
  <si>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</si>
  <si>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</si>
  <si>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</si>
  <si>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</si>
  <si>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</si>
  <si>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</si>
  <si>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</si>
  <si>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</si>
  <si>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</si>
  <si>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</si>
  <si>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</si>
  <si>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</si>
  <si>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</si>
  <si>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</si>
  <si>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</si>
  <si>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</si>
  <si>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</si>
  <si>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</si>
  <si>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</si>
  <si>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</si>
  <si>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</si>
  <si>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</si>
  <si>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</si>
  <si>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</si>
  <si>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</si>
  <si>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</si>
  <si>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</si>
  <si>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</si>
  <si>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</si>
  <si>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</si>
  <si>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</si>
  <si>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</si>
  <si>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</si>
  <si>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</si>
  <si>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</si>
  <si>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</si>
  <si>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</si>
  <si>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</si>
  <si>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</si>
  <si>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</si>
  <si>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</si>
  <si>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</si>
  <si>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</si>
  <si>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</si>
  <si>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</si>
  <si>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</si>
  <si>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</si>
  <si>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</si>
  <si>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</si>
  <si>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</si>
  <si>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</si>
  <si>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</si>
  <si>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</si>
  <si>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</si>
  <si>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</si>
  <si>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</si>
  <si>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</si>
  <si>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</si>
  <si>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</si>
  <si>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</si>
  <si>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</si>
  <si>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</si>
  <si>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</si>
  <si>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</si>
  <si>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</si>
  <si>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</si>
  <si>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</si>
  <si>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</si>
  <si>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</si>
  <si>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</si>
  <si>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</si>
  <si>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</si>
  <si>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</si>
  <si>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</si>
  <si>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</si>
  <si>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</si>
  <si>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</si>
  <si>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</si>
  <si>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</si>
  <si>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</si>
  <si>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</si>
  <si>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</si>
  <si>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</si>
  <si>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</si>
  <si>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</si>
  <si>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</si>
  <si>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</si>
  <si>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</si>
  <si>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</si>
  <si>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</si>
  <si>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</si>
  <si>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</si>
  <si>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</si>
  <si>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</si>
  <si>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</si>
  <si>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</si>
  <si>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</si>
  <si>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</si>
  <si>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</si>
  <si>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</si>
  <si>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</si>
  <si>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</si>
  <si>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</si>
  <si>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</si>
  <si>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</si>
  <si>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</si>
  <si>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</si>
  <si>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</si>
  <si>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</si>
  <si>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</si>
  <si>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</si>
  <si>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</si>
  <si>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</si>
  <si>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</si>
  <si>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</si>
  <si>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</si>
  <si>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</si>
  <si>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</si>
  <si>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</si>
  <si>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</si>
  <si>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</si>
  <si>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</si>
  <si>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</si>
  <si>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</si>
  <si>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</si>
  <si>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</si>
  <si>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</si>
  <si>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</si>
  <si>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</si>
  <si>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</si>
  <si>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</si>
  <si>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</si>
  <si>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</si>
  <si>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</si>
  <si>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</si>
  <si>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</si>
  <si>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</si>
  <si>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</si>
  <si>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</si>
  <si>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</si>
  <si>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</si>
  <si>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</si>
  <si>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</si>
  <si>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</si>
  <si>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</si>
  <si>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</si>
  <si>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</si>
  <si>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</si>
  <si>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</si>
  <si>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</si>
  <si>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</si>
  <si>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</si>
  <si>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</si>
  <si>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</si>
  <si>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</si>
  <si>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</si>
  <si>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</si>
  <si>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</si>
  <si>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</si>
  <si>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</si>
  <si>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</si>
  <si>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</si>
  <si>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</si>
  <si>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</si>
  <si>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</si>
  <si>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</si>
  <si>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</si>
  <si>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</si>
  <si>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</si>
  <si>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</si>
  <si>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</si>
  <si>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</si>
  <si>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</si>
  <si>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</si>
  <si>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</si>
  <si>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</si>
  <si>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</si>
  <si>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</si>
  <si>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</si>
  <si>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</si>
  <si>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</si>
  <si>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</si>
  <si>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</si>
  <si>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</si>
  <si>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</si>
  <si>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</si>
  <si>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</si>
  <si>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</si>
  <si>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</si>
  <si>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</si>
  <si>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</si>
  <si>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</si>
  <si>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</si>
  <si>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</si>
  <si>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</si>
  <si>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</si>
  <si>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</si>
  <si>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</si>
  <si>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</si>
  <si>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</si>
  <si>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</si>
  <si>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</si>
  <si>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</si>
  <si>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</si>
  <si>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</si>
  <si>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</si>
  <si>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</si>
  <si>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</si>
  <si>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</si>
  <si>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</si>
  <si>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</si>
  <si>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</si>
  <si>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</si>
  <si>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</si>
  <si>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</si>
  <si>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</si>
  <si>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</si>
  <si>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</si>
  <si>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</si>
  <si>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</si>
  <si>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</si>
  <si>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</si>
  <si>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</si>
  <si>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</si>
  <si>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</si>
  <si>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</si>
  <si>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</si>
  <si>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</si>
  <si>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</si>
  <si>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</si>
  <si>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</si>
  <si>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</si>
  <si>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</si>
  <si>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</si>
  <si>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</si>
  <si>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</si>
  <si>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</si>
  <si>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</si>
  <si>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</si>
  <si>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</si>
  <si>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</si>
  <si>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</si>
  <si>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</si>
  <si>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</si>
  <si>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</si>
  <si>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</si>
  <si>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</si>
  <si>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</si>
  <si>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</si>
  <si>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</si>
  <si>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</si>
  <si>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</si>
  <si>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</si>
  <si>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</si>
  <si>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</si>
  <si>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</si>
  <si>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</si>
  <si>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</si>
  <si>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</si>
  <si>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</si>
  <si>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</si>
  <si>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</si>
  <si>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</si>
  <si>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</si>
  <si>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</si>
  <si>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</si>
  <si>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</si>
  <si>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</si>
  <si>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</si>
  <si>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</si>
  <si>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</si>
  <si>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</si>
  <si>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</si>
  <si>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</si>
  <si>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</si>
  <si>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</si>
  <si>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</si>
  <si>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</si>
  <si>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</si>
  <si>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</si>
  <si>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</si>
  <si>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</si>
  <si>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</si>
  <si>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</si>
  <si>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</si>
  <si>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</si>
  <si>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</si>
  <si>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</si>
  <si>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</si>
  <si>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</si>
  <si>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</si>
  <si>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</si>
  <si>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</si>
  <si>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</si>
  <si>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</si>
  <si>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</si>
  <si>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</si>
  <si>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</si>
  <si>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</si>
  <si>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</si>
  <si>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</si>
  <si>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</si>
  <si>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</si>
  <si>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</si>
  <si>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</si>
  <si>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</si>
  <si>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</si>
  <si>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</si>
  <si>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</si>
  <si>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</si>
  <si>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</si>
  <si>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</si>
  <si>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</si>
  <si>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</si>
  <si>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</si>
  <si>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</si>
  <si>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</si>
  <si>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</si>
  <si>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</si>
  <si>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</si>
  <si>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</si>
  <si>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</si>
  <si>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</si>
  <si>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</si>
  <si>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</si>
  <si>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</si>
  <si>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</si>
  <si>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</si>
  <si>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</si>
  <si>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</si>
  <si>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</si>
  <si>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</si>
  <si>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</si>
  <si>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</si>
  <si>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</si>
  <si>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</si>
  <si>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</si>
  <si>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</si>
  <si>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</si>
  <si>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</si>
  <si>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</si>
  <si>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</si>
  <si>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</si>
  <si>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</si>
  <si>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</si>
  <si>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</si>
  <si>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</si>
  <si>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</si>
  <si>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</si>
  <si>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</si>
  <si>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</si>
  <si>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</si>
  <si>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</si>
  <si>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</si>
  <si>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</si>
  <si>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</si>
  <si>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</si>
  <si>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</si>
  <si>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</si>
  <si>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</si>
  <si>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</si>
  <si>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</si>
  <si>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</si>
  <si>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</si>
  <si>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</si>
  <si>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</si>
  <si>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</si>
  <si>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</si>
  <si>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</si>
  <si>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</si>
  <si>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</si>
  <si>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</si>
  <si>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</si>
  <si>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</si>
  <si>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</si>
  <si>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</si>
  <si>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</si>
  <si>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</si>
  <si>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</si>
  <si>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</si>
  <si>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</si>
  <si>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</si>
  <si>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</si>
  <si>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</si>
  <si>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</si>
  <si>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</si>
  <si>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</si>
  <si>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</si>
  <si>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</si>
  <si>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</si>
  <si>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</si>
  <si>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</si>
  <si>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</si>
  <si>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</si>
  <si>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</si>
  <si>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</si>
  <si>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</si>
  <si>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</si>
  <si>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</si>
  <si>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</si>
  <si>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</si>
  <si>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</si>
  <si>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</si>
  <si>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</si>
  <si>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</si>
  <si>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</si>
  <si>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</si>
  <si>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</si>
  <si>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</si>
  <si>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</si>
  <si>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</si>
  <si>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</si>
  <si>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</si>
  <si>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</si>
  <si>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</si>
  <si>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</si>
  <si>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</si>
  <si>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</si>
  <si>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</si>
  <si>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</si>
  <si>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</si>
  <si>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</si>
  <si>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</si>
  <si>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</si>
  <si>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</si>
  <si>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</si>
  <si>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</si>
  <si>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</si>
  <si>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</si>
  <si>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</si>
  <si>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</si>
  <si>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</si>
  <si>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</si>
  <si>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</si>
  <si>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</si>
  <si>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</si>
  <si>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</si>
  <si>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</si>
  <si>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</si>
  <si>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</si>
  <si>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</si>
  <si>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</si>
  <si>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</si>
  <si>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</si>
  <si>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</si>
  <si>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</si>
  <si>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</si>
  <si>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</si>
  <si>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</si>
  <si>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</si>
  <si>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</si>
  <si>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</si>
  <si>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</si>
  <si>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</si>
  <si>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</si>
  <si>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</si>
  <si>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</si>
  <si>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</si>
  <si>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</si>
  <si>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</si>
  <si>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</si>
  <si>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</si>
  <si>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</si>
  <si>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</si>
  <si>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</si>
  <si>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</si>
  <si>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</si>
  <si>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</si>
  <si>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</si>
  <si>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</si>
  <si>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</si>
  <si>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</si>
  <si>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</si>
  <si>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</si>
  <si>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</si>
  <si>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</si>
  <si>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</si>
  <si>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</si>
  <si>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</si>
  <si>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</si>
  <si>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</si>
  <si>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</si>
  <si>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</si>
  <si>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</si>
  <si>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</si>
  <si>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</si>
  <si>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</si>
  <si>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</si>
  <si>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</si>
  <si>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</si>
  <si>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</si>
  <si>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</si>
  <si>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</si>
  <si>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</si>
  <si>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</si>
  <si>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</si>
  <si>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</si>
  <si>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</si>
  <si>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</si>
  <si>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</si>
  <si>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</si>
  <si>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</si>
  <si>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</si>
  <si>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</si>
  <si>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</si>
  <si>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</si>
  <si>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</si>
  <si>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</si>
  <si>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</si>
  <si>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</si>
  <si>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</si>
  <si>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</si>
  <si>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</si>
  <si>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</si>
  <si>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</si>
  <si>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</si>
  <si>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</si>
  <si>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</si>
  <si>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</si>
  <si>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</si>
  <si>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</si>
  <si>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</si>
  <si>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</si>
  <si>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</si>
  <si>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</si>
  <si>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</si>
  <si>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</si>
  <si>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</si>
  <si>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</si>
  <si>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</si>
  <si>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</si>
  <si>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</si>
  <si>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</si>
  <si>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</si>
  <si>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</si>
  <si>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</si>
  <si>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</si>
  <si>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</si>
  <si>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</si>
  <si>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</si>
  <si>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</si>
  <si>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</si>
  <si>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</si>
  <si>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</si>
  <si>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</si>
  <si>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</si>
  <si>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</si>
  <si>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</si>
  <si>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</si>
  <si>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</si>
  <si>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</si>
  <si>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</si>
  <si>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</si>
  <si>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</si>
  <si>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</si>
  <si>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</si>
  <si>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</si>
  <si>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</si>
  <si>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</si>
  <si>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</si>
  <si>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</si>
  <si>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</si>
  <si>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</si>
  <si>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</si>
  <si>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</si>
  <si>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</si>
  <si>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</si>
  <si>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</si>
  <si>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</si>
  <si>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</si>
  <si>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</si>
  <si>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</si>
  <si>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</si>
  <si>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</si>
  <si>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</si>
  <si>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</si>
  <si>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</si>
  <si>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</si>
  <si>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</si>
  <si>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</si>
  <si>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</si>
  <si>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</si>
  <si>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</si>
  <si>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</si>
  <si>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</si>
  <si>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</si>
  <si>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</si>
  <si>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</si>
  <si>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</si>
  <si>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</si>
  <si>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</si>
  <si>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</si>
  <si>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</si>
  <si>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</si>
  <si>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</si>
  <si>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</si>
  <si>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</si>
  <si>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</si>
  <si>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</si>
  <si>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</si>
  <si>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</si>
  <si>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</si>
  <si>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</si>
  <si>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</si>
  <si>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</si>
  <si>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</si>
  <si>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</si>
  <si>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</si>
  <si>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</si>
  <si>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</si>
  <si>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</si>
  <si>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</si>
  <si>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</si>
  <si>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</si>
  <si>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</si>
  <si>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</si>
  <si>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</si>
  <si>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</si>
  <si>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</si>
  <si>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</si>
  <si>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</si>
  <si>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</si>
  <si>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</si>
  <si>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</si>
  <si>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</si>
  <si>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</si>
  <si>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</si>
  <si>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</si>
  <si>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</si>
  <si>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</si>
  <si>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</si>
  <si>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</si>
  <si>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</si>
  <si>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</si>
  <si>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</si>
  <si>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</si>
  <si>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</si>
  <si>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</si>
  <si>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</si>
  <si>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</si>
  <si>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</si>
  <si>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</si>
  <si>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</si>
  <si>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</si>
  <si>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</si>
  <si>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</si>
  <si>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</si>
  <si>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</si>
  <si>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</si>
  <si>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</si>
  <si>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</si>
  <si>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</si>
  <si>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</si>
  <si>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</si>
  <si>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</si>
  <si>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</si>
  <si>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</si>
  <si>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</si>
  <si>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</si>
  <si>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</si>
  <si>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</si>
  <si>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</si>
  <si>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</si>
  <si>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</si>
  <si>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</si>
  <si>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</si>
  <si>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</si>
  <si>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</si>
  <si>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</si>
  <si>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</si>
  <si>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</si>
  <si>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</si>
  <si>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</si>
  <si>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</si>
  <si>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</si>
  <si>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</si>
  <si>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</si>
  <si>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</si>
  <si>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</si>
  <si>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</si>
  <si>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</si>
  <si>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</si>
  <si>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</si>
  <si>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</si>
  <si>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</si>
  <si>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</si>
  <si>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</si>
  <si>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</si>
  <si>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</si>
  <si>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</si>
  <si>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</si>
  <si>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</si>
  <si>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</si>
  <si>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</si>
  <si>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</si>
  <si>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</si>
  <si>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</si>
  <si>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</si>
  <si>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</si>
  <si>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</si>
  <si>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</si>
  <si>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</si>
  <si>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</si>
  <si>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</si>
  <si>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</si>
  <si>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</si>
  <si>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</si>
  <si>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</si>
  <si>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</si>
  <si>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</si>
  <si>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</si>
  <si>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</si>
  <si>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</si>
  <si>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</si>
  <si>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</si>
  <si>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</si>
  <si>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</si>
  <si>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</si>
  <si>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</si>
  <si>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</si>
  <si>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</si>
  <si>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</si>
  <si>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</si>
  <si>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</si>
  <si>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</si>
  <si>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</si>
  <si>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</si>
  <si>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</si>
  <si>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</si>
  <si>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</si>
  <si>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</si>
  <si>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</si>
  <si>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</si>
  <si>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</si>
  <si>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</si>
  <si>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</si>
  <si>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</si>
  <si>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</si>
  <si>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</si>
  <si>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</si>
  <si>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</si>
  <si>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</si>
  <si>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</si>
  <si>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</si>
  <si>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</si>
  <si>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</si>
  <si>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</si>
  <si>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</si>
  <si>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</si>
  <si>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</si>
  <si>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</si>
  <si>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</si>
  <si>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</si>
  <si>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</si>
  <si>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</si>
  <si>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</si>
  <si>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</si>
  <si>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</si>
  <si>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</si>
  <si>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</si>
  <si>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</si>
  <si>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</si>
  <si>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</si>
  <si>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</si>
  <si>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</si>
  <si>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</si>
  <si>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</si>
  <si>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</si>
  <si>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</si>
  <si>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</si>
  <si>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</si>
  <si>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</si>
  <si>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</si>
  <si>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</si>
  <si>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</si>
  <si>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</si>
  <si>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</si>
  <si>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</si>
  <si>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</si>
  <si>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</si>
  <si>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</si>
  <si>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</si>
  <si>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</si>
  <si>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</si>
  <si>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</si>
  <si>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</si>
  <si>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</si>
  <si>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</si>
  <si>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</si>
  <si>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</si>
  <si>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</si>
  <si>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</si>
  <si>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</si>
  <si>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</si>
  <si>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</si>
  <si>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</si>
  <si>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</si>
  <si>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</si>
  <si>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</si>
  <si>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</si>
  <si>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</si>
  <si>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</si>
  <si>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</si>
  <si>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</si>
  <si>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</si>
  <si>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</si>
  <si>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</si>
  <si>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</si>
  <si>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</si>
  <si>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</si>
  <si>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</si>
  <si>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</si>
  <si>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</si>
  <si>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</si>
  <si>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</si>
  <si>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</si>
  <si>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</si>
  <si>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</si>
  <si>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</si>
  <si>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</si>
  <si>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</si>
  <si>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</si>
  <si>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</si>
  <si>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</si>
  <si>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</si>
  <si>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</si>
  <si>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</si>
  <si>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</si>
  <si>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</si>
  <si>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</si>
  <si>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</si>
  <si>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</si>
  <si>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</si>
  <si>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</si>
  <si>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</si>
  <si>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</si>
  <si>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</si>
  <si>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</si>
  <si>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</si>
  <si>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</si>
  <si>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</si>
  <si>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</si>
  <si>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</si>
  <si>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</si>
  <si>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</si>
  <si>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</si>
  <si>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</si>
  <si>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</si>
  <si>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</si>
  <si>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</si>
  <si>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</si>
  <si>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</si>
  <si>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</si>
  <si>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</si>
  <si>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</si>
  <si>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</si>
  <si>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</si>
  <si>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</si>
  <si>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</si>
  <si>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</si>
  <si>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</si>
  <si>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</si>
  <si>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</si>
  <si>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</si>
  <si>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</si>
  <si>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</si>
  <si>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</si>
  <si>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</si>
  <si>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</si>
  <si>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</si>
  <si>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</si>
  <si>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</si>
  <si>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</si>
  <si>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</si>
  <si>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</si>
  <si>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</si>
  <si>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</si>
  <si>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</si>
  <si>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</si>
  <si>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</si>
  <si>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</si>
  <si>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</si>
  <si>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</si>
  <si>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</si>
  <si>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</si>
  <si>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</si>
  <si>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</si>
  <si>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</si>
  <si>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</si>
  <si>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</si>
  <si>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</si>
  <si>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</si>
  <si>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</si>
  <si>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</si>
  <si>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</si>
  <si>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</si>
  <si>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</si>
  <si>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</si>
  <si>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</si>
  <si>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</si>
  <si>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</si>
  <si>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</si>
  <si>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</si>
  <si>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</si>
  <si>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</si>
  <si>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</si>
  <si>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</si>
  <si>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</si>
  <si>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</si>
  <si>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</si>
  <si>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</si>
  <si>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</si>
  <si>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</si>
  <si>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</si>
  <si>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</si>
  <si>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</si>
  <si>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</si>
  <si>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</si>
  <si>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</si>
  <si>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</si>
  <si>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</si>
  <si>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</si>
  <si>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</si>
  <si>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</si>
  <si>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</si>
  <si>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</si>
  <si>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</si>
  <si>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</si>
  <si>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</si>
  <si>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</si>
  <si>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</si>
  <si>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</si>
  <si>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</si>
  <si>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</si>
  <si>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</si>
  <si>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</si>
  <si>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</si>
  <si>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</si>
  <si>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</si>
  <si>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</si>
  <si>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</si>
  <si>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</si>
  <si>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</si>
  <si>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</si>
  <si>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</si>
  <si>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</si>
  <si>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</si>
  <si>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</si>
  <si>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</si>
  <si>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</si>
  <si>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</si>
  <si>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</si>
  <si>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</si>
  <si>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</si>
  <si>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</si>
  <si>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</si>
  <si>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</si>
  <si>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</si>
  <si>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</si>
  <si>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</si>
  <si>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</si>
  <si>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</si>
  <si>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</si>
  <si>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</si>
  <si>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</si>
  <si>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</si>
  <si>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</si>
  <si>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</si>
  <si>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</si>
  <si>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</si>
  <si>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</si>
  <si>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</si>
  <si>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</si>
  <si>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</si>
  <si>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</si>
  <si>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</si>
  <si>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</si>
  <si>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</si>
  <si>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</si>
  <si>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</si>
  <si>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</si>
  <si>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</si>
  <si>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</si>
  <si>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</si>
  <si>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</si>
  <si>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</si>
  <si>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</si>
  <si>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</si>
  <si>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</si>
  <si>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</si>
  <si>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</si>
  <si>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</si>
  <si>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</si>
  <si>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</si>
  <si>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</si>
  <si>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</si>
  <si>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</si>
  <si>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</si>
  <si>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</si>
  <si>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</si>
  <si>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</si>
  <si>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</si>
  <si>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</si>
  <si>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</si>
  <si>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</si>
  <si>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</si>
  <si>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</si>
  <si>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</si>
  <si>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</si>
  <si>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</si>
  <si>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</si>
  <si>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</si>
  <si>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</si>
  <si>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</si>
  <si>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</si>
  <si>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</si>
  <si>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</si>
  <si>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</si>
  <si>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</si>
  <si>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</si>
  <si>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</si>
  <si>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</si>
  <si>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</si>
  <si>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</si>
  <si>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</si>
  <si>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</si>
  <si>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</si>
  <si>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</si>
  <si>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</si>
  <si>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</si>
  <si>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</si>
  <si>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</si>
  <si>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</si>
  <si>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</si>
  <si>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</si>
  <si>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</si>
  <si>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</si>
  <si>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</si>
  <si>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</si>
  <si>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</si>
  <si>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</si>
  <si>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</si>
  <si>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</si>
  <si>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</si>
  <si>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</si>
  <si>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</si>
  <si>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</si>
  <si>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</si>
  <si>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</si>
  <si>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</si>
  <si>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</si>
  <si>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</si>
  <si>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</si>
  <si>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</si>
  <si>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</si>
  <si>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</si>
  <si>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</si>
  <si>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</si>
  <si>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</si>
  <si>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</si>
  <si>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</si>
  <si>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</si>
  <si>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</si>
  <si>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</si>
  <si>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</si>
  <si>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</si>
  <si>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</si>
  <si>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</si>
  <si>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</si>
  <si>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</si>
  <si>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</si>
  <si>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</si>
  <si>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</si>
  <si>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</si>
  <si>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</si>
  <si>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</si>
  <si>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</si>
  <si>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</si>
  <si>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</si>
  <si>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</si>
  <si>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</si>
  <si>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</si>
  <si>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</si>
  <si>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</si>
  <si>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</si>
  <si>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</si>
  <si>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</si>
  <si>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</si>
  <si>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</si>
  <si>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</si>
  <si>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</si>
  <si>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</si>
  <si>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</si>
  <si>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</si>
  <si>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</si>
  <si>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</si>
  <si>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</si>
  <si>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</si>
  <si>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</si>
  <si>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</si>
  <si>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</si>
  <si>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</si>
  <si>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</si>
  <si>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</si>
  <si>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</si>
  <si>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</si>
  <si>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</si>
  <si>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</si>
  <si>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</si>
  <si>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</si>
  <si>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</si>
  <si>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</si>
  <si>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</si>
  <si>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</si>
  <si>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</si>
  <si>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</si>
  <si>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</si>
  <si>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</si>
  <si>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</si>
  <si>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</si>
  <si>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</si>
  <si>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</si>
  <si>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</si>
  <si>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</si>
  <si>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</si>
  <si>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</si>
  <si>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</si>
  <si>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</si>
  <si>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</si>
  <si>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</si>
  <si>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</si>
  <si>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</si>
  <si>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</si>
  <si>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</si>
  <si>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</si>
  <si>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</si>
  <si>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</si>
  <si>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</si>
  <si>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</si>
  <si>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</si>
  <si>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</si>
  <si>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</si>
  <si>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</si>
  <si>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</si>
  <si>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</si>
  <si>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</si>
  <si>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</si>
  <si>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</si>
  <si>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</si>
  <si>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</si>
  <si>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</si>
  <si>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</si>
  <si>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</si>
  <si>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</si>
  <si>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</si>
  <si>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</si>
  <si>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</si>
  <si>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</si>
  <si>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</si>
  <si>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</si>
  <si>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</si>
  <si>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</si>
  <si>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</si>
  <si>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</si>
  <si>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</si>
  <si>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</si>
  <si>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</si>
  <si>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</si>
  <si>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</si>
  <si>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</si>
  <si>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</si>
  <si>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</si>
  <si>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</si>
  <si>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</si>
  <si>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</si>
  <si>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</si>
  <si>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</si>
  <si>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</si>
  <si>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</si>
  <si>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</si>
  <si>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</si>
  <si>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</si>
  <si>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</si>
  <si>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</si>
  <si>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</si>
  <si>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</si>
  <si>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</si>
  <si>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</si>
  <si>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</si>
  <si>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</si>
  <si>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</si>
  <si>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</si>
  <si>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</si>
  <si>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</si>
  <si>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</si>
  <si>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</si>
  <si>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</si>
  <si>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</si>
  <si>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</si>
  <si>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</si>
  <si>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</si>
  <si>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</si>
  <si>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</si>
  <si>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</si>
  <si>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</si>
  <si>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</si>
  <si>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</si>
  <si>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</si>
  <si>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</si>
  <si>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</si>
  <si>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</si>
  <si>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</si>
  <si>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</si>
  <si>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</si>
  <si>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</si>
  <si>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</si>
  <si>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</si>
  <si>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</si>
  <si>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</si>
  <si>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</si>
  <si>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</si>
  <si>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</si>
  <si>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</si>
  <si>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</si>
  <si>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</si>
  <si>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</si>
  <si>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</si>
  <si>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</si>
  <si>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</si>
  <si>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</si>
  <si>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</si>
  <si>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</si>
  <si>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</si>
  <si>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</si>
  <si>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</si>
  <si>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</si>
  <si>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</si>
  <si>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</si>
  <si>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</si>
  <si>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</si>
  <si>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</si>
  <si>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</si>
  <si>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</si>
  <si>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</si>
  <si>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</si>
  <si>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</si>
  <si>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</si>
  <si>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</si>
  <si>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</si>
  <si>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</si>
  <si>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</si>
  <si>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</si>
  <si>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</si>
  <si>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</si>
  <si>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</si>
  <si>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</si>
  <si>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</si>
  <si>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</si>
  <si>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</si>
  <si>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</si>
  <si>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</si>
  <si>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</si>
  <si>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</si>
  <si>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</si>
  <si>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</si>
  <si>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</si>
  <si>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</si>
  <si>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</si>
  <si>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</si>
  <si>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</si>
  <si>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</si>
  <si>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</si>
  <si>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</si>
  <si>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</si>
  <si>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</si>
  <si>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</si>
  <si>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</si>
  <si>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</si>
  <si>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</si>
  <si>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</si>
  <si>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</si>
  <si>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</si>
  <si>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</si>
  <si>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</si>
  <si>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</si>
  <si>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</si>
  <si>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</si>
  <si>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</si>
  <si>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</si>
  <si>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</si>
  <si>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</si>
  <si>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</si>
  <si>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</si>
  <si>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</si>
  <si>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</si>
  <si>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</si>
  <si>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</si>
  <si>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</si>
  <si>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</si>
  <si>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</si>
  <si>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</si>
  <si>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</si>
  <si>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</si>
  <si>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</si>
  <si>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</si>
  <si>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</si>
  <si>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</si>
  <si>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</si>
  <si>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</si>
  <si>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</si>
  <si>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</si>
  <si>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</si>
  <si>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</si>
  <si>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</si>
  <si>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</si>
  <si>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</si>
  <si>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</si>
  <si>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</si>
  <si>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</si>
  <si>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</si>
  <si>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</si>
  <si>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</si>
  <si>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</si>
  <si>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</si>
  <si>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</si>
  <si>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</si>
  <si>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</si>
  <si>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</si>
  <si>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</si>
  <si>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</si>
  <si>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</si>
  <si>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</si>
  <si>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</si>
  <si>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</si>
  <si>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</si>
  <si>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</si>
  <si>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</si>
  <si>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</si>
  <si>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</si>
  <si>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</si>
  <si>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</si>
  <si>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</si>
  <si>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</si>
  <si>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</si>
  <si>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</si>
  <si>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</si>
  <si>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</si>
  <si>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</si>
  <si>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</si>
  <si>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</si>
  <si>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</si>
  <si>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</si>
  <si>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</si>
  <si>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</si>
  <si>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</si>
  <si>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</si>
  <si>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</si>
  <si>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</si>
  <si>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</si>
  <si>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</si>
  <si>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</si>
  <si>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</si>
  <si>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</si>
  <si>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</si>
  <si>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</si>
  <si>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</si>
  <si>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</si>
  <si>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</si>
  <si>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</si>
  <si>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</si>
  <si>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</si>
  <si>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</si>
  <si>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</si>
  <si>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</si>
  <si>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</si>
  <si>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</si>
  <si>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</si>
  <si>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</si>
  <si>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</si>
  <si>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</si>
  <si>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</si>
  <si>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</si>
  <si>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</si>
  <si>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</si>
  <si>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</si>
  <si>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</si>
  <si>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</si>
  <si>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</si>
  <si>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</si>
  <si>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</si>
  <si>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</si>
  <si>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</si>
  <si>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</si>
  <si>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</si>
  <si>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</si>
  <si>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</si>
  <si>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</si>
  <si>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</si>
  <si>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</si>
  <si>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</si>
  <si>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</si>
  <si>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</si>
  <si>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</si>
  <si>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</si>
  <si>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</si>
  <si>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</si>
  <si>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</si>
  <si>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</si>
  <si>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</si>
  <si>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</si>
  <si>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</si>
  <si>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</si>
  <si>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</si>
  <si>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</si>
  <si>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</si>
  <si>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</si>
  <si>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</si>
  <si>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</si>
  <si>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</si>
  <si>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</si>
  <si>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</si>
  <si>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</si>
  <si>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</si>
  <si>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</si>
  <si>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</si>
  <si>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</si>
  <si>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</si>
  <si>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</si>
  <si>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</si>
  <si>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</si>
  <si>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</si>
  <si>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</si>
  <si>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</si>
  <si>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</si>
  <si>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</si>
  <si>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</si>
  <si>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</si>
  <si>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</si>
  <si>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</si>
  <si>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</si>
  <si>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</si>
  <si>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</si>
  <si>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</si>
  <si>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</si>
  <si>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</si>
  <si>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</si>
  <si>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</si>
  <si>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</si>
  <si>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</si>
  <si>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</si>
  <si>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</si>
  <si>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</si>
  <si>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</si>
  <si>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</si>
  <si>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</si>
  <si>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</si>
  <si>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</si>
  <si>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</si>
  <si>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</si>
  <si>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</si>
  <si>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</si>
  <si>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</si>
  <si>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</si>
  <si>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</si>
  <si>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</si>
  <si>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</si>
  <si>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</si>
  <si>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</si>
  <si>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</si>
  <si>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</si>
  <si>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</si>
  <si>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</si>
  <si>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</si>
  <si>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</si>
  <si>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</si>
  <si>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</si>
  <si>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</si>
  <si>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</si>
  <si>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</si>
  <si>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</si>
  <si>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</si>
  <si>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</si>
  <si>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</si>
  <si>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</si>
  <si>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</si>
  <si>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</si>
  <si>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</si>
  <si>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</si>
  <si>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</si>
  <si>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</si>
  <si>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</si>
  <si>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</si>
  <si>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</si>
  <si>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</si>
  <si>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</si>
  <si>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</si>
  <si>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</si>
  <si>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</si>
  <si>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</si>
  <si>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</si>
  <si>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</si>
  <si>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</si>
  <si>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</si>
  <si>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</si>
  <si>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</si>
  <si>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</si>
  <si>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</si>
  <si>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</si>
  <si>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</si>
  <si>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</si>
  <si>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</si>
  <si>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</si>
  <si>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</si>
  <si>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</si>
  <si>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</si>
  <si>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</si>
  <si>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</si>
  <si>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</si>
  <si>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</si>
  <si>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</si>
  <si>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</si>
  <si>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</si>
  <si>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</si>
  <si>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</si>
  <si>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</si>
  <si>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</si>
  <si>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</si>
  <si>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</si>
  <si>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</si>
  <si>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</si>
  <si>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</si>
  <si>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</si>
  <si>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</si>
  <si>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</si>
  <si>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</si>
  <si>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</si>
  <si>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</si>
  <si>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</si>
  <si>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</si>
  <si>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</si>
  <si>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</si>
  <si>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</si>
  <si>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</si>
  <si>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</si>
  <si>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</si>
  <si>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</si>
  <si>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</si>
  <si>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</si>
  <si>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</si>
  <si>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</si>
  <si>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</si>
  <si>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</si>
  <si>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</si>
  <si>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</si>
  <si>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</si>
  <si>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</si>
  <si>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</si>
  <si>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</si>
  <si>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</si>
  <si>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</si>
  <si>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</si>
  <si>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</si>
  <si>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</si>
  <si>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</si>
  <si>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</si>
  <si>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</si>
  <si>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</si>
  <si>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</si>
  <si>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</si>
  <si>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</si>
  <si>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</si>
  <si>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</si>
  <si>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</si>
  <si>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</si>
  <si>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</si>
  <si>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</si>
  <si>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</si>
  <si>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</si>
  <si>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</si>
  <si>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</si>
  <si>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</si>
  <si>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</si>
  <si>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</si>
  <si>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</si>
  <si>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</si>
  <si>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</si>
  <si>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</si>
  <si>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</si>
  <si>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</si>
  <si>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</si>
  <si>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</si>
  <si>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</si>
  <si>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</si>
  <si>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</si>
  <si>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</si>
  <si>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</si>
  <si>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</si>
  <si>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</si>
  <si>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</si>
  <si>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</si>
  <si>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</si>
  <si>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</si>
  <si>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</si>
  <si>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</si>
  <si>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</si>
  <si>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</si>
  <si>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</si>
  <si>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</si>
  <si>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</si>
  <si>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</si>
  <si>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</si>
  <si>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</si>
  <si>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</si>
  <si>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</si>
  <si>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</si>
  <si>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</si>
  <si>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</si>
  <si>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</si>
  <si>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</si>
  <si>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</si>
  <si>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</si>
  <si>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</si>
  <si>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</si>
  <si>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</si>
  <si>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</si>
  <si>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</si>
  <si>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</si>
  <si>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</si>
  <si>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</si>
  <si>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</si>
  <si>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</si>
  <si>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</si>
  <si>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</si>
  <si>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</si>
  <si>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</si>
  <si>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</si>
  <si>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</si>
  <si>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</si>
  <si>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</si>
  <si>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</si>
  <si>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</si>
  <si>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</si>
  <si>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</si>
  <si>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</si>
  <si>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</si>
  <si>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</si>
  <si>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</si>
  <si>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</si>
  <si>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</si>
  <si>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</si>
  <si>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</si>
  <si>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</si>
  <si>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</si>
  <si>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</si>
  <si>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</si>
  <si>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</si>
  <si>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</si>
  <si>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</si>
  <si>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</si>
  <si>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</si>
  <si>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</si>
  <si>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</si>
  <si>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</si>
  <si>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</si>
  <si>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</si>
  <si>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</si>
  <si>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</si>
  <si>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</si>
  <si>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</si>
  <si>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</si>
  <si>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</si>
  <si>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</si>
  <si>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</si>
  <si>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</si>
  <si>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</si>
  <si>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</si>
  <si>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</si>
  <si>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</si>
  <si>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</si>
  <si>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</si>
  <si>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</si>
  <si>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</si>
  <si>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</si>
  <si>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</si>
  <si>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</si>
  <si>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</si>
  <si>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</si>
  <si>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</si>
  <si>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</si>
  <si>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</si>
  <si>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</si>
  <si>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</si>
  <si>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</si>
  <si>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</si>
  <si>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</si>
  <si>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</si>
  <si>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</si>
  <si>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</si>
  <si>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</si>
  <si>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</si>
  <si>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</si>
  <si>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</si>
  <si>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</si>
  <si>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</si>
  <si>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</si>
  <si>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</si>
  <si>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</si>
  <si>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</si>
  <si>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</si>
  <si>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</si>
  <si>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</si>
  <si>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</si>
  <si>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</si>
  <si>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</si>
  <si>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</si>
  <si>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</si>
  <si>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</si>
  <si>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</si>
  <si>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</si>
  <si>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</si>
  <si>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</si>
  <si>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</si>
  <si>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</si>
  <si>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</si>
  <si>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</si>
  <si>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</si>
  <si>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</si>
  <si>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</si>
  <si>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</si>
  <si>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</si>
  <si>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</si>
  <si>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</si>
  <si>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</si>
  <si>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</si>
  <si>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</si>
  <si>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</si>
  <si>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</si>
  <si>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</si>
  <si>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</si>
  <si>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</si>
  <si>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</si>
  <si>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</si>
  <si>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</si>
  <si>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</si>
  <si>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</si>
  <si>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</si>
  <si>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</si>
  <si>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</si>
  <si>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</si>
  <si>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</si>
  <si>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</si>
  <si>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</si>
  <si>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</si>
  <si>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</si>
  <si>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</si>
  <si>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</si>
  <si>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</si>
  <si>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</si>
  <si>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</si>
  <si>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</si>
  <si>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</si>
  <si>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</si>
  <si>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</si>
  <si>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</si>
  <si>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</si>
  <si>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</si>
  <si>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</si>
  <si>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</si>
  <si>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</si>
  <si>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</si>
  <si>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</si>
  <si>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</si>
  <si>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</si>
  <si>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</si>
  <si>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</si>
  <si>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</si>
  <si>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</si>
  <si>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</si>
  <si>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</si>
  <si>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</si>
  <si>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</si>
  <si>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</si>
  <si>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</si>
  <si>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</si>
  <si>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</si>
  <si>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</si>
  <si>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</si>
  <si>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</si>
  <si>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</si>
  <si>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</si>
  <si>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</si>
  <si>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</si>
  <si>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</si>
  <si>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</si>
  <si>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</si>
  <si>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</si>
  <si>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</si>
  <si>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</si>
  <si>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</si>
  <si>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</si>
  <si>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</si>
  <si>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</si>
  <si>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</si>
  <si>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</si>
  <si>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</si>
  <si>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</si>
  <si>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</si>
  <si>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</si>
  <si>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</si>
  <si>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</si>
  <si>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</si>
  <si>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</si>
  <si>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</si>
  <si>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</si>
  <si>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</si>
  <si>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</si>
  <si>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</si>
  <si>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</si>
  <si>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</si>
  <si>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</si>
  <si>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</si>
  <si>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</si>
  <si>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</si>
  <si>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</si>
  <si>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</si>
  <si>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</si>
  <si>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</si>
  <si>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</si>
  <si>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</si>
  <si>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</si>
  <si>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</si>
  <si>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</si>
  <si>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</si>
  <si>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</si>
  <si>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</si>
  <si>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</si>
  <si>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</si>
  <si>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</si>
  <si>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</si>
  <si>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</si>
  <si>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</si>
  <si>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</si>
  <si>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</si>
  <si>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</si>
  <si>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</si>
  <si>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</si>
  <si>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</si>
  <si>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</si>
  <si>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</si>
  <si>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</si>
  <si>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</si>
  <si>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</si>
  <si>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</si>
  <si>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</si>
  <si>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</si>
  <si>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</si>
  <si>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</si>
  <si>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</si>
  <si>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</si>
  <si>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</si>
  <si>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</si>
  <si>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</si>
  <si>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</si>
  <si>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</si>
  <si>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</si>
  <si>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</si>
  <si>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</si>
  <si>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</si>
  <si>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</si>
  <si>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</si>
  <si>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</si>
  <si>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</si>
  <si>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</si>
  <si>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</si>
  <si>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</si>
  <si>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</si>
  <si>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</si>
  <si>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</si>
  <si>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</si>
  <si>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</si>
  <si>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</si>
  <si>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</si>
  <si>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</si>
  <si>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</si>
  <si>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</si>
  <si>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</si>
  <si>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</si>
  <si>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</si>
  <si>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</si>
  <si>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</si>
  <si>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</si>
  <si>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</si>
  <si>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</si>
  <si>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</si>
  <si>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</si>
  <si>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</si>
  <si>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</si>
  <si>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</si>
  <si>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</si>
  <si>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</si>
  <si>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</si>
  <si>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</si>
  <si>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</si>
  <si>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</si>
  <si>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</si>
  <si>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</si>
  <si>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</si>
  <si>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</si>
  <si>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</si>
  <si>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</si>
  <si>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</si>
  <si>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</si>
  <si>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</si>
  <si>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</si>
  <si>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</si>
  <si>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</si>
  <si>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</si>
  <si>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</si>
  <si>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</si>
  <si>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</si>
  <si>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</si>
  <si>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</si>
  <si>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</si>
  <si>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</si>
  <si>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</si>
  <si>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</si>
  <si>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</si>
  <si>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</si>
  <si>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</si>
  <si>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</si>
  <si>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</si>
  <si>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</si>
  <si>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</si>
  <si>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</si>
  <si>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</si>
  <si>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</si>
  <si>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</si>
  <si>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</si>
  <si>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</si>
  <si>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</si>
  <si>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</si>
  <si>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</si>
  <si>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</si>
  <si>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</si>
  <si>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</si>
  <si>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</si>
  <si>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</si>
  <si>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</si>
  <si>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</si>
  <si>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</si>
  <si>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</si>
  <si>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</si>
  <si>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</si>
  <si>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</si>
  <si>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</si>
  <si>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</si>
  <si>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</si>
  <si>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</si>
  <si>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</si>
  <si>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</si>
  <si>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</si>
  <si>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</si>
  <si>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</si>
  <si>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</si>
  <si>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</si>
  <si>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</si>
  <si>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</si>
  <si>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</si>
  <si>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</si>
  <si>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</si>
  <si>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</si>
  <si>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</si>
  <si>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</si>
  <si>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</si>
  <si>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</si>
  <si>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</si>
  <si>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</si>
  <si>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</si>
  <si>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</si>
  <si>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</si>
  <si>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</si>
  <si>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</si>
  <si>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</si>
  <si>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</si>
  <si>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</si>
  <si>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</si>
  <si>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</si>
  <si>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</si>
  <si>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</si>
  <si>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</si>
  <si>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</si>
  <si>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</si>
  <si>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</si>
  <si>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</si>
  <si>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</si>
  <si>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</si>
  <si>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</si>
  <si>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</si>
  <si>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</si>
  <si>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</si>
  <si>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</si>
  <si>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</si>
  <si>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</si>
  <si>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</si>
  <si>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</si>
  <si>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</si>
  <si>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</si>
  <si>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</si>
  <si>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</si>
  <si>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</si>
  <si>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</si>
  <si>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</si>
  <si>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</si>
  <si>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</si>
  <si>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</si>
  <si>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</si>
  <si>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</si>
  <si>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</si>
  <si>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</si>
  <si>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</si>
  <si>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</si>
  <si>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</si>
  <si>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</si>
  <si>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</si>
  <si>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</si>
  <si>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</si>
  <si>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</si>
  <si>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</si>
  <si>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</si>
  <si>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</si>
  <si>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</si>
  <si>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</si>
  <si>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</si>
  <si>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</si>
  <si>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</si>
  <si>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</si>
  <si>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</si>
  <si>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</si>
  <si>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</si>
  <si>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</si>
  <si>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</si>
  <si>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</si>
  <si>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</si>
  <si>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</si>
  <si>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</si>
  <si>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</si>
  <si>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</si>
  <si>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</si>
  <si>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</si>
  <si>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</si>
  <si>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</si>
  <si>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</si>
  <si>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</si>
  <si>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</si>
  <si>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</si>
  <si>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</si>
  <si>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</si>
  <si>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</si>
  <si>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</si>
  <si>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</si>
  <si>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</si>
  <si>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</si>
  <si>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</si>
  <si>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</si>
  <si>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</si>
  <si>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</si>
  <si>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</si>
  <si>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</si>
  <si>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</si>
  <si>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</si>
  <si>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</si>
  <si>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</si>
  <si>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</si>
  <si>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</si>
  <si>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</si>
  <si>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</si>
  <si>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</si>
  <si>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</si>
  <si>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</si>
  <si>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</si>
  <si>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</si>
  <si>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</si>
  <si>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</si>
  <si>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</si>
  <si>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</si>
  <si>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</si>
  <si>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</si>
  <si>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</si>
  <si>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</si>
  <si>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</si>
  <si>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</si>
  <si>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</si>
  <si>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</si>
  <si>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</si>
  <si>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</si>
  <si>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</si>
  <si>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</si>
  <si>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</si>
  <si>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</si>
  <si>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</si>
  <si>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</si>
  <si>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</si>
  <si>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</si>
  <si>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</si>
  <si>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</si>
  <si>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</si>
  <si>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</si>
  <si>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</si>
  <si>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</si>
  <si>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</si>
  <si>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</si>
  <si>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</si>
  <si>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</si>
  <si>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</si>
  <si>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</si>
  <si>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</si>
  <si>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</si>
  <si>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</si>
  <si>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</si>
  <si>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</si>
  <si>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</si>
  <si>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</si>
  <si>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</si>
  <si>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</si>
  <si>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</si>
  <si>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</si>
  <si>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</si>
  <si>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</si>
  <si>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</si>
  <si>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</si>
  <si>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</si>
  <si>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</si>
  <si>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</si>
  <si>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</si>
  <si>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</si>
  <si>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</si>
  <si>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</si>
  <si>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</si>
  <si>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</si>
  <si>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</si>
  <si>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</si>
  <si>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</si>
  <si>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</si>
  <si>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</si>
  <si>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</si>
  <si>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</si>
  <si>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</si>
  <si>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</si>
  <si>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</si>
  <si>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</si>
  <si>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</si>
  <si>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</si>
  <si>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</si>
  <si>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</si>
  <si>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</si>
  <si>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</si>
  <si>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</si>
  <si>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</si>
  <si>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</si>
  <si>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</si>
  <si>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</si>
  <si>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</si>
  <si>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</si>
  <si>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</si>
  <si>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</si>
  <si>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</si>
  <si>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</si>
  <si>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</si>
  <si>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</si>
  <si>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</si>
  <si>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</si>
  <si>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</si>
  <si>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</si>
  <si>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</si>
  <si>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</si>
  <si>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</si>
  <si>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</si>
  <si>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</si>
  <si>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</si>
  <si>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</si>
  <si>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</si>
  <si>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</si>
  <si>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</si>
  <si>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</si>
  <si>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</si>
  <si>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</si>
  <si>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</si>
  <si>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</si>
  <si>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</si>
  <si>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</si>
  <si>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</si>
  <si>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</si>
  <si>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</si>
  <si>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</si>
  <si>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</si>
  <si>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</si>
  <si>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</si>
  <si>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</si>
  <si>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</si>
  <si>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</si>
  <si>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</si>
  <si>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</si>
  <si>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</si>
  <si>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</si>
  <si>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</si>
  <si>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</si>
  <si>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</si>
  <si>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</si>
  <si>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</si>
  <si>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</si>
  <si>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</si>
  <si>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</si>
  <si>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</si>
  <si>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</si>
  <si>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</si>
  <si>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</si>
  <si>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</si>
  <si>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</si>
  <si>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</si>
  <si>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</si>
  <si>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</si>
  <si>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</si>
  <si>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</si>
  <si>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</si>
  <si>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</si>
  <si>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</si>
  <si>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</si>
  <si>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</si>
  <si>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</si>
  <si>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</si>
  <si>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</si>
  <si>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</si>
  <si>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</si>
  <si>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</si>
  <si>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</si>
  <si>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</si>
  <si>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</si>
  <si>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</si>
  <si>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</si>
  <si>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</si>
  <si>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</si>
  <si>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</si>
  <si>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</si>
  <si>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</si>
  <si>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</si>
  <si>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</si>
  <si>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</si>
  <si>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</si>
  <si>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</si>
  <si>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</si>
  <si>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</si>
  <si>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</si>
  <si>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</si>
  <si>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</si>
  <si>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</si>
  <si>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</si>
  <si>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</si>
  <si>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</si>
  <si>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</si>
  <si>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</si>
  <si>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</si>
  <si>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</si>
  <si>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</si>
  <si>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</si>
  <si>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</si>
  <si>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</si>
  <si>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</si>
  <si>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</si>
  <si>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</si>
  <si>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</si>
  <si>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</si>
  <si>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</si>
  <si>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</si>
  <si>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</si>
  <si>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</si>
  <si>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</si>
  <si>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</si>
  <si>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</si>
  <si>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</si>
  <si>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</si>
  <si>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</si>
  <si>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</si>
  <si>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</si>
  <si>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</si>
  <si>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</si>
  <si>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</si>
  <si>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</si>
  <si>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</si>
  <si>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</si>
  <si>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</si>
  <si>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</si>
  <si>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</si>
  <si>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</si>
  <si>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</si>
  <si>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</si>
  <si>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</si>
  <si>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</si>
  <si>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</si>
  <si>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</si>
  <si>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</si>
  <si>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</si>
  <si>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</si>
  <si>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</si>
  <si>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</si>
  <si>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</si>
  <si>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</si>
  <si>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</si>
  <si>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</si>
  <si>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</si>
  <si>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</si>
  <si>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</si>
  <si>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</si>
  <si>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</si>
  <si>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</si>
  <si>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</si>
  <si>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</si>
  <si>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</si>
  <si>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</si>
  <si>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</si>
  <si>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</si>
  <si>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</si>
  <si>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</si>
  <si>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</si>
  <si>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</si>
  <si>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</si>
  <si>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</si>
  <si>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</si>
  <si>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</si>
  <si>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</si>
  <si>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</si>
  <si>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</si>
  <si>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</si>
  <si>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</si>
  <si>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</si>
  <si>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</si>
  <si>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</si>
  <si>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</si>
  <si>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</si>
  <si>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</si>
  <si>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</si>
  <si>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</si>
  <si>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</si>
  <si>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</si>
  <si>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</si>
  <si>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</si>
  <si>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</si>
  <si>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</si>
  <si>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</si>
  <si>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</si>
  <si>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</si>
  <si>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</si>
  <si>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</si>
  <si>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</si>
  <si>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</si>
  <si>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</si>
  <si>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</si>
  <si>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</si>
  <si>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</si>
  <si>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</si>
  <si>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</si>
  <si>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</si>
  <si>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</si>
  <si>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</si>
  <si>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</si>
  <si>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</si>
  <si>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</si>
  <si>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</si>
  <si>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</si>
  <si>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</si>
  <si>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</si>
  <si>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</si>
  <si>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</si>
  <si>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</si>
  <si>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</si>
  <si>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</si>
  <si>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</si>
  <si>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</si>
  <si>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</si>
  <si>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</si>
  <si>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</si>
  <si>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</si>
  <si>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</si>
  <si>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</si>
  <si>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</si>
  <si>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</si>
  <si>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</si>
  <si>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</si>
  <si>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</si>
  <si>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</si>
  <si>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</si>
  <si>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</si>
  <si>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</si>
  <si>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</si>
  <si>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</si>
  <si>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</si>
  <si>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</si>
  <si>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</si>
  <si>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</si>
  <si>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</si>
  <si>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</si>
  <si>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</si>
  <si>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</si>
  <si>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</si>
  <si>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</si>
  <si>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</si>
  <si>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</si>
  <si>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</si>
  <si>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</si>
  <si>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</si>
  <si>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</si>
  <si>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</si>
  <si>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</si>
  <si>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</si>
  <si>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</si>
  <si>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</si>
  <si>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</si>
  <si>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</si>
  <si>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</si>
  <si>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</si>
  <si>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</si>
  <si>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</si>
  <si>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</si>
  <si>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</si>
  <si>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</si>
  <si>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</si>
  <si>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</si>
  <si>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</si>
  <si>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</si>
  <si>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</si>
  <si>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</si>
  <si>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</si>
  <si>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</si>
  <si>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</si>
  <si>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</si>
  <si>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</si>
  <si>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</si>
  <si>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</si>
  <si>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</si>
  <si>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</si>
  <si>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</si>
  <si>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</si>
  <si>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</si>
  <si>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</si>
  <si>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</si>
  <si>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</si>
  <si>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</si>
  <si>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</si>
  <si>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</si>
  <si>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</si>
  <si>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</si>
  <si>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</si>
  <si>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</si>
  <si>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</si>
  <si>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</si>
  <si>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</si>
  <si>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</si>
  <si>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</si>
  <si>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</si>
  <si>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</si>
  <si>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</si>
  <si>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</si>
  <si>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</si>
  <si>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</si>
  <si>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</si>
  <si>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</si>
  <si>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</si>
  <si>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</si>
  <si>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</si>
  <si>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</si>
  <si>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</si>
  <si>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</si>
  <si>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</si>
  <si>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</si>
  <si>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</si>
  <si>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</si>
  <si>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</si>
  <si>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</si>
  <si>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</si>
  <si>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</si>
  <si>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</si>
  <si>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</si>
  <si>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</si>
  <si>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</si>
  <si>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</si>
  <si>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</si>
  <si>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</si>
  <si>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</si>
  <si>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</si>
  <si>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</si>
  <si>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</si>
  <si>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</si>
  <si>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</si>
  <si>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</si>
  <si>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</si>
  <si>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</si>
  <si>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</si>
  <si>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</si>
  <si>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</si>
  <si>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</si>
  <si>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</si>
  <si>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</si>
  <si>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</si>
  <si>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</si>
  <si>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</si>
  <si>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</si>
  <si>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</si>
  <si>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</si>
  <si>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</si>
  <si>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</si>
  <si>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</si>
  <si>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</si>
  <si>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</si>
  <si>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</si>
  <si>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</si>
  <si>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</si>
  <si>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</si>
  <si>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</si>
  <si>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</si>
  <si>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</si>
  <si>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</si>
  <si>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</si>
  <si>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</si>
  <si>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</si>
  <si>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</si>
  <si>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</si>
  <si>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</si>
  <si>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</si>
  <si>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</si>
  <si>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</si>
  <si>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</si>
  <si>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</si>
  <si>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</si>
  <si>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</si>
  <si>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</si>
  <si>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</si>
  <si>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</si>
  <si>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</si>
  <si>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</si>
  <si>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</si>
  <si>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</si>
  <si>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</si>
  <si>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</si>
  <si>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</si>
  <si>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</si>
  <si>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</si>
  <si>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</si>
  <si>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</si>
  <si>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</si>
  <si>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</si>
  <si>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</si>
  <si>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</si>
  <si>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</si>
  <si>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</si>
  <si>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</si>
  <si>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</si>
  <si>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</si>
  <si>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</si>
  <si>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</si>
  <si>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</si>
  <si>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</si>
  <si>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</si>
  <si>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</si>
  <si>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</si>
  <si>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</si>
  <si>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</si>
  <si>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</si>
  <si>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</si>
  <si>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</si>
  <si>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</si>
  <si>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</si>
  <si>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</si>
  <si>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</si>
  <si>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</si>
  <si>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</si>
  <si>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</si>
  <si>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</si>
  <si>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</si>
  <si>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</si>
  <si>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</si>
  <si>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</si>
  <si>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</si>
  <si>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</si>
  <si>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</si>
  <si>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</si>
  <si>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</si>
  <si>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</si>
  <si>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</si>
  <si>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</si>
  <si>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</si>
  <si>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</si>
  <si>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</si>
  <si>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</si>
  <si>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</si>
  <si>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</si>
  <si>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</si>
  <si>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</si>
  <si>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</si>
  <si>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</si>
  <si>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</si>
  <si>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</si>
  <si>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</si>
  <si>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</si>
  <si>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</si>
  <si>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</si>
  <si>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</si>
  <si>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</si>
  <si>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</si>
  <si>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</si>
  <si>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</si>
  <si>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</si>
  <si>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</si>
  <si>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</si>
  <si>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</si>
  <si>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</si>
  <si>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</si>
  <si>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</si>
  <si>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</si>
  <si>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</si>
  <si>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</si>
  <si>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</si>
  <si>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</si>
  <si>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</si>
  <si>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</si>
  <si>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</si>
  <si>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</si>
  <si>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</si>
  <si>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</si>
  <si>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</si>
  <si>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</si>
  <si>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</si>
  <si>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</si>
  <si>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</si>
  <si>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</si>
  <si>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</si>
  <si>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</si>
  <si>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</si>
  <si>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</si>
  <si>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</si>
  <si>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</si>
  <si>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</si>
  <si>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</si>
  <si>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</si>
  <si>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</si>
  <si>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</si>
  <si>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</si>
  <si>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</si>
  <si>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</si>
  <si>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</si>
  <si>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</si>
  <si>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</si>
  <si>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</si>
  <si>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</si>
  <si>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</si>
  <si>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</si>
  <si>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</si>
  <si>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</si>
  <si>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</si>
  <si>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</si>
  <si>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</si>
  <si>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</si>
  <si>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</si>
  <si>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</si>
  <si>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</si>
  <si>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</si>
  <si>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</si>
  <si>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</si>
  <si>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</si>
  <si>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</si>
  <si>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</si>
  <si>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</si>
  <si>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</si>
  <si>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</si>
  <si>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</si>
  <si>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</si>
  <si>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</si>
  <si>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</si>
  <si>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</si>
  <si>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</si>
  <si>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</si>
  <si>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</si>
  <si>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</si>
  <si>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</si>
  <si>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</si>
  <si>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</si>
  <si>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</si>
  <si>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</si>
  <si>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</si>
  <si>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</si>
  <si>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</si>
  <si>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</si>
  <si>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</si>
  <si>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</si>
  <si>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</si>
  <si>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</si>
  <si>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</si>
  <si>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</si>
  <si>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</si>
  <si>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</si>
  <si>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</si>
  <si>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</si>
  <si>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</si>
  <si>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</si>
  <si>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</si>
  <si>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</si>
  <si>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</si>
  <si>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</si>
  <si>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</si>
  <si>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</si>
  <si>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</si>
  <si>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</si>
  <si>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</si>
  <si>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</si>
  <si>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</si>
  <si>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</si>
  <si>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</si>
  <si>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</si>
  <si>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</si>
  <si>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</si>
  <si>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</si>
  <si>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</si>
  <si>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</si>
  <si>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</si>
  <si>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</si>
  <si>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</si>
  <si>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</si>
  <si>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</si>
  <si>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</si>
  <si>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</si>
  <si>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</si>
  <si>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</si>
  <si>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</si>
  <si>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</si>
  <si>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</si>
  <si>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</si>
  <si>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</si>
  <si>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</si>
  <si>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</si>
  <si>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</si>
  <si>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</si>
  <si>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</si>
  <si>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</si>
  <si>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</si>
  <si>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</si>
  <si>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</si>
  <si>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</si>
  <si>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</si>
  <si>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</si>
  <si>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</si>
  <si>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</si>
  <si>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</si>
  <si>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</si>
  <si>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</si>
  <si>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</si>
  <si>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</si>
  <si>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</si>
  <si>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</si>
  <si>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</si>
  <si>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</si>
  <si>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</si>
  <si>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</si>
  <si>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</si>
  <si>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</si>
  <si>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</si>
  <si>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</si>
  <si>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</si>
  <si>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</si>
  <si>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</si>
  <si>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</si>
  <si>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</si>
  <si>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</si>
  <si>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</si>
  <si>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</si>
  <si>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</si>
  <si>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</si>
  <si>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</si>
  <si>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</si>
  <si>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</si>
  <si>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</si>
  <si>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</si>
  <si>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</si>
  <si>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</si>
  <si>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</si>
  <si>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</si>
  <si>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</si>
  <si>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</si>
  <si>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</si>
  <si>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</si>
  <si>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</si>
  <si>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</si>
  <si>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</si>
  <si>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</si>
  <si>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</si>
  <si>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</si>
  <si>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</si>
  <si>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</si>
  <si>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</si>
  <si>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</si>
  <si>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</si>
  <si>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</si>
  <si>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</si>
  <si>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</si>
  <si>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</si>
  <si>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</si>
  <si>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</si>
  <si>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</si>
  <si>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</si>
  <si>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</si>
  <si>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</si>
  <si>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</si>
  <si>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</si>
  <si>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</si>
  <si>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</si>
  <si>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</si>
  <si>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</si>
  <si>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</si>
  <si>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</si>
  <si>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</si>
  <si>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</si>
  <si>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</si>
  <si>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</si>
  <si>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</si>
  <si>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</si>
  <si>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</si>
  <si>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</si>
  <si>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</si>
  <si>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</si>
  <si>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</si>
  <si>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</si>
  <si>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</si>
  <si>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</si>
  <si>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</si>
  <si>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</si>
  <si>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</si>
  <si>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</si>
  <si>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</si>
  <si>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</si>
  <si>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</si>
  <si>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</si>
  <si>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</si>
  <si>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</si>
  <si>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</si>
  <si>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</si>
  <si>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</si>
  <si>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</si>
  <si>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</si>
  <si>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</si>
  <si>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</si>
  <si>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</si>
  <si>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</si>
  <si>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</si>
  <si>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</si>
  <si>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</si>
  <si>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</si>
  <si>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</si>
  <si>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</si>
  <si>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</si>
  <si>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</si>
  <si>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</si>
  <si>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</si>
  <si>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</si>
  <si>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</si>
  <si>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</si>
  <si>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</si>
  <si>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</si>
  <si>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</si>
  <si>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</si>
  <si>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</si>
  <si>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</si>
  <si>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</si>
  <si>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</si>
  <si>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</si>
  <si>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</si>
  <si>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</si>
  <si>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</si>
  <si>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</si>
  <si>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</si>
  <si>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</si>
  <si>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</si>
  <si>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</si>
  <si>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</si>
  <si>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</si>
  <si>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</si>
  <si>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</si>
  <si>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</si>
  <si>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</si>
  <si>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</si>
  <si>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</si>
  <si>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</si>
  <si>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</si>
  <si>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</si>
  <si>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</si>
  <si>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</si>
  <si>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</si>
  <si>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</si>
  <si>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</si>
  <si>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</si>
  <si>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</si>
  <si>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</si>
  <si>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</si>
  <si>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</si>
  <si>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</si>
  <si>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</si>
  <si>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</si>
  <si>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</si>
  <si>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</si>
  <si>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</si>
  <si>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</si>
  <si>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</si>
  <si>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</si>
  <si>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</si>
  <si>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</si>
  <si>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</si>
  <si>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</si>
  <si>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</si>
  <si>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</si>
  <si>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</si>
  <si>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</si>
  <si>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</si>
  <si>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</si>
  <si>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</si>
  <si>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</si>
  <si>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</si>
  <si>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</si>
  <si>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</si>
  <si>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</si>
  <si>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</si>
  <si>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</si>
  <si>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</si>
  <si>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</si>
  <si>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</si>
  <si>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</si>
  <si>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</si>
  <si>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</si>
  <si>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</si>
  <si>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</si>
  <si>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</si>
  <si>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</si>
  <si>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</si>
  <si>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</si>
  <si>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</si>
  <si>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</si>
  <si>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</si>
  <si>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</si>
  <si>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</si>
  <si>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</si>
  <si>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</si>
  <si>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</si>
  <si>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</si>
  <si>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</si>
  <si>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</si>
  <si>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</si>
  <si>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</si>
  <si>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</si>
  <si>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</si>
  <si>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</si>
  <si>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</si>
  <si>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</si>
  <si>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</si>
  <si>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</si>
  <si>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</si>
  <si>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</si>
  <si>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</si>
  <si>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</si>
  <si>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</si>
  <si>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</si>
  <si>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</si>
  <si>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</si>
  <si>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</si>
  <si>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</si>
  <si>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</si>
  <si>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</si>
  <si>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</si>
  <si>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</si>
  <si>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</si>
  <si>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</si>
  <si>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</si>
  <si>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</si>
  <si>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</si>
  <si>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</si>
  <si>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</si>
  <si>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</si>
  <si>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</si>
  <si>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</si>
  <si>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</si>
  <si>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</si>
  <si>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</si>
  <si>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</si>
  <si>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</si>
  <si>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</si>
  <si>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</si>
  <si>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</si>
  <si>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</si>
  <si>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</si>
  <si>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</si>
  <si>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</si>
  <si>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</si>
  <si>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</si>
  <si>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</si>
  <si>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</si>
  <si>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</si>
  <si>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</si>
  <si>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</si>
  <si>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</si>
  <si>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</si>
  <si>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</si>
  <si>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</si>
  <si>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</si>
  <si>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</si>
  <si>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</si>
  <si>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</si>
  <si>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</si>
  <si>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</si>
  <si>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</si>
  <si>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</si>
  <si>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</si>
  <si>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</si>
  <si>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</si>
  <si>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</si>
  <si>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</si>
  <si>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</si>
  <si>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</si>
  <si>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</si>
  <si>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</si>
  <si>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</si>
  <si>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</si>
  <si>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</si>
  <si>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</si>
  <si>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</si>
  <si>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</si>
  <si>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</si>
  <si>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</si>
  <si>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</si>
  <si>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</si>
  <si>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</si>
  <si>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</si>
  <si>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</si>
  <si>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</si>
  <si>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</si>
  <si>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</si>
  <si>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</si>
  <si>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</si>
  <si>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</si>
  <si>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</si>
  <si>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</si>
  <si>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</si>
  <si>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</si>
  <si>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</si>
  <si>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</si>
  <si>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</si>
  <si>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</si>
  <si>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</si>
  <si>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</si>
  <si>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</si>
  <si>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</si>
  <si>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</si>
  <si>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</si>
  <si>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</si>
  <si>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</si>
  <si>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</si>
  <si>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</si>
  <si>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</si>
  <si>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</si>
  <si>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</si>
  <si>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</si>
  <si>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</si>
  <si>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</si>
  <si>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</si>
  <si>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</si>
  <si>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</si>
  <si>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</si>
  <si>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</si>
  <si>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</si>
  <si>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</si>
  <si>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</si>
  <si>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</si>
  <si>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</si>
  <si>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</si>
  <si>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</si>
  <si>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</si>
  <si>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</si>
  <si>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</si>
  <si>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</si>
  <si>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</si>
  <si>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</si>
  <si>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</si>
  <si>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</si>
  <si>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</si>
  <si>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</si>
  <si>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</si>
  <si>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</si>
  <si>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</si>
  <si>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</si>
  <si>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</si>
  <si>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</si>
  <si>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</si>
  <si>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</si>
  <si>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</si>
  <si>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</si>
  <si>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</si>
  <si>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</si>
  <si>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</si>
  <si>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</si>
  <si>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</si>
  <si>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</si>
  <si>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</si>
  <si>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</si>
  <si>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</si>
  <si>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</si>
  <si>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</si>
  <si>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</si>
  <si>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</si>
  <si>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</si>
  <si>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</si>
  <si>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</si>
  <si>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</si>
  <si>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</si>
  <si>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</si>
  <si>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</si>
  <si>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</si>
  <si>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</si>
  <si>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</si>
  <si>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</si>
  <si>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</si>
  <si>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</si>
  <si>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</si>
  <si>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</si>
  <si>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</si>
  <si>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</si>
  <si>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</si>
  <si>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</si>
  <si>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</si>
  <si>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</si>
  <si>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</si>
  <si>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</si>
  <si>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</si>
  <si>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</si>
  <si>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</si>
  <si>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</si>
  <si>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</si>
  <si>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</si>
  <si>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</si>
  <si>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</si>
  <si>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</si>
  <si>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</si>
  <si>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</si>
  <si>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</si>
  <si>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</si>
  <si>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</si>
  <si>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</si>
  <si>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</si>
  <si>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</si>
  <si>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</si>
  <si>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</si>
  <si>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</si>
  <si>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</si>
  <si>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</si>
  <si>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</si>
  <si>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</si>
  <si>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</si>
  <si>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</si>
  <si>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</si>
  <si>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</si>
  <si>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</si>
  <si>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</si>
  <si>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</si>
  <si>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</si>
  <si>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</si>
  <si>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</si>
  <si>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</si>
  <si>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</si>
  <si>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</si>
  <si>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</si>
  <si>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</si>
  <si>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</si>
  <si>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</si>
  <si>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</si>
  <si>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</si>
  <si>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</si>
  <si>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</si>
  <si>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</si>
  <si>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</si>
  <si>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</si>
  <si>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</si>
  <si>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</si>
  <si>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</si>
  <si>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</si>
  <si>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</si>
  <si>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</si>
  <si>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</si>
  <si>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</si>
  <si>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</si>
  <si>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</si>
  <si>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</si>
  <si>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</si>
  <si>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</si>
  <si>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</si>
  <si>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</si>
  <si>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</si>
  <si>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</si>
  <si>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</si>
  <si>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</si>
  <si>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</si>
  <si>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</si>
  <si>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</si>
  <si>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</si>
  <si>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</si>
  <si>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</si>
  <si>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</si>
  <si>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</si>
  <si>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</si>
  <si>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</si>
  <si>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</si>
  <si>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</si>
  <si>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</si>
  <si>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</si>
  <si>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</si>
  <si>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</si>
  <si>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</si>
  <si>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</si>
  <si>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</si>
  <si>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</si>
  <si>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</si>
  <si>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</si>
  <si>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</si>
  <si>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</si>
  <si>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</si>
  <si>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</si>
  <si>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</si>
  <si>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</si>
  <si>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</si>
  <si>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</si>
  <si>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</si>
  <si>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</si>
  <si>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</si>
  <si>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</si>
  <si>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</si>
  <si>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</si>
  <si>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</si>
  <si>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</si>
  <si>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</si>
  <si>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</si>
  <si>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</si>
  <si>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</si>
  <si>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</si>
  <si>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</si>
  <si>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</si>
  <si>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</si>
  <si>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</si>
  <si>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</si>
  <si>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</si>
  <si>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</si>
  <si>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</si>
  <si>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</si>
  <si>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</si>
  <si>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</si>
  <si>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</si>
  <si>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</si>
  <si>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</si>
  <si>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</si>
  <si>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</si>
  <si>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</si>
  <si>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</si>
  <si>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</si>
  <si>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</si>
  <si>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</si>
  <si>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</si>
  <si>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</si>
  <si>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</si>
  <si>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</si>
  <si>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</si>
  <si>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</si>
  <si>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</si>
  <si>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</si>
  <si>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</si>
  <si>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</si>
  <si>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</si>
  <si>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</si>
  <si>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</si>
  <si>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</si>
  <si>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</si>
  <si>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</si>
  <si>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</si>
  <si>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</si>
  <si>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</si>
  <si>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</si>
  <si>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</si>
  <si>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</si>
  <si>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</si>
  <si>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</si>
  <si>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</si>
  <si>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</si>
  <si>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</si>
  <si>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</si>
  <si>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</si>
  <si>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</si>
  <si>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</si>
  <si>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</si>
  <si>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</si>
  <si>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</si>
  <si>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</si>
  <si>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</si>
  <si>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</si>
  <si>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</si>
  <si>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</si>
  <si>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</si>
  <si>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</si>
  <si>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</si>
  <si>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</si>
  <si>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</si>
  <si>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</si>
  <si>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</si>
  <si>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</si>
  <si>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</si>
  <si>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</si>
  <si>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</si>
  <si>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</si>
  <si>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</si>
  <si>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</si>
  <si>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</si>
  <si>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</si>
  <si>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</si>
  <si>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</si>
  <si>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</si>
  <si>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</si>
  <si>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</si>
  <si>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</si>
  <si>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</si>
  <si>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</si>
  <si>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</si>
  <si>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</si>
  <si>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</si>
  <si>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</si>
  <si>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</si>
  <si>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</si>
  <si>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</si>
  <si>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</si>
  <si>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</si>
  <si>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</si>
  <si>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</si>
  <si>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</si>
  <si>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</si>
  <si>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</si>
  <si>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</si>
  <si>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</si>
  <si>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</si>
  <si>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</si>
  <si>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</si>
  <si>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</si>
  <si>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</si>
  <si>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</si>
  <si>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</si>
  <si>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</si>
  <si>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</si>
  <si>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</si>
  <si>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</si>
  <si>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</si>
  <si>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</si>
  <si>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</si>
  <si>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</si>
  <si>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</si>
  <si>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</si>
  <si>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</si>
  <si>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</si>
  <si>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</si>
  <si>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</si>
  <si>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</si>
  <si>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</si>
  <si>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</si>
  <si>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</si>
  <si>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</si>
  <si>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</si>
  <si>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</si>
  <si>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</si>
  <si>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</si>
  <si>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</si>
  <si>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</si>
  <si>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</si>
  <si>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</si>
  <si>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</si>
  <si>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</si>
  <si>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</si>
  <si>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</si>
  <si>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</si>
  <si>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</si>
  <si>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</si>
  <si>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</si>
  <si>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</si>
  <si>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</si>
  <si>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</si>
  <si>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</si>
  <si>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</si>
  <si>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</si>
  <si>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</si>
  <si>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</si>
  <si>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</si>
  <si>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</si>
  <si>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</si>
  <si>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</si>
  <si>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</si>
  <si>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</si>
  <si>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</si>
  <si>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</si>
  <si>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</si>
  <si>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</si>
  <si>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</si>
  <si>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</si>
  <si>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</si>
  <si>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</si>
  <si>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</si>
  <si>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</si>
  <si>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</si>
  <si>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</si>
  <si>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</si>
  <si>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</si>
  <si>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</si>
  <si>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</si>
  <si>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</si>
  <si>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</si>
  <si>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</si>
  <si>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</si>
  <si>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</si>
  <si>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</si>
  <si>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</si>
  <si>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</si>
  <si>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</si>
  <si>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</si>
  <si>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</si>
  <si>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</si>
  <si>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</si>
  <si>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</si>
  <si>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</si>
  <si>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</si>
  <si>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</si>
  <si>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</si>
  <si>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</si>
  <si>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</si>
  <si>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</si>
  <si>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</si>
  <si>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</si>
  <si>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</si>
  <si>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</si>
  <si>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</si>
  <si>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</si>
  <si>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</si>
  <si>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</si>
  <si>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</si>
  <si>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</si>
  <si>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</si>
  <si>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</si>
  <si>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</si>
  <si>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</si>
  <si>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</si>
  <si>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</si>
  <si>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</si>
  <si>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</si>
  <si>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</si>
  <si>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</si>
  <si>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</si>
  <si>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</si>
  <si>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</si>
  <si>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</si>
  <si>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</si>
  <si>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</si>
  <si>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</si>
  <si>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</si>
  <si>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</si>
  <si>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</si>
  <si>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</si>
  <si>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</si>
  <si>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</si>
  <si>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</si>
  <si>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</si>
  <si>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</si>
  <si>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</si>
  <si>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</si>
  <si>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</si>
  <si>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</si>
  <si>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</si>
  <si>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</si>
  <si>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</si>
  <si>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</si>
  <si>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</si>
  <si>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</si>
  <si>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</si>
  <si>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</si>
  <si>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</si>
  <si>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</si>
  <si>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</si>
  <si>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</si>
  <si>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</si>
  <si>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</si>
  <si>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</si>
  <si>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</si>
  <si>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</si>
  <si>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</si>
  <si>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</si>
  <si>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</si>
  <si>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</si>
  <si>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</si>
  <si>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</si>
  <si>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</si>
  <si>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</si>
  <si>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</si>
  <si>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</si>
  <si>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</si>
  <si>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</si>
  <si>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</si>
  <si>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</si>
  <si>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</si>
  <si>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</si>
  <si>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</si>
  <si>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</si>
  <si>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</si>
  <si>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</si>
  <si>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</si>
  <si>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</si>
  <si>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</si>
  <si>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</si>
  <si>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</si>
  <si>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</si>
  <si>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</si>
  <si>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</si>
  <si>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</si>
  <si>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</si>
  <si>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</si>
  <si>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</si>
  <si>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</si>
  <si>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</si>
  <si>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</si>
  <si>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</si>
  <si>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</si>
  <si>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</si>
  <si>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</si>
  <si>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</si>
  <si>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</si>
  <si>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</si>
  <si>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</si>
  <si>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</si>
  <si>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</si>
  <si>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</si>
  <si>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</si>
  <si>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</si>
  <si>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</si>
  <si>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</si>
  <si>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</si>
  <si>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</si>
  <si>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</si>
  <si>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</si>
  <si>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</si>
  <si>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</si>
  <si>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</si>
  <si>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</si>
  <si>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</si>
  <si>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</si>
  <si>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</si>
  <si>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</si>
  <si>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</si>
  <si>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</si>
  <si>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</si>
  <si>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</si>
  <si>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</si>
  <si>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</si>
  <si>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</si>
  <si>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</si>
  <si>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</si>
  <si>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</si>
  <si>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</si>
  <si>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</si>
  <si>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</si>
  <si>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</si>
  <si>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</si>
  <si>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</si>
  <si>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</si>
  <si>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</si>
  <si>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</si>
  <si>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</si>
  <si>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</si>
  <si>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</si>
  <si>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</si>
  <si>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</si>
  <si>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</si>
  <si>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</si>
  <si>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</si>
  <si>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</si>
  <si>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</si>
  <si>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</si>
  <si>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</si>
  <si>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</si>
  <si>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</si>
  <si>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</si>
  <si>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</si>
  <si>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</si>
  <si>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</si>
  <si>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</si>
  <si>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</si>
  <si>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</si>
  <si>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</si>
  <si>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</si>
  <si>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</si>
  <si>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</si>
  <si>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</si>
  <si>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</si>
  <si>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</si>
  <si>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</si>
  <si>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</si>
  <si>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</si>
  <si>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</si>
  <si>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</si>
  <si>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</si>
  <si>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</si>
  <si>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</si>
  <si>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</si>
  <si>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</si>
  <si>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</si>
  <si>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</si>
  <si>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</si>
  <si>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</si>
  <si>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</si>
  <si>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</si>
  <si>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</si>
  <si>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</si>
  <si>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</si>
  <si>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</si>
  <si>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</si>
  <si>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</si>
  <si>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</si>
  <si>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</si>
  <si>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</si>
  <si>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</si>
  <si>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</si>
  <si>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</si>
  <si>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</si>
  <si>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</si>
  <si>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</si>
  <si>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</si>
  <si>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</si>
  <si>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</si>
  <si>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</si>
  <si>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</si>
  <si>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</si>
  <si>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</si>
  <si>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</si>
  <si>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</si>
  <si>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</si>
  <si>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</si>
  <si>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</si>
  <si>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</si>
  <si>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</si>
  <si>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</si>
  <si>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</si>
  <si>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</si>
  <si>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</si>
  <si>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</si>
  <si>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</si>
  <si>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</si>
  <si>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</si>
  <si>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</si>
  <si>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</si>
  <si>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</si>
  <si>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</si>
  <si>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</si>
  <si>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</si>
  <si>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</si>
  <si>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</si>
  <si>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</si>
  <si>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</si>
  <si>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</si>
  <si>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</si>
  <si>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</si>
  <si>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</si>
  <si>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</si>
  <si>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</si>
  <si>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</si>
  <si>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</si>
  <si>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</si>
  <si>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</si>
  <si>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</si>
  <si>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</si>
  <si>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</si>
  <si>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</si>
  <si>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</si>
  <si>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</si>
  <si>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</si>
  <si>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</si>
  <si>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</si>
  <si>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</si>
  <si>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</si>
  <si>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</si>
  <si>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</si>
  <si>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</si>
  <si>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</si>
  <si>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</si>
  <si>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</si>
  <si>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</si>
  <si>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</si>
  <si>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</si>
  <si>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</si>
  <si>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</si>
  <si>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</si>
  <si>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</si>
  <si>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</si>
  <si>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</si>
  <si>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</si>
  <si>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</si>
  <si>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</si>
  <si>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</si>
  <si>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</si>
  <si>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</si>
  <si>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</si>
  <si>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</si>
  <si>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</si>
  <si>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</si>
  <si>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</si>
  <si>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</si>
  <si>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</si>
  <si>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</si>
  <si>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</si>
  <si>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</si>
  <si>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</si>
  <si>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</si>
  <si>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</si>
  <si>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</si>
  <si>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</si>
  <si>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</si>
  <si>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</si>
  <si>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</si>
  <si>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</si>
  <si>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</si>
  <si>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</si>
  <si>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</si>
  <si>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</si>
  <si>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</si>
  <si>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</si>
  <si>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</si>
  <si>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</si>
  <si>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</si>
  <si>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</si>
  <si>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</si>
  <si>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</si>
  <si>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</si>
  <si>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</si>
  <si>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</si>
  <si>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</si>
  <si>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</si>
  <si>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</si>
  <si>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</si>
  <si>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</si>
  <si>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</si>
  <si>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</si>
  <si>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</si>
  <si>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</si>
  <si>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</si>
  <si>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</si>
  <si>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</si>
  <si>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</si>
  <si>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</si>
  <si>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</si>
  <si>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</si>
  <si>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</si>
  <si>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</si>
  <si>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</si>
  <si>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</si>
  <si>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</si>
  <si>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</si>
  <si>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</si>
  <si>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</si>
  <si>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</si>
  <si>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</si>
  <si>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</si>
  <si>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</si>
  <si>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</si>
  <si>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</si>
  <si>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</si>
  <si>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</si>
  <si>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</si>
  <si>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</si>
  <si>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</si>
  <si>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</si>
  <si>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</si>
  <si>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</si>
  <si>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</si>
  <si>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</si>
  <si>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</si>
  <si>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</si>
  <si>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</si>
  <si>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</si>
  <si>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</si>
  <si>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</si>
  <si>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</si>
  <si>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</si>
  <si>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</si>
  <si>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</si>
  <si>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</si>
  <si>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</si>
  <si>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</si>
  <si>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</si>
  <si>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</si>
  <si>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</si>
  <si>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</si>
  <si>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</si>
  <si>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</si>
  <si>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</si>
  <si>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</si>
  <si>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</si>
  <si>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</si>
  <si>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</si>
  <si>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</si>
  <si>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</si>
  <si>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</si>
  <si>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</si>
  <si>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</si>
  <si>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</si>
  <si>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</si>
  <si>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</si>
  <si>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</si>
  <si>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</si>
  <si>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</si>
  <si>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</si>
  <si>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</si>
  <si>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</si>
  <si>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</si>
  <si>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</si>
  <si>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</si>
  <si>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</si>
  <si>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</si>
  <si>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</si>
  <si>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</si>
  <si>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</si>
  <si>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</si>
  <si>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</si>
  <si>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</si>
  <si>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</si>
  <si>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</si>
  <si>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</si>
  <si>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</si>
  <si>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</si>
  <si>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</si>
  <si>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</si>
  <si>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</si>
  <si>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</si>
  <si>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</si>
  <si>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</si>
  <si>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</si>
  <si>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</si>
  <si>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</si>
  <si>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</si>
  <si>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</si>
  <si>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</si>
  <si>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</si>
  <si>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</si>
  <si>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</si>
  <si>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</si>
  <si>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</si>
  <si>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</si>
  <si>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</si>
  <si>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</si>
  <si>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</si>
  <si>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</si>
  <si>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</si>
  <si>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</si>
  <si>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</si>
  <si>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</si>
  <si>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</si>
  <si>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</si>
  <si>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</si>
  <si>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</si>
  <si>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</si>
  <si>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</si>
  <si>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</si>
  <si>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</si>
  <si>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</si>
  <si>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</si>
  <si>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</si>
  <si>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</si>
  <si>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</si>
  <si>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</si>
  <si>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</si>
  <si>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</si>
  <si>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</si>
  <si>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</si>
  <si>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</si>
  <si>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</si>
  <si>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</si>
  <si>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</si>
  <si>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</si>
  <si>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</si>
  <si>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</si>
  <si>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</si>
  <si>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</si>
  <si>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</si>
  <si>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</si>
  <si>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</si>
  <si>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</si>
  <si>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</si>
  <si>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</si>
  <si>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</si>
  <si>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</si>
  <si>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</si>
  <si>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</si>
  <si>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</si>
  <si>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</si>
  <si>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</si>
  <si>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</si>
  <si>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</si>
  <si>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</si>
  <si>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</si>
  <si>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</si>
  <si>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</si>
  <si>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</si>
  <si>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</si>
  <si>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</si>
  <si>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</si>
  <si>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</si>
  <si>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</si>
  <si>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</si>
  <si>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</si>
  <si>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</si>
  <si>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</si>
  <si>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</si>
  <si>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</si>
  <si>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</si>
  <si>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</si>
  <si>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</si>
  <si>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</si>
  <si>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</si>
  <si>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</si>
  <si>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</si>
  <si>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</si>
  <si>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</si>
  <si>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</si>
  <si>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</si>
  <si>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</si>
  <si>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</si>
  <si>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</si>
  <si>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</si>
  <si>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</si>
  <si>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</si>
  <si>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</si>
  <si>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</si>
  <si>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</si>
  <si>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</si>
  <si>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</si>
  <si>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</si>
  <si>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</si>
  <si>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</si>
  <si>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</si>
  <si>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</si>
  <si>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</si>
  <si>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</si>
  <si>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</si>
  <si>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</si>
  <si>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</si>
  <si>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</si>
  <si>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</si>
  <si>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</si>
  <si>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</si>
  <si>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</si>
  <si>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</si>
  <si>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</si>
  <si>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</si>
  <si>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</si>
  <si>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</si>
  <si>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</si>
  <si>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</si>
  <si>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</si>
  <si>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</si>
  <si>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</si>
  <si>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</si>
  <si>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</si>
  <si>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</si>
  <si>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</si>
  <si>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</si>
  <si>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</si>
  <si>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</si>
  <si>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</si>
  <si>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</si>
  <si>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</si>
  <si>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</si>
  <si>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</si>
  <si>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</si>
  <si>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</si>
  <si>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</si>
  <si>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</si>
  <si>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</si>
  <si>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</si>
  <si>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</si>
  <si>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</si>
  <si>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</si>
  <si>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</si>
  <si>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</si>
  <si>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</si>
  <si>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</si>
  <si>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</si>
  <si>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</si>
  <si>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</si>
  <si>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</si>
  <si>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</si>
  <si>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</si>
  <si>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</si>
  <si>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</si>
  <si>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</si>
  <si>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</si>
  <si>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</si>
  <si>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</si>
  <si>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</si>
  <si>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</si>
  <si>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</si>
  <si>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</si>
  <si>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</si>
  <si>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</si>
  <si>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</si>
  <si>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</si>
  <si>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</si>
  <si>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</si>
  <si>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</si>
  <si>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</si>
  <si>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</si>
  <si>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</si>
  <si>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</si>
  <si>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</si>
  <si>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</si>
  <si>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</si>
  <si>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</si>
  <si>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</si>
  <si>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</si>
  <si>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</si>
  <si>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</si>
  <si>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</si>
  <si>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</si>
  <si>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</si>
  <si>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</si>
  <si>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</si>
  <si>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</si>
  <si>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</si>
  <si>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</si>
  <si>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</si>
  <si>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</si>
  <si>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</si>
  <si>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</si>
  <si>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</si>
  <si>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</si>
  <si>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</si>
  <si>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</si>
  <si>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</si>
  <si>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</si>
  <si>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</si>
  <si>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</si>
  <si>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</si>
  <si>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</si>
  <si>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</si>
  <si>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</si>
  <si>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</si>
  <si>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</si>
  <si>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</si>
  <si>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</si>
  <si>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</si>
  <si>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</si>
  <si>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</si>
  <si>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</si>
  <si>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</si>
  <si>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</si>
  <si>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</si>
  <si>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</si>
  <si>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</si>
  <si>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</si>
  <si>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</si>
  <si>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</si>
  <si>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</si>
  <si>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</si>
  <si>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</si>
  <si>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</si>
  <si>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</si>
  <si>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</si>
  <si>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</si>
  <si>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</si>
  <si>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</si>
  <si>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</si>
  <si>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</si>
  <si>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</si>
  <si>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</si>
  <si>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</si>
  <si>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</si>
  <si>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</si>
  <si>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</si>
  <si>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</si>
  <si>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</si>
  <si>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</si>
  <si>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</si>
  <si>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</si>
  <si>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</si>
  <si>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</si>
  <si>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</si>
  <si>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</si>
  <si>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</si>
  <si>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</si>
  <si>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</si>
  <si>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</si>
  <si>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</si>
  <si>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</si>
  <si>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</si>
  <si>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</si>
  <si>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</si>
  <si>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</si>
  <si>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</si>
  <si>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</si>
  <si>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</si>
  <si>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</si>
  <si>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</si>
  <si>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</si>
  <si>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</si>
  <si>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</si>
  <si>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</si>
  <si>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</si>
  <si>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</si>
  <si>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</si>
  <si>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</si>
  <si>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</si>
  <si>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</si>
  <si>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</si>
  <si>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</si>
  <si>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</si>
  <si>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</si>
  <si>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</si>
  <si>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</si>
  <si>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</si>
  <si>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</si>
  <si>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</si>
  <si>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</si>
  <si>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</si>
  <si>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</si>
  <si>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</si>
  <si>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</si>
  <si>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</si>
  <si>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</si>
  <si>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</si>
  <si>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</si>
  <si>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</si>
  <si>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</si>
  <si>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</si>
  <si>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</si>
  <si>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</si>
  <si>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</si>
  <si>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</si>
  <si>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</si>
  <si>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</si>
  <si>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</si>
  <si>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</si>
  <si>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</si>
  <si>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</si>
  <si>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</si>
  <si>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</si>
  <si>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</si>
  <si>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</si>
  <si>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</si>
  <si>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</si>
  <si>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</si>
  <si>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</si>
  <si>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</si>
  <si>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</si>
  <si>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</si>
  <si>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</si>
  <si>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</si>
  <si>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</si>
  <si>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</si>
  <si>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</si>
  <si>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</si>
  <si>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</si>
  <si>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</si>
  <si>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</si>
  <si>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</si>
  <si>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</si>
  <si>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</si>
  <si>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</si>
  <si>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</si>
  <si>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</si>
  <si>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</si>
  <si>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</si>
  <si>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</si>
  <si>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</si>
  <si>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</si>
  <si>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</si>
  <si>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</si>
  <si>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</si>
  <si>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</si>
  <si>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</si>
  <si>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</si>
  <si>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</si>
  <si>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</si>
  <si>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</si>
  <si>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</si>
  <si>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</si>
  <si>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</si>
  <si>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</si>
  <si>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</si>
  <si>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</si>
  <si>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</si>
  <si>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</si>
  <si>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</si>
  <si>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</si>
  <si>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</si>
  <si>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</si>
  <si>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</si>
  <si>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</si>
  <si>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</si>
  <si>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</si>
  <si>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</si>
  <si>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</si>
  <si>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</si>
  <si>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</si>
  <si>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</si>
  <si>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</si>
  <si>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</si>
  <si>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</si>
  <si>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</si>
  <si>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</si>
  <si>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</si>
  <si>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</si>
  <si>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</si>
  <si>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</si>
  <si>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</si>
  <si>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</si>
  <si>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</si>
  <si>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</si>
  <si>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</si>
  <si>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</si>
  <si>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</si>
  <si>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</si>
  <si>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</si>
  <si>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</si>
  <si>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</si>
  <si>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</si>
  <si>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</si>
  <si>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</si>
  <si>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</si>
  <si>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</si>
  <si>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</si>
  <si>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</si>
  <si>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</si>
  <si>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</si>
  <si>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</si>
  <si>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</si>
  <si>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</si>
  <si>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</si>
  <si>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</si>
  <si>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</si>
  <si>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</si>
  <si>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</si>
  <si>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</si>
  <si>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</si>
  <si>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</si>
  <si>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</si>
  <si>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</si>
  <si>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</si>
  <si>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</si>
  <si>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</si>
  <si>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</si>
  <si>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</si>
  <si>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</si>
  <si>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</si>
  <si>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</si>
  <si>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</si>
  <si>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</si>
  <si>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</si>
  <si>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</si>
  <si>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</si>
  <si>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</si>
  <si>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</si>
  <si>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</si>
  <si>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</si>
  <si>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</si>
  <si>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</si>
  <si>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</si>
  <si>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</si>
  <si>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</si>
  <si>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</si>
  <si>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</si>
  <si>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</si>
  <si>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</si>
  <si>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</si>
  <si>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</si>
  <si>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</si>
  <si>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</si>
  <si>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</si>
  <si>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</si>
  <si>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</si>
  <si>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</si>
  <si>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</si>
  <si>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</si>
  <si>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</si>
  <si>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</si>
  <si>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</si>
  <si>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</si>
  <si>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</si>
  <si>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</si>
  <si>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</si>
  <si>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</si>
  <si>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</si>
  <si>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</si>
  <si>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</si>
  <si>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</si>
  <si>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</si>
  <si>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</si>
  <si>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</si>
  <si>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</si>
  <si>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</si>
  <si>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</si>
  <si>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</si>
  <si>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</si>
  <si>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</si>
  <si>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</si>
  <si>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</si>
  <si>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</si>
  <si>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</si>
  <si>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</si>
  <si>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</si>
  <si>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</si>
  <si>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</si>
  <si>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</si>
  <si>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</si>
  <si>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</si>
  <si>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</si>
  <si>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</si>
  <si>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</si>
  <si>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</si>
  <si>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</si>
  <si>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</si>
  <si>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</si>
  <si>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</si>
  <si>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</si>
  <si>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</si>
  <si>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</si>
  <si>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</si>
  <si>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</si>
  <si>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</si>
  <si>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</si>
  <si>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</si>
  <si>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</si>
  <si>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</si>
  <si>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</si>
  <si>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</si>
  <si>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</si>
  <si>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</si>
  <si>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</si>
  <si>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</si>
  <si>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</si>
  <si>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</si>
  <si>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</si>
  <si>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</si>
  <si>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</si>
  <si>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</si>
  <si>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</si>
  <si>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</si>
  <si>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</si>
  <si>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</si>
  <si>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</si>
  <si>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</si>
  <si>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</si>
  <si>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</si>
  <si>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</si>
  <si>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</si>
  <si>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</si>
  <si>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</si>
  <si>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</si>
  <si>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</si>
  <si>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</si>
  <si>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</si>
  <si>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</si>
  <si>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</si>
  <si>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</si>
  <si>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</si>
  <si>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</si>
  <si>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</si>
  <si>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</si>
  <si>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</si>
  <si>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</si>
  <si>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</si>
  <si>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</si>
  <si>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</si>
  <si>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</si>
  <si>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</si>
  <si>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</si>
  <si>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</si>
  <si>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</si>
  <si>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</si>
  <si>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</si>
  <si>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</si>
  <si>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</si>
  <si>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</si>
  <si>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</si>
  <si>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</si>
  <si>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</si>
  <si>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</si>
  <si>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</si>
  <si>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</si>
  <si>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</si>
  <si>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</si>
  <si>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</si>
  <si>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</si>
  <si>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</si>
  <si>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</si>
  <si>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</si>
  <si>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</si>
  <si>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</si>
  <si>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</si>
  <si>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</si>
  <si>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</si>
  <si>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</si>
  <si>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</si>
  <si>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</si>
  <si>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</si>
  <si>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</si>
  <si>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</si>
  <si>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</si>
  <si>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</si>
  <si>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</si>
  <si>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</si>
  <si>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</si>
  <si>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</si>
  <si>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</si>
  <si>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</si>
  <si>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</si>
  <si>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</si>
  <si>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</si>
  <si>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</si>
  <si>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</si>
  <si>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</si>
  <si>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</si>
  <si>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</si>
  <si>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</si>
  <si>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</si>
  <si>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</si>
  <si>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</si>
  <si>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</si>
  <si>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</si>
  <si>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</si>
  <si>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</si>
  <si>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</si>
  <si>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</si>
  <si>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</si>
  <si>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</si>
  <si>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</si>
  <si>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</si>
  <si>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</si>
  <si>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</si>
  <si>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</si>
  <si>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</si>
  <si>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</si>
  <si>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</si>
  <si>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</si>
  <si>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</si>
  <si>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</si>
  <si>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</si>
  <si>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</si>
  <si>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</si>
  <si>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</si>
  <si>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</si>
  <si>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</si>
  <si>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</si>
  <si>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</si>
  <si>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</si>
  <si>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</si>
  <si>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</si>
  <si>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</si>
  <si>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</si>
  <si>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</si>
  <si>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</si>
  <si>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</si>
  <si>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</si>
  <si>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</si>
  <si>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</si>
  <si>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</si>
  <si>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</si>
  <si>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</si>
  <si>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</si>
  <si>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</si>
  <si>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</si>
  <si>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</si>
  <si>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</si>
  <si>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</si>
  <si>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</si>
  <si>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</si>
  <si>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</si>
  <si>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</si>
  <si>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</si>
  <si>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</si>
  <si>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</si>
  <si>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</si>
  <si>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</si>
  <si>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</si>
  <si>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</si>
  <si>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</si>
  <si>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</si>
  <si>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</si>
  <si>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</si>
  <si>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</si>
  <si>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</si>
  <si>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</si>
  <si>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</si>
  <si>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</si>
  <si>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</si>
  <si>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</si>
  <si>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</si>
  <si>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</si>
  <si>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</si>
  <si>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</si>
  <si>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</si>
  <si>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</si>
  <si>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</si>
  <si>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</si>
  <si>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</si>
  <si>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</si>
  <si>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</si>
  <si>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</si>
  <si>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</si>
  <si>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</si>
  <si>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</si>
  <si>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</si>
  <si>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</si>
  <si>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</si>
  <si>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</si>
  <si>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</si>
  <si>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</si>
  <si>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</si>
  <si>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</si>
  <si>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</si>
  <si>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</si>
  <si>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</si>
  <si>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</si>
  <si>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</si>
  <si>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</si>
  <si>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</si>
  <si>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</si>
  <si>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</si>
  <si>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</si>
  <si>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</si>
  <si>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</si>
  <si>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</si>
  <si>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</si>
  <si>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</si>
  <si>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</si>
  <si>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</si>
  <si>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</si>
  <si>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</si>
  <si>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</si>
  <si>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</si>
  <si>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</si>
  <si>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</si>
  <si>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</si>
  <si>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</si>
  <si>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</si>
  <si>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</si>
  <si>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</si>
  <si>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</si>
  <si>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</si>
  <si>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</si>
  <si>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</si>
  <si>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</si>
  <si>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</si>
  <si>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</si>
  <si>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</si>
  <si>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</si>
  <si>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</si>
  <si>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</si>
  <si>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</si>
  <si>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</si>
  <si>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</si>
  <si>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</si>
  <si>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</si>
  <si>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</si>
  <si>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</si>
  <si>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</si>
  <si>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</si>
  <si>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</si>
  <si>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</si>
  <si>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</si>
  <si>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</si>
  <si>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</si>
  <si>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</si>
  <si>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</si>
  <si>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</si>
  <si>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</si>
  <si>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</si>
  <si>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</si>
  <si>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</si>
  <si>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</si>
  <si>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</si>
  <si>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</si>
  <si>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</si>
  <si>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</si>
  <si>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</si>
  <si>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</si>
  <si>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</si>
  <si>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</si>
  <si>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</si>
  <si>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</si>
  <si>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</si>
  <si>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</si>
  <si>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</si>
  <si>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</si>
  <si>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</si>
  <si>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</si>
  <si>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</si>
  <si>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</si>
  <si>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</si>
  <si>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</si>
  <si>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</si>
  <si>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</si>
  <si>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</si>
  <si>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</si>
  <si>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</si>
  <si>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</si>
  <si>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</si>
  <si>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</si>
  <si>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</si>
  <si>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</si>
  <si>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</si>
  <si>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</si>
  <si>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</si>
  <si>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</si>
  <si>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</si>
  <si>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</si>
  <si>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</si>
  <si>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</si>
  <si>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</si>
  <si>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</si>
  <si>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</si>
  <si>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</si>
  <si>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</si>
  <si>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</si>
  <si>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</si>
  <si>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</si>
  <si>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</si>
  <si>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</si>
  <si>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</si>
  <si>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</si>
  <si>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</si>
  <si>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</si>
  <si>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</si>
  <si>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</si>
  <si>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</si>
  <si>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</si>
  <si>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</si>
  <si>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</si>
  <si>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</si>
  <si>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</si>
  <si>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</si>
  <si>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</si>
  <si>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</si>
  <si>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</si>
  <si>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</si>
  <si>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</si>
  <si>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</si>
  <si>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</si>
  <si>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</si>
  <si>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</si>
  <si>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</si>
  <si>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</si>
  <si>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</si>
  <si>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</si>
  <si>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</si>
  <si>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</si>
  <si>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</si>
  <si>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</si>
  <si>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</si>
  <si>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</si>
  <si>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</si>
  <si>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</si>
  <si>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</si>
  <si>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</si>
  <si>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</si>
  <si>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</si>
  <si>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</si>
  <si>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</si>
  <si>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</si>
  <si>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</si>
  <si>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</si>
  <si>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</si>
  <si>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</si>
  <si>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</si>
  <si>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</si>
  <si>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</si>
  <si>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</si>
  <si>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</si>
  <si>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</si>
  <si>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</si>
  <si>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</si>
  <si>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</si>
  <si>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</si>
  <si>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</si>
  <si>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</si>
  <si>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</si>
  <si>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</si>
  <si>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</si>
  <si>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</si>
  <si>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</si>
  <si>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</si>
  <si>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</si>
  <si>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</si>
  <si>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</si>
  <si>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</si>
  <si>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</si>
  <si>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</si>
  <si>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</si>
  <si>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</si>
  <si>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</si>
  <si>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</si>
  <si>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</si>
  <si>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</si>
  <si>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</si>
  <si>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</si>
  <si>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</si>
  <si>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</si>
  <si>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</si>
  <si>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</si>
  <si>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</si>
  <si>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</si>
  <si>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</si>
  <si>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</si>
  <si>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</si>
  <si>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</si>
  <si>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</si>
  <si>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</si>
  <si>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</si>
  <si>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</si>
  <si>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</si>
  <si>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</si>
  <si>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</si>
  <si>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</si>
  <si>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</si>
  <si>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</si>
  <si>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</si>
  <si>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</si>
  <si>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</si>
  <si>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</si>
  <si>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</si>
  <si>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</si>
  <si>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</si>
  <si>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</si>
  <si>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</si>
  <si>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</si>
  <si>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</si>
  <si>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</si>
  <si>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</si>
  <si>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</si>
  <si>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</si>
  <si>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</si>
  <si>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</si>
  <si>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</si>
  <si>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</si>
  <si>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</si>
  <si>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</si>
  <si>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</si>
  <si>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</si>
  <si>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</si>
  <si>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</si>
  <si>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</si>
  <si>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</si>
  <si>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</si>
  <si>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</si>
  <si>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</si>
  <si>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</si>
  <si>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</si>
  <si>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</si>
  <si>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</si>
  <si>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</si>
  <si>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</si>
  <si>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</si>
  <si>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</si>
  <si>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</si>
  <si>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</si>
  <si>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</si>
  <si>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</si>
  <si>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</si>
  <si>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</si>
  <si>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</si>
  <si>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</si>
  <si>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</si>
  <si>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</si>
  <si>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</si>
  <si>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</si>
  <si>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</si>
  <si>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</si>
  <si>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</si>
  <si>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</si>
  <si>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</si>
  <si>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</si>
  <si>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</si>
  <si>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</si>
  <si>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</si>
  <si>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</si>
  <si>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</si>
  <si>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</si>
  <si>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</si>
  <si>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</si>
  <si>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</si>
  <si>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</si>
  <si>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</si>
  <si>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</si>
  <si>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</si>
  <si>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</si>
  <si>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</si>
  <si>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</si>
  <si>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</si>
  <si>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</si>
  <si>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</si>
  <si>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</si>
  <si>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</si>
  <si>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</si>
  <si>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</si>
  <si>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</si>
  <si>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</si>
  <si>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</si>
  <si>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</si>
  <si>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</si>
  <si>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</si>
  <si>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</si>
  <si>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</si>
  <si>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</si>
  <si>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</si>
  <si>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</si>
  <si>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</si>
  <si>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</si>
  <si>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</si>
  <si>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</si>
  <si>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</si>
  <si>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</si>
  <si>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</si>
  <si>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</si>
  <si>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</si>
  <si>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</si>
  <si>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</si>
  <si>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</si>
  <si>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</si>
  <si>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</si>
  <si>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</si>
  <si>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</si>
  <si>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</si>
  <si>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</si>
  <si>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</si>
  <si>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</si>
  <si>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</si>
  <si>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</si>
  <si>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</si>
  <si>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</si>
  <si>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</si>
  <si>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</si>
  <si>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</si>
  <si>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</si>
  <si>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</si>
  <si>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</si>
  <si>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</si>
  <si>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</si>
  <si>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</si>
  <si>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</si>
  <si>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</si>
  <si>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</si>
  <si>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</si>
  <si>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</si>
  <si>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</si>
  <si>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</si>
  <si>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</si>
  <si>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</si>
  <si>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</si>
  <si>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</si>
  <si>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</si>
  <si>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</si>
  <si>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</si>
  <si>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</si>
  <si>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</si>
  <si>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</si>
  <si>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</si>
  <si>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</si>
  <si>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</si>
  <si>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</si>
  <si>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</si>
  <si>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</si>
  <si>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</si>
  <si>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</si>
  <si>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</si>
  <si>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</si>
  <si>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</si>
  <si>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</si>
  <si>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</si>
  <si>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</si>
  <si>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</si>
  <si>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</si>
  <si>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</si>
  <si>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</si>
  <si>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</si>
  <si>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</si>
  <si>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</si>
  <si>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</si>
  <si>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</si>
  <si>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</si>
  <si>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</si>
  <si>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</si>
  <si>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</si>
  <si>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</si>
  <si>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</si>
  <si>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</si>
  <si>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</si>
  <si>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</si>
  <si>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</si>
  <si>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</si>
  <si>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</si>
  <si>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</si>
  <si>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</si>
  <si>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</si>
  <si>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</si>
  <si>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</si>
  <si>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</si>
  <si>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</si>
  <si>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</si>
  <si>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</si>
  <si>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</si>
  <si>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</si>
  <si>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</si>
  <si>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</si>
  <si>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</si>
  <si>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</si>
  <si>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</si>
  <si>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</si>
  <si>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</si>
  <si>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</si>
  <si>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</si>
  <si>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</si>
  <si>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</si>
  <si>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</si>
  <si>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</si>
  <si>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</si>
  <si>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</si>
  <si>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</si>
  <si>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</si>
  <si>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</si>
  <si>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</si>
  <si>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</si>
  <si>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</si>
  <si>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</si>
  <si>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</si>
  <si>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</si>
  <si>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</si>
  <si>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</si>
  <si>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</si>
  <si>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</si>
  <si>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</si>
  <si>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</si>
  <si>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</si>
  <si>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</si>
  <si>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</si>
  <si>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</si>
  <si>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</si>
  <si>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</si>
  <si>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</si>
  <si>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</si>
  <si>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</si>
  <si>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</si>
  <si>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</si>
  <si>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</si>
  <si>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</si>
  <si>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</si>
  <si>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</si>
  <si>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</si>
  <si>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</si>
  <si>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</si>
  <si>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</si>
  <si>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</si>
  <si>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</si>
  <si>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</si>
  <si>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</si>
  <si>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</si>
  <si>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</si>
  <si>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</si>
  <si>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</si>
  <si>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</si>
  <si>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</si>
  <si>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</si>
  <si>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</si>
  <si>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</si>
  <si>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</si>
  <si>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</si>
  <si>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</si>
  <si>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</si>
  <si>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</si>
  <si>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</si>
  <si>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</si>
  <si>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</si>
  <si>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</si>
  <si>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</si>
  <si>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</si>
  <si>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</si>
  <si>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</si>
  <si>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</si>
  <si>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</si>
  <si>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</si>
  <si>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</si>
  <si>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</si>
  <si>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</si>
  <si>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</si>
  <si>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</si>
  <si>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</si>
  <si>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</si>
  <si>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</si>
  <si>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</si>
  <si>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</si>
  <si>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</si>
  <si>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</si>
  <si>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</si>
  <si>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</si>
  <si>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</si>
  <si>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</si>
  <si>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</si>
  <si>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</si>
  <si>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</si>
  <si>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</si>
  <si>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</si>
  <si>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</si>
  <si>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</si>
  <si>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</si>
  <si>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</si>
  <si>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</si>
  <si>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</si>
  <si>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</si>
  <si>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</si>
  <si>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</si>
  <si>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</si>
  <si>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</si>
  <si>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</si>
  <si>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</si>
  <si>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</si>
  <si>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</si>
  <si>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</si>
  <si>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</si>
  <si>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</si>
  <si>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</si>
  <si>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</si>
  <si>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</si>
  <si>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</si>
  <si>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</si>
  <si>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</si>
  <si>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</si>
  <si>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</si>
  <si>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</si>
  <si>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</si>
  <si>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</si>
  <si>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</si>
  <si>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</si>
  <si>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</si>
  <si>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</si>
  <si>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</si>
  <si>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</si>
  <si>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</si>
  <si>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</si>
  <si>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</si>
  <si>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</si>
  <si>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</si>
  <si>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</si>
  <si>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</si>
  <si>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</si>
  <si>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</si>
  <si>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</si>
  <si>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</si>
  <si>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</si>
  <si>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</si>
  <si>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</si>
  <si>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</si>
  <si>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</si>
  <si>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</si>
  <si>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</si>
  <si>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</si>
  <si>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</si>
  <si>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</si>
  <si>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</si>
  <si>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</si>
  <si>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</si>
  <si>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</si>
  <si>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</si>
  <si>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</si>
  <si>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</si>
  <si>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</si>
  <si>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</si>
  <si>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</si>
  <si>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</si>
  <si>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</si>
  <si>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</si>
  <si>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</si>
  <si>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</si>
  <si>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</si>
  <si>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</si>
  <si>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</si>
  <si>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</si>
  <si>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</si>
  <si>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</si>
  <si>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</si>
  <si>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</si>
  <si>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</si>
  <si>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</si>
  <si>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</si>
  <si>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</si>
  <si>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</si>
  <si>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</si>
  <si>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</si>
  <si>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</si>
  <si>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</si>
  <si>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</si>
  <si>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</si>
  <si>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</si>
  <si>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</si>
  <si>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</si>
  <si>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</si>
  <si>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</si>
  <si>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</si>
  <si>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</si>
  <si>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</si>
  <si>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</si>
  <si>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</si>
  <si>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</si>
  <si>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</si>
  <si>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</si>
  <si>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</si>
  <si>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</si>
  <si>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</si>
  <si>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</si>
  <si>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</si>
  <si>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</si>
  <si>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</si>
  <si>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</si>
  <si>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</si>
  <si>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</si>
  <si>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</si>
  <si>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</si>
  <si>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</si>
  <si>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</si>
  <si>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</si>
  <si>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</si>
  <si>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</si>
  <si>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</si>
  <si>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</si>
  <si>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</si>
  <si>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</si>
  <si>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</si>
  <si>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</si>
  <si>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</si>
  <si>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</si>
  <si>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</si>
  <si>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</si>
  <si>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</si>
  <si>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</si>
  <si>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</si>
  <si>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</si>
  <si>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</si>
  <si>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</si>
  <si>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</si>
  <si>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</si>
  <si>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</si>
  <si>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</si>
  <si>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</si>
  <si>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</si>
  <si>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</si>
  <si>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</si>
  <si>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</si>
  <si>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</si>
  <si>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</si>
  <si>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</si>
  <si>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</si>
  <si>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</si>
  <si>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</si>
  <si>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</si>
  <si>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</si>
  <si>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</si>
  <si>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</si>
  <si>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</si>
  <si>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</si>
  <si>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</si>
  <si>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</si>
  <si>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</si>
  <si>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</si>
  <si>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</si>
  <si>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</si>
  <si>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</si>
  <si>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</si>
  <si>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</si>
  <si>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</si>
  <si>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</si>
  <si>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</si>
  <si>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</si>
  <si>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</si>
  <si>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</si>
  <si>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</si>
  <si>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</si>
  <si>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</si>
  <si>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</si>
  <si>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</si>
  <si>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</si>
  <si>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</si>
  <si>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</si>
  <si>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</si>
  <si>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</si>
  <si>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</si>
  <si>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</si>
  <si>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</si>
  <si>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</si>
  <si>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</si>
  <si>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</si>
  <si>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</si>
  <si>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</si>
  <si>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</si>
  <si>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</si>
  <si>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</si>
  <si>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</si>
  <si>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</si>
  <si>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</si>
  <si>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</si>
  <si>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</si>
  <si>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</si>
  <si>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</si>
  <si>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</si>
  <si>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</si>
  <si>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</si>
  <si>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</si>
  <si>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</si>
  <si>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</si>
  <si>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</si>
  <si>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</si>
  <si>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</si>
  <si>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</si>
  <si>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</si>
  <si>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</si>
  <si>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</si>
  <si>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</si>
  <si>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</si>
  <si>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</si>
  <si>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</si>
  <si>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</si>
  <si>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</si>
  <si>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</si>
  <si>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</si>
  <si>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</si>
  <si>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</si>
  <si>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</si>
  <si>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</si>
  <si>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</si>
  <si>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</si>
  <si>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</si>
  <si>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</si>
  <si>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</si>
  <si>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</si>
  <si>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</si>
  <si>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</si>
  <si>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</si>
  <si>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</si>
  <si>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</si>
  <si>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</si>
  <si>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</si>
  <si>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</si>
  <si>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</si>
  <si>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</si>
  <si>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</si>
  <si>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</si>
  <si>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</si>
  <si>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</si>
  <si>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</si>
  <si>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</si>
  <si>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</si>
  <si>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</si>
  <si>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</si>
  <si>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</si>
  <si>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</si>
  <si>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</si>
  <si>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</si>
  <si>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</si>
  <si>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</si>
  <si>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</si>
  <si>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</si>
  <si>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</si>
  <si>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</si>
  <si>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</si>
  <si>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</si>
  <si>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</si>
  <si>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</si>
  <si>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</si>
  <si>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</si>
  <si>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</si>
  <si>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</si>
  <si>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</si>
  <si>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</si>
  <si>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</si>
  <si>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</si>
  <si>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</si>
  <si>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</si>
  <si>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</si>
  <si>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</si>
  <si>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</si>
  <si>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</si>
  <si>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</si>
  <si>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</si>
  <si>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</si>
  <si>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</si>
  <si>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</si>
  <si>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</si>
  <si>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Category</t>
  </si>
  <si>
    <t>Row Labels</t>
  </si>
  <si>
    <t>Count of outcomes</t>
  </si>
  <si>
    <t>(All)</t>
  </si>
  <si>
    <t>Date Created Conversion</t>
  </si>
  <si>
    <t>Date Ended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</si>
  <si>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</si>
  <si>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</si>
  <si>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</si>
  <si>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</si>
  <si>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</si>
  <si>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</si>
  <si>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</si>
  <si>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</si>
  <si>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</si>
  <si>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</si>
  <si>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</si>
  <si>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</si>
  <si>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Goal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</si>
  <si>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</si>
  <si>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</si>
  <si>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</si>
  <si>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</si>
  <si>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</si>
  <si>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</si>
  <si>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</si>
  <si>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</si>
  <si>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</si>
  <si>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</si>
  <si>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</si>
  <si>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</si>
  <si>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</si>
  <si>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</si>
  <si>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</si>
  <si>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</si>
  <si>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</si>
  <si>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</si>
  <si>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40000 to 44999</t>
  </si>
  <si>
    <t>45000 to 49999</t>
  </si>
  <si>
    <t>Percentage Failed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</si>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</sst>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3-7A41-8F81-581A1D39866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80-4B48-AE67-CB88CB09048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80-4B48-AE67-CB88CB090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527504"/>
        <c:axId val="871529152"/>
      </c:lineChart>
      <c:catAx>
        <c:axId val="8715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29152"/>
        <c:crosses val="autoZero"/>
        <c:auto val="1"/>
        <c:lblAlgn val="ctr"/>
        <c:lblOffset val="100"/>
        <c:noMultiLvlLbl val="0"/>
      </c:catAx>
      <c:valAx>
        <c:axId val="8715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Date'!$U$1</c:f>
              <c:strCache>
                <c:ptCount val="1"/>
                <c:pt idx="0">
                  <c:v>Success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Date'!$Q$2:$Q$13</c:f>
              <c:strCache>
                <c:ptCount val="12"/>
                <c:pt idx="0">
                  <c:v>Jun</c:v>
                </c:pt>
                <c:pt idx="1">
                  <c:v>Nov</c:v>
                </c:pt>
                <c:pt idx="2">
                  <c:v>May</c:v>
                </c:pt>
                <c:pt idx="3">
                  <c:v>Mar</c:v>
                </c:pt>
                <c:pt idx="4">
                  <c:v>Jan</c:v>
                </c:pt>
                <c:pt idx="5">
                  <c:v>Aug</c:v>
                </c:pt>
                <c:pt idx="6">
                  <c:v>Jul</c:v>
                </c:pt>
                <c:pt idx="7">
                  <c:v>Feb</c:v>
                </c:pt>
                <c:pt idx="8">
                  <c:v>Apr</c:v>
                </c:pt>
                <c:pt idx="9">
                  <c:v>Sep</c:v>
                </c:pt>
                <c:pt idx="10">
                  <c:v>Oct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Date'!$U$2:$U$13</c:f>
              <c:numCache>
                <c:formatCode>0%</c:formatCode>
                <c:ptCount val="12"/>
                <c:pt idx="0">
                  <c:v>0.70338983050847459</c:v>
                </c:pt>
                <c:pt idx="1">
                  <c:v>0.69117647058823528</c:v>
                </c:pt>
                <c:pt idx="2">
                  <c:v>0.68888888888888888</c:v>
                </c:pt>
                <c:pt idx="3">
                  <c:v>0.68656716417910446</c:v>
                </c:pt>
                <c:pt idx="4">
                  <c:v>0.68253968253968256</c:v>
                </c:pt>
                <c:pt idx="5">
                  <c:v>0.67391304347826086</c:v>
                </c:pt>
                <c:pt idx="6">
                  <c:v>0.6696428571428571</c:v>
                </c:pt>
                <c:pt idx="7">
                  <c:v>0.66666666666666663</c:v>
                </c:pt>
                <c:pt idx="8">
                  <c:v>0.66279069767441856</c:v>
                </c:pt>
                <c:pt idx="9">
                  <c:v>0.65714285714285714</c:v>
                </c:pt>
                <c:pt idx="10">
                  <c:v>0.61111111111111116</c:v>
                </c:pt>
                <c:pt idx="11">
                  <c:v>0.48214285714285715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E-4A4F-BF46-29B8F04D5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0984880"/>
        <c:axId val="1430986560"/>
      </c:barChart>
      <c:catAx>
        <c:axId val="14309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86560"/>
        <c:crosses val="autoZero"/>
        <c:auto val="1"/>
        <c:lblAlgn val="ctr"/>
        <c:lblOffset val="100"/>
        <c:noMultiLvlLbl val="0"/>
      </c:catAx>
      <c:valAx>
        <c:axId val="14309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5-5E49-8BB3-F896DE7824B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5-5E49-8BB3-F896DE7824B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5-5E49-8BB3-F896DE782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020928"/>
        <c:axId val="1430022608"/>
      </c:lineChart>
      <c:catAx>
        <c:axId val="14300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22608"/>
        <c:crosses val="autoZero"/>
        <c:auto val="1"/>
        <c:lblAlgn val="ctr"/>
        <c:lblOffset val="100"/>
        <c:noMultiLvlLbl val="0"/>
      </c:catAx>
      <c:valAx>
        <c:axId val="14300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B-ED4D-BE7E-59AB256209F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D-3F44-BC5B-3F794B32F5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D-3F44-BC5B-3F794B32F5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D-3F44-BC5B-3F794B32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687823"/>
        <c:axId val="1303995183"/>
      </c:barChart>
      <c:catAx>
        <c:axId val="12416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995183"/>
        <c:crosses val="autoZero"/>
        <c:auto val="1"/>
        <c:lblAlgn val="ctr"/>
        <c:lblOffset val="100"/>
        <c:noMultiLvlLbl val="0"/>
      </c:catAx>
      <c:valAx>
        <c:axId val="13039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8782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F-8A47-B464-8E1EFD4B43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3-DE4A-B8F7-EA3EFCA32F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3-DE4A-B8F7-EA3EFCA32F0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C-0A4D-9631-BBFFAC7FE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071471"/>
        <c:axId val="1327073119"/>
      </c:barChart>
      <c:catAx>
        <c:axId val="132707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73119"/>
        <c:crosses val="autoZero"/>
        <c:auto val="1"/>
        <c:lblAlgn val="ctr"/>
        <c:lblOffset val="100"/>
        <c:noMultiLvlLbl val="0"/>
      </c:catAx>
      <c:valAx>
        <c:axId val="132707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7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8-E64D-B3A5-EBBF5E7AF8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8-874C-9D07-0DF5F68333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8-874C-9D07-0DF5F68333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8-874C-9D07-0DF5F683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8865280"/>
        <c:axId val="968866928"/>
      </c:lineChart>
      <c:catAx>
        <c:axId val="9688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66928"/>
        <c:crosses val="autoZero"/>
        <c:auto val="1"/>
        <c:lblAlgn val="ctr"/>
        <c:lblOffset val="100"/>
        <c:noMultiLvlLbl val="0"/>
      </c:catAx>
      <c:valAx>
        <c:axId val="9688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139700</xdr:rowOff>
    </xdr:from>
    <xdr:to>
      <xdr:col>14</xdr:col>
      <xdr:colOff>647700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2CC04-8E9C-6F5E-A6AB-EC40B3233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</xdr:colOff>
      <xdr:row>13</xdr:row>
      <xdr:rowOff>177800</xdr:rowOff>
    </xdr:from>
    <xdr:to>
      <xdr:col>20</xdr:col>
      <xdr:colOff>774700</xdr:colOff>
      <xdr:row>28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DEB76-0A0C-D023-9A34-06B9EF0EB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11</xdr:col>
      <xdr:colOff>44450</xdr:colOff>
      <xdr:row>41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8180F-0914-FCD5-0813-18E1FFBDE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101600</xdr:rowOff>
    </xdr:from>
    <xdr:to>
      <xdr:col>15</xdr:col>
      <xdr:colOff>431800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5AB3-9DE2-6DD9-DB8B-403E86A97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25400</xdr:rowOff>
    </xdr:from>
    <xdr:to>
      <xdr:col>22</xdr:col>
      <xdr:colOff>127000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4517D-9164-7F37-4A5A-1AF53612B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76200</xdr:rowOff>
    </xdr:from>
    <xdr:to>
      <xdr:col>17</xdr:col>
      <xdr:colOff>762000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8CD8B-0091-30AE-AEF3-39B7E7C3C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ris" refreshedDate="44887.835288425929" createdVersion="8" refreshedVersion="8" minRefreshableVersion="3" recordCount="4114" xr:uid="{9F44EA7B-5AB9-3642-954F-EEA3ADE1F7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ris" refreshedDate="44887.835288773145" createdVersion="8" refreshedVersion="8" minRefreshableVersion="3" recordCount="4114" xr:uid="{E28FCB06-2B0A-8744-9A10-928612E251F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ris" refreshedDate="44892.851446296299" createdVersion="8" refreshedVersion="8" minRefreshableVersion="3" recordCount="4114" xr:uid="{6C154AC0-DDB6-804D-9610-3F94E5B9037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A73D9-AB72-5646-9952-43FA54A5B8E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8F89B-D703-F64B-8EBB-6C11BA327404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1255F-3309-764A-8E8B-7E9EA4A0A03A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5803D-1E87-454A-BF4B-C8B0CF78A655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.6640625" bestFit="1" customWidth="1"/>
    <col min="17" max="17" width="41.1640625" customWidth="1"/>
    <col min="19" max="19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8381</v>
      </c>
      <c r="R1" t="s">
        <v>8360</v>
      </c>
      <c r="S1" s="1" t="s">
        <v>8365</v>
      </c>
      <c r="T1" s="1" t="s">
        <v>8366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>(((J522/60)/60)/24)+DATE(1970,1,1)</f>
        <v>42318.702094907407</v>
      </c>
      <c r="T522" s="12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15 P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D0FA-4BA9-0240-A837-62AC3F877DE6}">
  <dimension ref="A1:U19"/>
  <sheetViews>
    <sheetView workbookViewId="0">
      <selection activeCell="X12" sqref="X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21" x14ac:dyDescent="0.2">
      <c r="A1" s="10" t="s">
        <v>8361</v>
      </c>
      <c r="B1" t="s">
        <v>8315</v>
      </c>
      <c r="Q1" t="s">
        <v>8362</v>
      </c>
      <c r="R1" t="s">
        <v>8218</v>
      </c>
      <c r="S1" t="s">
        <v>8220</v>
      </c>
      <c r="T1" t="s">
        <v>8359</v>
      </c>
      <c r="U1" t="s">
        <v>8401</v>
      </c>
    </row>
    <row r="2" spans="1:21" x14ac:dyDescent="0.2">
      <c r="A2" s="10" t="s">
        <v>8380</v>
      </c>
      <c r="B2" t="s">
        <v>8364</v>
      </c>
      <c r="Q2" t="s">
        <v>8367</v>
      </c>
      <c r="R2">
        <v>83</v>
      </c>
      <c r="S2">
        <v>35</v>
      </c>
      <c r="T2">
        <v>118</v>
      </c>
      <c r="U2" s="15">
        <v>0.70338983050847459</v>
      </c>
    </row>
    <row r="3" spans="1:21" x14ac:dyDescent="0.2">
      <c r="A3" s="10" t="s">
        <v>8360</v>
      </c>
      <c r="B3" t="s">
        <v>8364</v>
      </c>
      <c r="Q3" t="s">
        <v>8368</v>
      </c>
      <c r="R3">
        <v>47</v>
      </c>
      <c r="S3">
        <v>21</v>
      </c>
      <c r="T3">
        <v>68</v>
      </c>
      <c r="U3" s="15">
        <v>0.69117647058823528</v>
      </c>
    </row>
    <row r="4" spans="1:21" x14ac:dyDescent="0.2">
      <c r="Q4" t="s">
        <v>8377</v>
      </c>
      <c r="R4">
        <v>93</v>
      </c>
      <c r="S4">
        <v>42</v>
      </c>
      <c r="T4">
        <v>135</v>
      </c>
      <c r="U4" s="15">
        <v>0.68888888888888888</v>
      </c>
    </row>
    <row r="5" spans="1:21" x14ac:dyDescent="0.2">
      <c r="A5" s="10" t="s">
        <v>8363</v>
      </c>
      <c r="B5" s="10" t="s">
        <v>8358</v>
      </c>
      <c r="Q5" t="s">
        <v>8371</v>
      </c>
      <c r="R5">
        <v>46</v>
      </c>
      <c r="S5">
        <v>21</v>
      </c>
      <c r="T5">
        <v>67</v>
      </c>
      <c r="U5" s="15">
        <v>0.68656716417910446</v>
      </c>
    </row>
    <row r="6" spans="1:21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8359</v>
      </c>
      <c r="Q6" t="s">
        <v>8378</v>
      </c>
      <c r="R6">
        <v>43</v>
      </c>
      <c r="S6">
        <v>20</v>
      </c>
      <c r="T6">
        <v>63</v>
      </c>
      <c r="U6" s="15">
        <v>0.68253968253968256</v>
      </c>
    </row>
    <row r="7" spans="1:21" x14ac:dyDescent="0.2">
      <c r="A7" s="13" t="s">
        <v>8378</v>
      </c>
      <c r="B7">
        <v>56</v>
      </c>
      <c r="C7">
        <v>33</v>
      </c>
      <c r="D7">
        <v>7</v>
      </c>
      <c r="E7">
        <v>96</v>
      </c>
      <c r="Q7" t="s">
        <v>8376</v>
      </c>
      <c r="R7">
        <v>62</v>
      </c>
      <c r="S7">
        <v>30</v>
      </c>
      <c r="T7">
        <v>92</v>
      </c>
      <c r="U7" s="15">
        <v>0.67391304347826086</v>
      </c>
    </row>
    <row r="8" spans="1:21" x14ac:dyDescent="0.2">
      <c r="A8" s="13" t="s">
        <v>8374</v>
      </c>
      <c r="B8">
        <v>71</v>
      </c>
      <c r="C8">
        <v>39</v>
      </c>
      <c r="D8">
        <v>3</v>
      </c>
      <c r="E8">
        <v>113</v>
      </c>
      <c r="Q8" t="s">
        <v>8375</v>
      </c>
      <c r="R8">
        <v>75</v>
      </c>
      <c r="S8">
        <v>37</v>
      </c>
      <c r="T8">
        <v>112</v>
      </c>
      <c r="U8" s="15">
        <v>0.6696428571428571</v>
      </c>
    </row>
    <row r="9" spans="1:21" x14ac:dyDescent="0.2">
      <c r="A9" s="13" t="s">
        <v>8371</v>
      </c>
      <c r="B9">
        <v>56</v>
      </c>
      <c r="C9">
        <v>33</v>
      </c>
      <c r="D9">
        <v>3</v>
      </c>
      <c r="E9">
        <v>92</v>
      </c>
      <c r="Q9" t="s">
        <v>8374</v>
      </c>
      <c r="R9">
        <v>60</v>
      </c>
      <c r="S9">
        <v>30</v>
      </c>
      <c r="T9">
        <v>90</v>
      </c>
      <c r="U9" s="15">
        <v>0.66666666666666663</v>
      </c>
    </row>
    <row r="10" spans="1:21" x14ac:dyDescent="0.2">
      <c r="A10" s="13" t="s">
        <v>8372</v>
      </c>
      <c r="B10">
        <v>71</v>
      </c>
      <c r="C10">
        <v>40</v>
      </c>
      <c r="D10">
        <v>2</v>
      </c>
      <c r="E10">
        <v>113</v>
      </c>
      <c r="Q10" t="s">
        <v>8372</v>
      </c>
      <c r="R10">
        <v>57</v>
      </c>
      <c r="S10">
        <v>29</v>
      </c>
      <c r="T10">
        <v>86</v>
      </c>
      <c r="U10" s="15">
        <v>0.66279069767441856</v>
      </c>
    </row>
    <row r="11" spans="1:21" x14ac:dyDescent="0.2">
      <c r="A11" s="13" t="s">
        <v>8377</v>
      </c>
      <c r="B11">
        <v>111</v>
      </c>
      <c r="C11">
        <v>52</v>
      </c>
      <c r="D11">
        <v>3</v>
      </c>
      <c r="E11">
        <v>166</v>
      </c>
      <c r="Q11" t="s">
        <v>8373</v>
      </c>
      <c r="R11">
        <v>46</v>
      </c>
      <c r="S11">
        <v>24</v>
      </c>
      <c r="T11">
        <v>70</v>
      </c>
      <c r="U11" s="15">
        <v>0.65714285714285714</v>
      </c>
    </row>
    <row r="12" spans="1:21" x14ac:dyDescent="0.2">
      <c r="A12" s="13" t="s">
        <v>8367</v>
      </c>
      <c r="B12">
        <v>100</v>
      </c>
      <c r="C12">
        <v>49</v>
      </c>
      <c r="D12">
        <v>4</v>
      </c>
      <c r="E12">
        <v>153</v>
      </c>
      <c r="Q12" t="s">
        <v>8370</v>
      </c>
      <c r="R12">
        <v>55</v>
      </c>
      <c r="S12">
        <v>35</v>
      </c>
      <c r="T12">
        <v>90</v>
      </c>
      <c r="U12" s="15">
        <v>0.61111111111111116</v>
      </c>
    </row>
    <row r="13" spans="1:21" x14ac:dyDescent="0.2">
      <c r="A13" s="13" t="s">
        <v>8375</v>
      </c>
      <c r="B13">
        <v>87</v>
      </c>
      <c r="C13">
        <v>50</v>
      </c>
      <c r="D13">
        <v>1</v>
      </c>
      <c r="E13">
        <v>138</v>
      </c>
      <c r="Q13" t="s">
        <v>8369</v>
      </c>
      <c r="R13">
        <v>27</v>
      </c>
      <c r="S13">
        <v>29</v>
      </c>
      <c r="T13">
        <v>56</v>
      </c>
      <c r="U13" s="15">
        <v>0.48214285714285715</v>
      </c>
    </row>
    <row r="14" spans="1:21" x14ac:dyDescent="0.2">
      <c r="A14" s="13" t="s">
        <v>8376</v>
      </c>
      <c r="B14">
        <v>72</v>
      </c>
      <c r="C14">
        <v>47</v>
      </c>
      <c r="D14">
        <v>4</v>
      </c>
      <c r="E14">
        <v>123</v>
      </c>
    </row>
    <row r="15" spans="1:21" x14ac:dyDescent="0.2">
      <c r="A15" s="13" t="s">
        <v>8373</v>
      </c>
      <c r="B15">
        <v>59</v>
      </c>
      <c r="C15">
        <v>34</v>
      </c>
      <c r="D15">
        <v>4</v>
      </c>
      <c r="E15">
        <v>97</v>
      </c>
    </row>
    <row r="16" spans="1:21" x14ac:dyDescent="0.2">
      <c r="A16" s="13" t="s">
        <v>8370</v>
      </c>
      <c r="B16">
        <v>65</v>
      </c>
      <c r="C16">
        <v>50</v>
      </c>
      <c r="E16">
        <v>115</v>
      </c>
    </row>
    <row r="17" spans="1:5" x14ac:dyDescent="0.2">
      <c r="A17" s="13" t="s">
        <v>8368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3" t="s">
        <v>8369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3" t="s">
        <v>8359</v>
      </c>
      <c r="B19">
        <v>839</v>
      </c>
      <c r="C19">
        <v>493</v>
      </c>
      <c r="D19">
        <v>37</v>
      </c>
      <c r="E19">
        <v>1369</v>
      </c>
    </row>
  </sheetData>
  <sortState xmlns:xlrd2="http://schemas.microsoft.com/office/spreadsheetml/2017/richdata2" ref="Q2:U13">
    <sortCondition descending="1" ref="U2:U1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4D1BD-C9F9-9F4E-88E6-0684C0EF23FE}">
  <dimension ref="A1:H13"/>
  <sheetViews>
    <sheetView workbookViewId="0">
      <selection activeCell="A2" sqref="A2:A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8400</v>
      </c>
      <c r="H1" t="s">
        <v>8387</v>
      </c>
    </row>
    <row r="2" spans="1:8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">
      <c r="A3" t="s">
        <v>8390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>SUM(B3:D3)</f>
        <v>534</v>
      </c>
      <c r="F3" s="14">
        <f>B3/E3</f>
        <v>0.72659176029962547</v>
      </c>
      <c r="G3" s="14">
        <f>C3/E3</f>
        <v>0.27340823970037453</v>
      </c>
      <c r="H3" s="14">
        <f>D3/E3</f>
        <v>0</v>
      </c>
    </row>
    <row r="4" spans="1:8" x14ac:dyDescent="0.2">
      <c r="A4" t="s">
        <v>8389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ref="E4:E13" si="0">SUM(B4:D4)</f>
        <v>169</v>
      </c>
      <c r="F4" s="14">
        <f t="shared" ref="F4:F13" si="1">B4/E4</f>
        <v>0.55029585798816572</v>
      </c>
      <c r="G4" s="14">
        <f t="shared" ref="G4:G13" si="2">C4/E4</f>
        <v>0.44970414201183434</v>
      </c>
      <c r="H4" s="14">
        <f t="shared" ref="H4:H13" si="3">D4/E4</f>
        <v>0</v>
      </c>
    </row>
    <row r="5" spans="1:8" x14ac:dyDescent="0.2">
      <c r="A5" t="s">
        <v>8391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">
      <c r="A6" t="s">
        <v>8392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">
      <c r="A7" t="s">
        <v>8393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">
      <c r="A8" t="s">
        <v>8394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">
      <c r="A9" t="s">
        <v>8395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">
      <c r="A10" t="s">
        <v>8396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">
      <c r="A11" t="s">
        <v>8398</v>
      </c>
      <c r="B11">
        <f>COUNTIFS(Kickstarter!$F:$F,"Successful",Kickstarter!$D:$D,"&gt;=40000",Kickstarter!$D:$D,"&lt;44500",Kickstarter!$R:$R,"plays")</f>
        <v>2</v>
      </c>
      <c r="C11">
        <f>COUNTIFS(Kickstarter!$F:$F,"Failed",Kickstarter!$D:$D,"&gt;=40000",Kickstarter!$D:$D,"&lt;44500",Kickstarter!$R:$R,"plays")</f>
        <v>1</v>
      </c>
      <c r="D11">
        <f>COUNTIFS(Kickstarter!$F:$F,"Canceled",Kickstarter!$D:$D,"&gt;=40000",Kickstarter!$D:$D,"&lt;44500",Kickstarter!$R:$R,"plays")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">
      <c r="A12" t="s">
        <v>8399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">
      <c r="A13" t="s">
        <v>8397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90A6A-2CEA-7C47-87A0-8BEA0121A45D}">
  <dimension ref="A1:F14"/>
  <sheetViews>
    <sheetView zoomScale="130" zoomScaleNormal="130" workbookViewId="0">
      <selection activeCell="B50" sqref="B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8358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1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11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11" t="s">
        <v>8331</v>
      </c>
      <c r="C7">
        <v>140</v>
      </c>
      <c r="E7">
        <v>80</v>
      </c>
      <c r="F7">
        <v>220</v>
      </c>
    </row>
    <row r="8" spans="1:6" x14ac:dyDescent="0.2">
      <c r="A8" s="11" t="s">
        <v>8329</v>
      </c>
      <c r="B8">
        <v>24</v>
      </c>
      <c r="F8">
        <v>24</v>
      </c>
    </row>
    <row r="9" spans="1:6" x14ac:dyDescent="0.2">
      <c r="A9" s="11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11" t="s">
        <v>8336</v>
      </c>
      <c r="C10">
        <v>117</v>
      </c>
      <c r="E10">
        <v>103</v>
      </c>
      <c r="F10">
        <v>220</v>
      </c>
    </row>
    <row r="11" spans="1:6" x14ac:dyDescent="0.2">
      <c r="A11" s="11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11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11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11" t="s">
        <v>8359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19C8-305A-294A-BDD5-49305869C8B8}">
  <dimension ref="A1:F47"/>
  <sheetViews>
    <sheetView zoomScale="110" zoomScaleNormal="110"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2" spans="1:6" x14ac:dyDescent="0.2">
      <c r="A2" s="10" t="s">
        <v>8361</v>
      </c>
      <c r="B2" t="s">
        <v>8364</v>
      </c>
    </row>
    <row r="4" spans="1:6" x14ac:dyDescent="0.2">
      <c r="A4" s="10" t="s">
        <v>8363</v>
      </c>
      <c r="B4" s="10" t="s">
        <v>8358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1" t="s">
        <v>8314</v>
      </c>
      <c r="C6">
        <v>100</v>
      </c>
      <c r="F6">
        <v>100</v>
      </c>
    </row>
    <row r="7" spans="1:6" x14ac:dyDescent="0.2">
      <c r="A7" s="11" t="s">
        <v>8342</v>
      </c>
      <c r="B7">
        <v>20</v>
      </c>
      <c r="F7">
        <v>20</v>
      </c>
    </row>
    <row r="8" spans="1:6" x14ac:dyDescent="0.2">
      <c r="A8" s="11" t="s">
        <v>8330</v>
      </c>
      <c r="B8">
        <v>24</v>
      </c>
      <c r="F8">
        <v>24</v>
      </c>
    </row>
    <row r="9" spans="1:6" x14ac:dyDescent="0.2">
      <c r="A9" s="11" t="s">
        <v>8356</v>
      </c>
      <c r="C9">
        <v>40</v>
      </c>
      <c r="F9">
        <v>40</v>
      </c>
    </row>
    <row r="10" spans="1:6" x14ac:dyDescent="0.2">
      <c r="A10" s="11" t="s">
        <v>8352</v>
      </c>
      <c r="E10">
        <v>40</v>
      </c>
      <c r="F10">
        <v>40</v>
      </c>
    </row>
    <row r="11" spans="1:6" x14ac:dyDescent="0.2">
      <c r="A11" s="11" t="s">
        <v>8313</v>
      </c>
      <c r="E11">
        <v>180</v>
      </c>
      <c r="F11">
        <v>180</v>
      </c>
    </row>
    <row r="12" spans="1:6" x14ac:dyDescent="0.2">
      <c r="A12" s="11" t="s">
        <v>8312</v>
      </c>
      <c r="C12">
        <v>80</v>
      </c>
      <c r="F12">
        <v>80</v>
      </c>
    </row>
    <row r="13" spans="1:6" x14ac:dyDescent="0.2">
      <c r="A13" s="11" t="s">
        <v>8328</v>
      </c>
      <c r="E13">
        <v>40</v>
      </c>
      <c r="F13">
        <v>40</v>
      </c>
    </row>
    <row r="14" spans="1:6" x14ac:dyDescent="0.2">
      <c r="A14" s="11" t="s">
        <v>8345</v>
      </c>
      <c r="C14">
        <v>40</v>
      </c>
      <c r="D14">
        <v>20</v>
      </c>
      <c r="F14">
        <v>60</v>
      </c>
    </row>
    <row r="15" spans="1:6" x14ac:dyDescent="0.2">
      <c r="A15" s="11" t="s">
        <v>8322</v>
      </c>
      <c r="C15">
        <v>40</v>
      </c>
      <c r="F15">
        <v>40</v>
      </c>
    </row>
    <row r="16" spans="1:6" x14ac:dyDescent="0.2">
      <c r="A16" s="11" t="s">
        <v>8335</v>
      </c>
      <c r="B16">
        <v>20</v>
      </c>
      <c r="C16">
        <v>120</v>
      </c>
      <c r="F16">
        <v>140</v>
      </c>
    </row>
    <row r="17" spans="1:6" x14ac:dyDescent="0.2">
      <c r="A17" s="11" t="s">
        <v>8346</v>
      </c>
      <c r="C17">
        <v>20</v>
      </c>
      <c r="F17">
        <v>20</v>
      </c>
    </row>
    <row r="18" spans="1:6" x14ac:dyDescent="0.2">
      <c r="A18" s="11" t="s">
        <v>8347</v>
      </c>
      <c r="E18">
        <v>140</v>
      </c>
      <c r="F18">
        <v>140</v>
      </c>
    </row>
    <row r="19" spans="1:6" x14ac:dyDescent="0.2">
      <c r="A19" s="11" t="s">
        <v>8327</v>
      </c>
      <c r="C19">
        <v>20</v>
      </c>
      <c r="E19">
        <v>140</v>
      </c>
      <c r="F19">
        <v>160</v>
      </c>
    </row>
    <row r="20" spans="1:6" x14ac:dyDescent="0.2">
      <c r="A20" s="11" t="s">
        <v>8326</v>
      </c>
      <c r="C20">
        <v>60</v>
      </c>
      <c r="F20">
        <v>60</v>
      </c>
    </row>
    <row r="21" spans="1:6" x14ac:dyDescent="0.2">
      <c r="A21" s="11" t="s">
        <v>8354</v>
      </c>
      <c r="C21">
        <v>11</v>
      </c>
      <c r="E21">
        <v>9</v>
      </c>
      <c r="F21">
        <v>20</v>
      </c>
    </row>
    <row r="22" spans="1:6" x14ac:dyDescent="0.2">
      <c r="A22" s="11" t="s">
        <v>8325</v>
      </c>
      <c r="E22">
        <v>20</v>
      </c>
      <c r="F22">
        <v>20</v>
      </c>
    </row>
    <row r="23" spans="1:6" x14ac:dyDescent="0.2">
      <c r="A23" s="11" t="s">
        <v>8333</v>
      </c>
      <c r="C23">
        <v>40</v>
      </c>
      <c r="F23">
        <v>40</v>
      </c>
    </row>
    <row r="24" spans="1:6" x14ac:dyDescent="0.2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1" t="s">
        <v>8341</v>
      </c>
      <c r="C25">
        <v>20</v>
      </c>
      <c r="F25">
        <v>20</v>
      </c>
    </row>
    <row r="26" spans="1:6" x14ac:dyDescent="0.2">
      <c r="A26" s="11" t="s">
        <v>8321</v>
      </c>
      <c r="E26">
        <v>60</v>
      </c>
      <c r="F26">
        <v>60</v>
      </c>
    </row>
    <row r="27" spans="1:6" x14ac:dyDescent="0.2">
      <c r="A27" s="11" t="s">
        <v>8348</v>
      </c>
      <c r="C27">
        <v>20</v>
      </c>
      <c r="F27">
        <v>20</v>
      </c>
    </row>
    <row r="28" spans="1:6" x14ac:dyDescent="0.2">
      <c r="A28" s="11" t="s">
        <v>8337</v>
      </c>
      <c r="C28">
        <v>57</v>
      </c>
      <c r="E28">
        <v>103</v>
      </c>
      <c r="F28">
        <v>160</v>
      </c>
    </row>
    <row r="29" spans="1:6" x14ac:dyDescent="0.2">
      <c r="A29" s="11" t="s">
        <v>8343</v>
      </c>
      <c r="C29">
        <v>20</v>
      </c>
      <c r="F29">
        <v>20</v>
      </c>
    </row>
    <row r="30" spans="1:6" x14ac:dyDescent="0.2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1" t="s">
        <v>8344</v>
      </c>
      <c r="E31">
        <v>40</v>
      </c>
      <c r="F31">
        <v>40</v>
      </c>
    </row>
    <row r="32" spans="1:6" x14ac:dyDescent="0.2">
      <c r="A32" s="11" t="s">
        <v>8340</v>
      </c>
      <c r="E32">
        <v>20</v>
      </c>
      <c r="F32">
        <v>20</v>
      </c>
    </row>
    <row r="33" spans="1:6" x14ac:dyDescent="0.2">
      <c r="A33" s="11" t="s">
        <v>8351</v>
      </c>
      <c r="C33">
        <v>20</v>
      </c>
      <c r="F33">
        <v>20</v>
      </c>
    </row>
    <row r="34" spans="1:6" x14ac:dyDescent="0.2">
      <c r="A34" s="11" t="s">
        <v>8324</v>
      </c>
      <c r="E34">
        <v>260</v>
      </c>
      <c r="F34">
        <v>260</v>
      </c>
    </row>
    <row r="35" spans="1:6" x14ac:dyDescent="0.2">
      <c r="A35" s="11" t="s">
        <v>8311</v>
      </c>
      <c r="B35">
        <v>40</v>
      </c>
      <c r="F35">
        <v>40</v>
      </c>
    </row>
    <row r="36" spans="1:6" x14ac:dyDescent="0.2">
      <c r="A36" s="11" t="s">
        <v>8310</v>
      </c>
      <c r="E36">
        <v>60</v>
      </c>
      <c r="F36">
        <v>60</v>
      </c>
    </row>
    <row r="37" spans="1:6" x14ac:dyDescent="0.2">
      <c r="A37" s="11" t="s">
        <v>8350</v>
      </c>
      <c r="D37">
        <v>6</v>
      </c>
      <c r="E37">
        <v>34</v>
      </c>
      <c r="F37">
        <v>40</v>
      </c>
    </row>
    <row r="38" spans="1:6" x14ac:dyDescent="0.2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1" t="s">
        <v>8349</v>
      </c>
      <c r="E40">
        <v>80</v>
      </c>
      <c r="F40">
        <v>80</v>
      </c>
    </row>
    <row r="41" spans="1:6" x14ac:dyDescent="0.2">
      <c r="A41" s="11" t="s">
        <v>8309</v>
      </c>
      <c r="E41">
        <v>60</v>
      </c>
      <c r="F41">
        <v>60</v>
      </c>
    </row>
    <row r="42" spans="1:6" x14ac:dyDescent="0.2">
      <c r="A42" s="11" t="s">
        <v>8339</v>
      </c>
      <c r="B42">
        <v>10</v>
      </c>
      <c r="C42">
        <v>47</v>
      </c>
      <c r="F42">
        <v>57</v>
      </c>
    </row>
    <row r="43" spans="1:6" x14ac:dyDescent="0.2">
      <c r="A43" s="11" t="s">
        <v>8332</v>
      </c>
      <c r="C43">
        <v>100</v>
      </c>
      <c r="F43">
        <v>100</v>
      </c>
    </row>
    <row r="44" spans="1:6" x14ac:dyDescent="0.2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1" t="s">
        <v>8318</v>
      </c>
      <c r="B45">
        <v>100</v>
      </c>
      <c r="C45">
        <v>60</v>
      </c>
      <c r="F45">
        <v>160</v>
      </c>
    </row>
    <row r="46" spans="1:6" x14ac:dyDescent="0.2">
      <c r="A46" s="11" t="s">
        <v>8338</v>
      </c>
      <c r="B46">
        <v>20</v>
      </c>
      <c r="F46">
        <v>20</v>
      </c>
    </row>
    <row r="47" spans="1:6" x14ac:dyDescent="0.2">
      <c r="A47" s="11" t="s">
        <v>8359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9E11-78FF-1140-B769-3D3825569C0E}">
  <dimension ref="A2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8361</v>
      </c>
      <c r="B2" t="s">
        <v>8315</v>
      </c>
    </row>
    <row r="4" spans="1:6" x14ac:dyDescent="0.2">
      <c r="A4" s="10" t="s">
        <v>8363</v>
      </c>
      <c r="B4" s="10" t="s">
        <v>8358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8378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3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3" t="s">
        <v>8371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3" t="s">
        <v>8372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3" t="s">
        <v>8377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3" t="s">
        <v>8367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3" t="s">
        <v>8375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3" t="s">
        <v>8376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3" t="s">
        <v>8373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3" t="s">
        <v>8370</v>
      </c>
      <c r="C15">
        <v>50</v>
      </c>
      <c r="E15">
        <v>65</v>
      </c>
      <c r="F15">
        <v>115</v>
      </c>
    </row>
    <row r="16" spans="1:6" x14ac:dyDescent="0.2">
      <c r="A16" s="13" t="s">
        <v>8368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3" t="s">
        <v>8369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3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Harris</cp:lastModifiedBy>
  <dcterms:created xsi:type="dcterms:W3CDTF">2017-04-20T15:17:24Z</dcterms:created>
  <dcterms:modified xsi:type="dcterms:W3CDTF">2022-12-08T20:29:28Z</dcterms:modified>
</cp:coreProperties>
</file>