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netorgft11488835.sharepoint.com/sites/SeineCapital/Documents partages/Seine Capital Main Directory/1. Investment Opportunities &amp; DDs/2. Deals Directory/Hammer/1. Data Room/5.0 Hamilton Lane Strategic Opportunities 2017 Offshore/"/>
    </mc:Choice>
  </mc:AlternateContent>
  <xr:revisionPtr revIDLastSave="85" documentId="11_AD3EE39C9E5BC5D013A849745206D4B8C2B952B5" xr6:coauthVersionLast="47" xr6:coauthVersionMax="47" xr10:uidLastSave="{CF3638D4-10D0-4BDE-96BA-539B20AB1AD0}"/>
  <bookViews>
    <workbookView xWindow="-28920" yWindow="-105" windowWidth="29040" windowHeight="15720" xr2:uid="{00000000-000D-0000-FFFF-FFFF00000000}"/>
  </bookViews>
  <sheets>
    <sheet name="HL Strat Opps 2017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45022.3033449074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42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C42" i="1"/>
  <c r="D42" i="1"/>
  <c r="E42" i="1"/>
</calcChain>
</file>

<file path=xl/sharedStrings.xml><?xml version="1.0" encoding="utf-8"?>
<sst xmlns="http://schemas.openxmlformats.org/spreadsheetml/2006/main" count="22" uniqueCount="16">
  <si>
    <t>Net IRR</t>
    <phoneticPr fontId="3"/>
  </si>
  <si>
    <t/>
  </si>
  <si>
    <t>Cash Flows</t>
  </si>
  <si>
    <t>Net Cash
 Flows</t>
    <phoneticPr fontId="3"/>
  </si>
  <si>
    <t>Residual Value</t>
  </si>
  <si>
    <t>Cash 
Distribution</t>
    <phoneticPr fontId="3"/>
  </si>
  <si>
    <t>Capital 
Contribution</t>
    <phoneticPr fontId="3"/>
  </si>
  <si>
    <t>Date (*1)</t>
    <phoneticPr fontId="3"/>
  </si>
  <si>
    <t>USD</t>
    <phoneticPr fontId="3"/>
  </si>
  <si>
    <t>Currency:</t>
    <phoneticPr fontId="3"/>
  </si>
  <si>
    <t>LP Commitment Amount:</t>
    <phoneticPr fontId="3"/>
  </si>
  <si>
    <t>Hamilton Lane Strategic Opportunities 2017 Offshore Fund LP</t>
    <phoneticPr fontId="3"/>
  </si>
  <si>
    <t xml:space="preserve">Fund Name: </t>
    <phoneticPr fontId="3"/>
  </si>
  <si>
    <t>To LP Only</t>
  </si>
  <si>
    <t>LP Only</t>
  </si>
  <si>
    <t xml:space="preserve">(*1) LP has generally remitted the funds for capital call request two business days ( count holidays in both Japan and the fund's domicile ) before each due date.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</si>
</sst>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mm/dd/yy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0" fontId="5" fillId="2" borderId="1" xfId="2" applyNumberFormat="1" applyFont="1" applyFill="1" applyBorder="1" applyAlignment="1">
      <alignment horizontal="right"/>
    </xf>
    <xf numFmtId="37" fontId="6" fillId="2" borderId="2" xfId="0" applyNumberFormat="1" applyFont="1" applyFill="1" applyBorder="1" applyAlignment="1"/>
    <xf numFmtId="164" fontId="6" fillId="2" borderId="2" xfId="1" applyNumberFormat="1" applyFont="1" applyFill="1" applyBorder="1" applyAlignment="1">
      <alignment horizontal="left" indent="4"/>
    </xf>
    <xf numFmtId="165" fontId="6" fillId="2" borderId="2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 vertical="center"/>
    </xf>
    <xf numFmtId="164" fontId="6" fillId="0" borderId="4" xfId="1" applyNumberFormat="1" applyFont="1" applyBorder="1" applyAlignment="1"/>
    <xf numFmtId="164" fontId="6" fillId="0" borderId="0" xfId="1" applyNumberFormat="1" applyFont="1" applyFill="1" applyBorder="1" applyAlignment="1"/>
    <xf numFmtId="164" fontId="6" fillId="0" borderId="0" xfId="1" applyNumberFormat="1" applyFont="1" applyBorder="1" applyAlignment="1">
      <alignment horizontal="left" indent="4"/>
    </xf>
    <xf numFmtId="38" fontId="6" fillId="0" borderId="0" xfId="1" applyNumberFormat="1" applyFont="1" applyAlignment="1"/>
    <xf numFmtId="14" fontId="6" fillId="0" borderId="0" xfId="0" applyNumberFormat="1" applyFont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/>
    <xf numFmtId="14" fontId="6" fillId="0" borderId="0" xfId="0" applyNumberFormat="1" applyFont="1" applyAlignment="1">
      <alignment vertical="top"/>
    </xf>
    <xf numFmtId="0" fontId="7" fillId="2" borderId="7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8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/>
    <xf numFmtId="4" fontId="6" fillId="0" borderId="0" xfId="0" applyNumberFormat="1" applyFont="1" applyAlignment="1">
      <alignment horizontal="left" vertical="top" wrapText="1"/>
    </xf>
    <xf numFmtId="40" fontId="6" fillId="0" borderId="0" xfId="1" applyFont="1" applyBorder="1" applyAlignment="1"/>
    <xf numFmtId="0" fontId="6" fillId="0" borderId="0" xfId="0" applyFont="1" applyAlignment="1">
      <alignment vertical="top"/>
    </xf>
    <xf numFmtId="0" fontId="5" fillId="0" borderId="6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showGridLines="0" tabSelected="1" zoomScale="85" zoomScaleNormal="85" workbookViewId="0">
      <selection sqref="A1:F42"/>
    </sheetView>
  </sheetViews>
  <sheetFormatPr defaultColWidth="9" defaultRowHeight="14.25"/>
  <cols>
    <col min="1" max="1" width="22.42578125" style="1" customWidth="1"/>
    <col min="2" max="2" width="15.28515625" style="1" customWidth="1"/>
    <col min="3" max="3" width="19.28515625" style="1" bestFit="1" customWidth="1"/>
    <col min="4" max="4" width="18.42578125" style="1" bestFit="1" customWidth="1"/>
    <col min="5" max="5" width="10.85546875" style="1" bestFit="1" customWidth="1"/>
    <col min="6" max="6" width="16" style="1" customWidth="1"/>
    <col min="7" max="16384" width="9" style="1"/>
  </cols>
  <sheetData>
    <row r="1" spans="1:6">
      <c r="A1" s="22" t="s">
        <v>12</v>
      </c>
      <c r="B1" s="25" t="s">
        <v>11</v>
      </c>
      <c r="C1" s="18"/>
      <c r="D1" s="18"/>
      <c r="E1" s="24"/>
      <c r="F1" s="18"/>
    </row>
    <row r="2" spans="1:6">
      <c r="A2" s="22" t="s">
        <v>10</v>
      </c>
      <c r="B2" s="23">
        <v>30000000</v>
      </c>
      <c r="C2" s="18"/>
      <c r="D2" s="18"/>
      <c r="E2" s="18"/>
      <c r="F2" s="18"/>
    </row>
    <row r="3" spans="1:6">
      <c r="A3" s="22" t="s">
        <v>9</v>
      </c>
      <c r="B3" s="21" t="s">
        <v>8</v>
      </c>
      <c r="C3" s="18"/>
      <c r="D3" s="18"/>
      <c r="E3" s="18"/>
      <c r="F3" s="18"/>
    </row>
    <row r="4" spans="1:6" hidden="1">
      <c r="A4" s="18"/>
      <c r="B4" s="20"/>
      <c r="C4" s="18"/>
      <c r="D4" s="18"/>
      <c r="E4" s="18"/>
      <c r="F4" s="18"/>
    </row>
    <row r="5" spans="1:6" hidden="1">
      <c r="A5" s="18"/>
      <c r="B5" s="20"/>
      <c r="C5" s="18"/>
      <c r="D5" s="18"/>
      <c r="E5" s="18"/>
      <c r="F5" s="18"/>
    </row>
    <row r="6" spans="1:6">
      <c r="A6" s="18"/>
      <c r="B6" s="20"/>
      <c r="C6" s="19" t="s">
        <v>13</v>
      </c>
      <c r="D6" s="19" t="s">
        <v>13</v>
      </c>
      <c r="E6" s="19" t="s">
        <v>14</v>
      </c>
      <c r="F6" s="18"/>
    </row>
    <row r="7" spans="1:6" ht="26.25" thickBot="1">
      <c r="A7" s="18"/>
      <c r="B7" s="17" t="s">
        <v>7</v>
      </c>
      <c r="C7" s="17" t="s">
        <v>6</v>
      </c>
      <c r="D7" s="17" t="s">
        <v>5</v>
      </c>
      <c r="E7" s="17" t="s">
        <v>4</v>
      </c>
      <c r="F7" s="17" t="s">
        <v>3</v>
      </c>
    </row>
    <row r="8" spans="1:6" hidden="1">
      <c r="A8" s="26" t="s">
        <v>2</v>
      </c>
      <c r="B8" s="12">
        <v>42844</v>
      </c>
      <c r="C8" s="15">
        <v>-2425968</v>
      </c>
      <c r="D8" s="15" t="s">
        <v>1</v>
      </c>
      <c r="E8" s="10"/>
      <c r="F8" s="13">
        <f t="shared" ref="F8:F39" si="0">SUM(C8:E8)</f>
        <v>-2425968</v>
      </c>
    </row>
    <row r="9" spans="1:6" hidden="1">
      <c r="A9" s="27"/>
      <c r="B9" s="12">
        <v>42914</v>
      </c>
      <c r="C9" s="15">
        <v>-2828733</v>
      </c>
      <c r="D9" s="15" t="s">
        <v>1</v>
      </c>
      <c r="E9" s="10"/>
      <c r="F9" s="13">
        <f t="shared" si="0"/>
        <v>-2828733</v>
      </c>
    </row>
    <row r="10" spans="1:6" hidden="1">
      <c r="A10" s="27"/>
      <c r="B10" s="12">
        <v>43046</v>
      </c>
      <c r="C10" s="15">
        <v>-5894619</v>
      </c>
      <c r="D10" s="15" t="s">
        <v>1</v>
      </c>
      <c r="E10" s="10"/>
      <c r="F10" s="13">
        <f t="shared" si="0"/>
        <v>-5894619</v>
      </c>
    </row>
    <row r="11" spans="1:6" hidden="1">
      <c r="A11" s="27"/>
      <c r="B11" s="12">
        <v>43112</v>
      </c>
      <c r="C11" s="15">
        <v>-5961771</v>
      </c>
      <c r="D11" s="15" t="s">
        <v>1</v>
      </c>
      <c r="E11" s="10"/>
      <c r="F11" s="13">
        <f t="shared" si="0"/>
        <v>-5961771</v>
      </c>
    </row>
    <row r="12" spans="1:6" hidden="1">
      <c r="A12" s="27"/>
      <c r="B12" s="12">
        <v>43182</v>
      </c>
      <c r="C12" s="15">
        <v>-10004658</v>
      </c>
      <c r="D12" s="15" t="s">
        <v>1</v>
      </c>
      <c r="E12" s="10"/>
      <c r="F12" s="13">
        <f t="shared" si="0"/>
        <v>-10004658</v>
      </c>
    </row>
    <row r="13" spans="1:6" hidden="1">
      <c r="A13" s="27"/>
      <c r="B13" s="12">
        <v>43231</v>
      </c>
      <c r="C13" s="15"/>
      <c r="D13" s="15">
        <v>386922</v>
      </c>
      <c r="E13" s="10"/>
      <c r="F13" s="13">
        <f t="shared" si="0"/>
        <v>386922</v>
      </c>
    </row>
    <row r="14" spans="1:6" hidden="1">
      <c r="A14" s="27"/>
      <c r="B14" s="16">
        <v>43259</v>
      </c>
      <c r="C14" s="15">
        <v>-896593</v>
      </c>
      <c r="D14" s="15" t="s">
        <v>1</v>
      </c>
      <c r="E14" s="10"/>
      <c r="F14" s="13">
        <f t="shared" si="0"/>
        <v>-896593</v>
      </c>
    </row>
    <row r="15" spans="1:6" hidden="1">
      <c r="A15" s="27"/>
      <c r="B15" s="16">
        <v>43312</v>
      </c>
      <c r="C15" s="15"/>
      <c r="D15" s="15">
        <v>1171480</v>
      </c>
      <c r="E15" s="10"/>
      <c r="F15" s="13">
        <f t="shared" si="0"/>
        <v>1171480</v>
      </c>
    </row>
    <row r="16" spans="1:6" hidden="1">
      <c r="A16" s="27"/>
      <c r="B16" s="16">
        <v>43371</v>
      </c>
      <c r="C16" s="15"/>
      <c r="D16" s="15">
        <v>1529025</v>
      </c>
      <c r="E16" s="10"/>
      <c r="F16" s="13">
        <f t="shared" si="0"/>
        <v>1529025</v>
      </c>
    </row>
    <row r="17" spans="1:6" hidden="1">
      <c r="A17" s="27"/>
      <c r="B17" s="16">
        <v>43451</v>
      </c>
      <c r="C17" s="15"/>
      <c r="D17" s="15">
        <v>2443154</v>
      </c>
      <c r="E17" s="10"/>
      <c r="F17" s="13">
        <f t="shared" si="0"/>
        <v>2443154</v>
      </c>
    </row>
    <row r="18" spans="1:6" hidden="1">
      <c r="A18" s="27"/>
      <c r="B18" s="16">
        <v>43553</v>
      </c>
      <c r="C18" s="15"/>
      <c r="D18" s="15">
        <v>2058563</v>
      </c>
      <c r="E18" s="10"/>
      <c r="F18" s="13">
        <f t="shared" si="0"/>
        <v>2058563</v>
      </c>
    </row>
    <row r="19" spans="1:6" hidden="1">
      <c r="A19" s="27"/>
      <c r="B19" s="16">
        <v>43605</v>
      </c>
      <c r="C19" s="15"/>
      <c r="D19" s="15">
        <v>306796</v>
      </c>
      <c r="E19" s="10"/>
      <c r="F19" s="13">
        <f t="shared" si="0"/>
        <v>306796</v>
      </c>
    </row>
    <row r="20" spans="1:6" hidden="1">
      <c r="A20" s="27"/>
      <c r="B20" s="16">
        <v>43643</v>
      </c>
      <c r="C20" s="15"/>
      <c r="D20" s="15">
        <v>1239163</v>
      </c>
      <c r="E20" s="10"/>
      <c r="F20" s="13">
        <f t="shared" si="0"/>
        <v>1239163</v>
      </c>
    </row>
    <row r="21" spans="1:6" hidden="1">
      <c r="A21" s="27"/>
      <c r="B21" s="16">
        <v>43678</v>
      </c>
      <c r="C21" s="15"/>
      <c r="D21" s="15">
        <v>4089005</v>
      </c>
      <c r="E21" s="10"/>
      <c r="F21" s="13">
        <f t="shared" si="0"/>
        <v>4089005</v>
      </c>
    </row>
    <row r="22" spans="1:6" hidden="1">
      <c r="A22" s="27"/>
      <c r="B22" s="16">
        <v>43766</v>
      </c>
      <c r="C22" s="15"/>
      <c r="D22" s="15">
        <v>1684794</v>
      </c>
      <c r="E22" s="10"/>
      <c r="F22" s="13">
        <f t="shared" si="0"/>
        <v>1684794</v>
      </c>
    </row>
    <row r="23" spans="1:6" hidden="1">
      <c r="A23" s="27"/>
      <c r="B23" s="12">
        <v>43868</v>
      </c>
      <c r="C23" s="15"/>
      <c r="D23" s="15">
        <v>1167533</v>
      </c>
      <c r="E23" s="10"/>
      <c r="F23" s="13">
        <f t="shared" si="0"/>
        <v>1167533</v>
      </c>
    </row>
    <row r="24" spans="1:6" hidden="1">
      <c r="A24" s="27"/>
      <c r="B24" s="16">
        <v>43957</v>
      </c>
      <c r="C24" s="15"/>
      <c r="D24" s="15">
        <v>208538</v>
      </c>
      <c r="E24" s="10"/>
      <c r="F24" s="13">
        <f t="shared" si="0"/>
        <v>208538</v>
      </c>
    </row>
    <row r="25" spans="1:6" hidden="1">
      <c r="A25" s="27"/>
      <c r="B25" s="16">
        <v>44013</v>
      </c>
      <c r="C25" s="15"/>
      <c r="D25" s="15">
        <v>1493656</v>
      </c>
      <c r="E25" s="10"/>
      <c r="F25" s="13">
        <f t="shared" si="0"/>
        <v>1493656</v>
      </c>
    </row>
    <row r="26" spans="1:6" hidden="1">
      <c r="A26" s="27"/>
      <c r="B26" s="16">
        <v>44104</v>
      </c>
      <c r="C26" s="15"/>
      <c r="D26" s="15">
        <v>155669</v>
      </c>
      <c r="E26" s="10"/>
      <c r="F26" s="13">
        <f t="shared" si="0"/>
        <v>155669</v>
      </c>
    </row>
    <row r="27" spans="1:6" hidden="1">
      <c r="A27" s="27"/>
      <c r="B27" s="16">
        <v>44158</v>
      </c>
      <c r="C27" s="15"/>
      <c r="D27" s="15">
        <v>693387</v>
      </c>
      <c r="E27" s="10"/>
      <c r="F27" s="13">
        <f t="shared" si="0"/>
        <v>693387</v>
      </c>
    </row>
    <row r="28" spans="1:6" hidden="1">
      <c r="A28" s="27"/>
      <c r="B28" s="16">
        <v>44194</v>
      </c>
      <c r="C28" s="15"/>
      <c r="D28" s="15">
        <v>1476419</v>
      </c>
      <c r="E28" s="10"/>
      <c r="F28" s="13">
        <f t="shared" si="0"/>
        <v>1476419</v>
      </c>
    </row>
    <row r="29" spans="1:6" hidden="1">
      <c r="A29" s="27"/>
      <c r="B29" s="16">
        <v>44253</v>
      </c>
      <c r="C29" s="15"/>
      <c r="D29" s="15">
        <v>1999517</v>
      </c>
      <c r="E29" s="10"/>
      <c r="F29" s="13">
        <f t="shared" si="0"/>
        <v>1999517</v>
      </c>
    </row>
    <row r="30" spans="1:6" hidden="1">
      <c r="A30" s="27"/>
      <c r="B30" s="16">
        <v>44285</v>
      </c>
      <c r="C30" s="15"/>
      <c r="D30" s="15">
        <v>1778907</v>
      </c>
      <c r="E30" s="10"/>
      <c r="F30" s="13">
        <f t="shared" si="0"/>
        <v>1778907</v>
      </c>
    </row>
    <row r="31" spans="1:6" hidden="1">
      <c r="A31" s="27"/>
      <c r="B31" s="16">
        <v>44356</v>
      </c>
      <c r="C31" s="15"/>
      <c r="D31" s="15">
        <v>1777177</v>
      </c>
      <c r="E31" s="10"/>
      <c r="F31" s="13">
        <f t="shared" si="0"/>
        <v>1777177</v>
      </c>
    </row>
    <row r="32" spans="1:6" hidden="1">
      <c r="A32" s="27"/>
      <c r="B32" s="16">
        <v>44431</v>
      </c>
      <c r="C32" s="15"/>
      <c r="D32" s="15">
        <v>186728</v>
      </c>
      <c r="E32" s="10"/>
      <c r="F32" s="13">
        <f t="shared" si="0"/>
        <v>186728</v>
      </c>
    </row>
    <row r="33" spans="1:6" hidden="1">
      <c r="A33" s="27"/>
      <c r="B33" s="16">
        <v>44538</v>
      </c>
      <c r="C33" s="15"/>
      <c r="D33" s="15">
        <v>363267</v>
      </c>
      <c r="E33" s="10"/>
      <c r="F33" s="13">
        <f t="shared" si="0"/>
        <v>363267</v>
      </c>
    </row>
    <row r="34" spans="1:6" hidden="1">
      <c r="A34" s="27"/>
      <c r="B34" s="12">
        <v>44756</v>
      </c>
      <c r="C34" s="15"/>
      <c r="D34" s="15">
        <v>151108</v>
      </c>
      <c r="E34" s="10"/>
      <c r="F34" s="13">
        <f t="shared" si="0"/>
        <v>151108</v>
      </c>
    </row>
    <row r="35" spans="1:6" hidden="1">
      <c r="A35" s="27"/>
      <c r="B35" s="12">
        <v>44915</v>
      </c>
      <c r="C35" s="15"/>
      <c r="D35" s="15">
        <v>38001</v>
      </c>
      <c r="E35" s="10"/>
      <c r="F35" s="13">
        <f t="shared" si="0"/>
        <v>38001</v>
      </c>
    </row>
    <row r="36" spans="1:6" hidden="1">
      <c r="A36" s="27"/>
      <c r="B36" s="12">
        <v>45016</v>
      </c>
      <c r="C36" s="15"/>
      <c r="D36" s="15">
        <v>194998</v>
      </c>
      <c r="E36" s="10"/>
      <c r="F36" s="13">
        <f t="shared" si="0"/>
        <v>194998</v>
      </c>
    </row>
    <row r="37" spans="1:6" hidden="1">
      <c r="A37" s="27"/>
      <c r="B37" s="12">
        <v>45104</v>
      </c>
      <c r="C37" s="15"/>
      <c r="D37" s="15">
        <v>98709</v>
      </c>
      <c r="E37" s="10"/>
      <c r="F37" s="13">
        <f t="shared" si="0"/>
        <v>98709</v>
      </c>
    </row>
    <row r="38" spans="1:6" hidden="1">
      <c r="A38" s="27"/>
      <c r="B38" s="12">
        <v>45166</v>
      </c>
      <c r="C38" s="15"/>
      <c r="D38" s="15">
        <v>1447623</v>
      </c>
      <c r="E38" s="10"/>
      <c r="F38" s="13">
        <f t="shared" si="0"/>
        <v>1447623</v>
      </c>
    </row>
    <row r="39" spans="1:6" hidden="1">
      <c r="A39" s="27"/>
      <c r="B39" s="16">
        <v>45198</v>
      </c>
      <c r="C39" s="15"/>
      <c r="D39" s="15">
        <v>321581</v>
      </c>
      <c r="E39" s="10"/>
      <c r="F39" s="13">
        <f t="shared" si="0"/>
        <v>321581</v>
      </c>
    </row>
    <row r="40" spans="1:6" ht="9" hidden="1" customHeight="1">
      <c r="A40" s="27"/>
      <c r="B40" s="12"/>
      <c r="C40" s="11"/>
      <c r="D40" s="14"/>
      <c r="E40" s="14"/>
      <c r="F40" s="13"/>
    </row>
    <row r="41" spans="1:6" ht="15" hidden="1" thickBot="1">
      <c r="A41" s="27"/>
      <c r="B41" s="12">
        <v>45199</v>
      </c>
      <c r="C41" s="11"/>
      <c r="D41" s="10"/>
      <c r="E41" s="9">
        <v>7858138</v>
      </c>
      <c r="F41" s="8">
        <f>-$C41+$D41+$E41</f>
        <v>7858138</v>
      </c>
    </row>
    <row r="42" spans="1:6" ht="15" thickBot="1">
      <c r="A42" s="7" t="s">
        <v>0</v>
      </c>
      <c r="B42" s="6"/>
      <c r="C42" s="5">
        <f>SUM(C8:C41)</f>
        <v>-28012342</v>
      </c>
      <c r="D42" s="5">
        <f>SUM(D8:D41)</f>
        <v>28461720</v>
      </c>
      <c r="E42" s="4">
        <f>E41</f>
        <v>7858138</v>
      </c>
      <c r="F42" s="3">
        <f>XIRR(F$8:F41,$B$8:$B41)</f>
        <v>9.2590585350990309E-2</v>
      </c>
    </row>
    <row r="44" spans="1:6">
      <c r="A44" s="2" t="s">
        <v>15</v>
      </c>
    </row>
  </sheetData>
  <mergeCells count="1">
    <mergeCell ref="A8:A41"/>
  </mergeCells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3DD1C7867C7498719A2D9E78CD243" ma:contentTypeVersion="15" ma:contentTypeDescription="Create a new document." ma:contentTypeScope="" ma:versionID="9f21c2aab95ea9919d20e2eb7e427b27">
  <xsd:schema xmlns:xsd="http://www.w3.org/2001/XMLSchema" xmlns:xs="http://www.w3.org/2001/XMLSchema" xmlns:p="http://schemas.microsoft.com/office/2006/metadata/properties" xmlns:ns2="74e49fc6-ba7e-4e05-bd43-433ebfbd5e2f" xmlns:ns3="dfc8e12e-5e8d-415d-a3c4-13d1de65ab30" targetNamespace="http://schemas.microsoft.com/office/2006/metadata/properties" ma:root="true" ma:fieldsID="4e709b03447216518d3cea462c83c962" ns2:_="" ns3:_="">
    <xsd:import namespace="74e49fc6-ba7e-4e05-bd43-433ebfbd5e2f"/>
    <xsd:import namespace="dfc8e12e-5e8d-415d-a3c4-13d1de65ab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49fc6-ba7e-4e05-bd43-433ebfbd5e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316d21b-d2d7-4812-b7f6-3cef58088d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8e12e-5e8d-415d-a3c4-13d1de65ab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852b0c3-511e-4f09-a022-3606d9239379}" ma:internalName="TaxCatchAll" ma:showField="CatchAllData" ma:web="dfc8e12e-5e8d-415d-a3c4-13d1de65ab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e49fc6-ba7e-4e05-bd43-433ebfbd5e2f">
      <Terms xmlns="http://schemas.microsoft.com/office/infopath/2007/PartnerControls"/>
    </lcf76f155ced4ddcb4097134ff3c332f>
    <TaxCatchAll xmlns="dfc8e12e-5e8d-415d-a3c4-13d1de65ab30" xsi:nil="true"/>
  </documentManagement>
</p:properties>
</file>

<file path=customXml/itemProps1.xml><?xml version="1.0" encoding="utf-8"?>
<ds:datastoreItem xmlns:ds="http://schemas.openxmlformats.org/officeDocument/2006/customXml" ds:itemID="{48B55576-2CBC-445F-9858-4CF272EC0684}"/>
</file>

<file path=customXml/itemProps2.xml><?xml version="1.0" encoding="utf-8"?>
<ds:datastoreItem xmlns:ds="http://schemas.openxmlformats.org/officeDocument/2006/customXml" ds:itemID="{9505DCEB-DE1A-4D9C-B4D1-6B69831EF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CD1343-88D4-4A47-9B76-CD640B1B9CF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 Strat Opps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Miyajima, Tomohiko</dc:creator>
  <cp:lastModifiedBy>Chad Eric Zidow</cp:lastModifiedBy>
  <dcterms:created xsi:type="dcterms:W3CDTF">2024-01-24T06:56:45Z</dcterms:created>
  <dcterms:modified xsi:type="dcterms:W3CDTF">2024-02-21T17:37:48Z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{3154EF49-ADB7-4A24-9FF1-AC5E86F4D702}</vt:lpwstr>
  </property>
  <property fmtid="{D5CDD505-2E9C-101B-9397-08002B2CF9AE}" pid="3" name="ContentTypeId">
    <vt:lpwstr>0x0101006C93DD1C7867C7498719A2D9E78CD243</vt:lpwstr>
  </property>
  <property fmtid="{D5CDD505-2E9C-101B-9397-08002B2CF9AE}" pid="4" name="MediaServiceImageTags">
    <vt:lpwstr/>
  </property>
</Properties>
</file>