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ishe\GitHub\chair_cabinet\"/>
    </mc:Choice>
  </mc:AlternateContent>
  <xr:revisionPtr revIDLastSave="0" documentId="13_ncr:1_{0F273A53-FB7C-45C4-935D-BA6B31A20E0E}" xr6:coauthVersionLast="45" xr6:coauthVersionMax="45" xr10:uidLastSave="{00000000-0000-0000-0000-000000000000}"/>
  <bookViews>
    <workbookView xWindow="1920" yWindow="1920" windowWidth="17280" windowHeight="8964" activeTab="2" xr2:uid="{00000000-000D-0000-FFFF-FFFF00000000}"/>
  </bookViews>
  <sheets>
    <sheet name="Sheet1" sheetId="1" r:id="rId1"/>
    <sheet name="Wire_Shelf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6" i="2"/>
  <c r="B4" i="2"/>
  <c r="C4" i="2" s="1"/>
  <c r="C2" i="3"/>
  <c r="C10" i="2"/>
  <c r="B8" i="2"/>
  <c r="C7" i="2"/>
  <c r="C6" i="2"/>
  <c r="C5" i="2"/>
  <c r="D5" i="2" l="1"/>
  <c r="F12" i="3"/>
  <c r="C3" i="2" l="1"/>
  <c r="C2" i="2"/>
  <c r="C3" i="1"/>
</calcChain>
</file>

<file path=xl/sharedStrings.xml><?xml version="1.0" encoding="utf-8"?>
<sst xmlns="http://schemas.openxmlformats.org/spreadsheetml/2006/main" count="30" uniqueCount="23">
  <si>
    <t>#</t>
  </si>
  <si>
    <t>Part</t>
  </si>
  <si>
    <t>L</t>
  </si>
  <si>
    <t>W</t>
  </si>
  <si>
    <t>D</t>
  </si>
  <si>
    <t>Price</t>
  </si>
  <si>
    <t>Cabinet Grade Plywood Panel (Common: 23/32 in. x 4 ft. x 8 ft.; Actual: 0.688 in. x 48 in. x 96 in.)</t>
  </si>
  <si>
    <t>2 in. x 2 in. x 8 ft. Poplar S4S Board (2-Pack)</t>
  </si>
  <si>
    <t>Feet</t>
  </si>
  <si>
    <t>Inches</t>
  </si>
  <si>
    <t>Shelf Size:18"d x 60"w Shelf</t>
  </si>
  <si>
    <t>Casters:3" Rubber Casters with Brakes</t>
  </si>
  <si>
    <r>
      <t>1 of si-apsc</t>
    </r>
    <r>
      <rPr>
        <sz val="8"/>
        <color rgb="FF666666"/>
        <rFont val="Open Sans"/>
        <family val="2"/>
      </rPr>
      <t>: Shelf Clip - 4pk</t>
    </r>
  </si>
  <si>
    <r>
      <t>4 of SI-ARC3WB</t>
    </r>
    <r>
      <rPr>
        <sz val="8"/>
        <color rgb="FF666666"/>
        <rFont val="Open Sans"/>
        <family val="2"/>
      </rPr>
      <t>: 3" Rubber Threaded Caster with Brake</t>
    </r>
  </si>
  <si>
    <r>
      <t>1 of SI-S1860C</t>
    </r>
    <r>
      <rPr>
        <sz val="8"/>
        <color rgb="FF666666"/>
        <rFont val="Open Sans"/>
        <family val="2"/>
      </rPr>
      <t>: 18"d x 60"w Wire Shelf</t>
    </r>
  </si>
  <si>
    <t>H</t>
  </si>
  <si>
    <t>Hanger Rail - 18" Width</t>
  </si>
  <si>
    <t>Hanger Rail - 60" Width</t>
  </si>
  <si>
    <t>Total</t>
  </si>
  <si>
    <t>Top to top of rail</t>
  </si>
  <si>
    <t>Rail height</t>
  </si>
  <si>
    <t>Height:42"h Posts</t>
  </si>
  <si>
    <r>
      <t>4 of SI-P42C</t>
    </r>
    <r>
      <rPr>
        <sz val="8"/>
        <color rgb="FF666666"/>
        <rFont val="Open Sans"/>
        <family val="2"/>
      </rPr>
      <t>: 42" Wire Shelving Post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</si>
</sst>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66666"/>
      <name val="Open Sans"/>
      <family val="2"/>
    </font>
    <font>
      <b/>
      <sz val="8"/>
      <color rgb="FF666666"/>
      <name val="Open Sans"/>
      <family val="2"/>
    </font>
    <font>
      <b/>
      <sz val="8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2" fillId="0" borderId="0" xfId="0" applyFont="1" applyAlignment="1">
      <alignment horizontal="left" vertical="center" wrapText="1" indent="1"/>
    </xf>
    <xf numFmtId="8" fontId="4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1" fillId="0" borderId="0" xfId="1" applyAlignment="1">
      <alignment horizontal="left" indent="2"/>
    </xf>
  </cellXfs>
  <cellStyles count="2">
    <cellStyle name="Hyperlink" xfId="1" builtinId="8"/>
    <cellStyle name="Normal" xfId="0" builtinId="0"/>
  </cellStyles>
  <dxfs count="3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D6BAB0-D6F6-4EA7-A180-E4D73AB774E6}" name="Table1" displayName="Table1" ref="A1:F3" totalsRowShown="0">
  <tableColumns count="6">
    <tableColumn id="1" xr3:uid="{D2A5289B-BC78-410E-828C-6C485D1378B2}" name="#"/>
    <tableColumn id="2" xr3:uid="{D7A4E2B7-0A0E-4470-AEDD-D87703D7600A}" name="Part"/>
    <tableColumn id="3" xr3:uid="{015C22AB-390A-49E5-9C4C-FFEA8793C053}" name="L"/>
    <tableColumn id="4" xr3:uid="{B280F573-3C01-43E6-8621-8FE17A781862}" name="W"/>
    <tableColumn id="5" xr3:uid="{5C081482-F53D-4637-A14B-FF8560E54AA9}" name="D"/>
    <tableColumn id="6" xr3:uid="{BDA42C60-E66A-40CF-9977-A0190E1F20CE}" name="Pric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08FBEB-678A-4ED1-ABC4-0C7D974C9782}" name="Table14" displayName="Table14" ref="A1:F12" totalsRowCount="1">
  <tableColumns count="6">
    <tableColumn id="1" xr3:uid="{6095AE4B-AC01-46A6-ACE1-17A106651730}" name="#" totalsRowLabel="Total"/>
    <tableColumn id="2" xr3:uid="{590571EE-E73A-4F7C-A47E-BBA01FBD701A}" name="Part"/>
    <tableColumn id="3" xr3:uid="{BD29D372-39BB-405B-A5BC-406B38AFCBB4}" name="H"/>
    <tableColumn id="4" xr3:uid="{ED779DFD-C3CA-4ACD-B8CF-194AB4114239}" name="W"/>
    <tableColumn id="5" xr3:uid="{59A8C79C-553B-462C-BB0D-08F4A188E4CC}" name="D"/>
    <tableColumn id="6" xr3:uid="{420BAAA7-130B-40CD-A51B-1F896C699D75}" name="Price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eshelvingstore.com/ProductDetails.asp?ProductCode=SI%2DAHR60C%2DW&amp;CartID=9" TargetMode="External"/><Relationship Id="rId1" Type="http://schemas.openxmlformats.org/officeDocument/2006/relationships/hyperlink" Target="https://www.theshelvingstore.com/ProductDetails.asp?ProductCode=SI%2DAHR18C%2DW&amp;CartID=7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sqref="A1:F3"/>
    </sheetView>
  </sheetViews>
  <sheetFormatPr defaultRowHeight="14.4"/>
  <cols>
    <col min="1" max="1" width="4.21875" bestFit="1" customWidth="1"/>
    <col min="2" max="2" width="80.77734375" bestFit="1" customWidth="1"/>
    <col min="3" max="3" width="4.109375" bestFit="1" customWidth="1"/>
    <col min="4" max="4" width="5" bestFit="1" customWidth="1"/>
    <col min="5" max="5" width="6" bestFit="1" customWidth="1"/>
    <col min="6" max="6" width="7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B2" t="s">
        <v>6</v>
      </c>
      <c r="C2">
        <v>96</v>
      </c>
      <c r="D2">
        <v>48</v>
      </c>
      <c r="E2">
        <v>0.68799999999999994</v>
      </c>
      <c r="F2" s="1">
        <v>36.979999999999997</v>
      </c>
    </row>
    <row r="3" spans="1:6">
      <c r="B3" t="s">
        <v>7</v>
      </c>
      <c r="C3">
        <f>8*12</f>
        <v>96</v>
      </c>
      <c r="D3">
        <v>1.5</v>
      </c>
      <c r="E3">
        <v>1.5</v>
      </c>
      <c r="F3" s="1">
        <v>54.99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21A9-F303-47A9-BAED-F4CF3D4F9F61}">
  <dimension ref="A1:F12"/>
  <sheetViews>
    <sheetView workbookViewId="0">
      <selection activeCell="C2" sqref="C2"/>
    </sheetView>
  </sheetViews>
  <sheetFormatPr defaultRowHeight="14.4"/>
  <cols>
    <col min="1" max="1" width="4.21875" bestFit="1" customWidth="1"/>
    <col min="2" max="2" width="80.77734375" bestFit="1" customWidth="1"/>
    <col min="3" max="3" width="4.109375" bestFit="1" customWidth="1"/>
    <col min="4" max="4" width="5" bestFit="1" customWidth="1"/>
    <col min="5" max="5" width="6" bestFit="1" customWidth="1"/>
    <col min="6" max="6" width="9.5546875" customWidth="1"/>
  </cols>
  <sheetData>
    <row r="1" spans="1:6">
      <c r="A1" t="s">
        <v>0</v>
      </c>
      <c r="B1" t="s">
        <v>1</v>
      </c>
      <c r="C1" t="s">
        <v>15</v>
      </c>
      <c r="D1" t="s">
        <v>3</v>
      </c>
      <c r="E1" t="s">
        <v>4</v>
      </c>
      <c r="F1" t="s">
        <v>5</v>
      </c>
    </row>
    <row r="2" spans="1:6">
      <c r="A2">
        <v>1</v>
      </c>
      <c r="B2" s="2" t="s">
        <v>10</v>
      </c>
      <c r="C2">
        <f>42+4</f>
        <v>46</v>
      </c>
      <c r="D2">
        <v>60</v>
      </c>
      <c r="E2">
        <v>18</v>
      </c>
      <c r="F2" s="3">
        <v>159.74</v>
      </c>
    </row>
    <row r="3" spans="1:6">
      <c r="B3" s="4" t="s">
        <v>21</v>
      </c>
      <c r="F3" s="1"/>
    </row>
    <row r="4" spans="1:6">
      <c r="B4" s="4" t="s">
        <v>11</v>
      </c>
      <c r="F4" s="1"/>
    </row>
    <row r="5" spans="1:6">
      <c r="B5" s="5" t="s">
        <v>12</v>
      </c>
      <c r="F5" s="1"/>
    </row>
    <row r="6" spans="1:6">
      <c r="B6" s="5" t="s">
        <v>22</v>
      </c>
      <c r="F6" s="1"/>
    </row>
    <row r="7" spans="1:6">
      <c r="B7" s="5" t="s">
        <v>13</v>
      </c>
      <c r="F7" s="1"/>
    </row>
    <row r="8" spans="1:6">
      <c r="B8" s="5" t="s">
        <v>14</v>
      </c>
      <c r="F8" s="1"/>
    </row>
    <row r="9" spans="1:6">
      <c r="B9" s="5" t="s">
        <v>12</v>
      </c>
      <c r="F9" s="1"/>
    </row>
    <row r="10" spans="1:6">
      <c r="A10">
        <v>4</v>
      </c>
      <c r="B10" s="6" t="s">
        <v>16</v>
      </c>
      <c r="F10" s="1"/>
    </row>
    <row r="11" spans="1:6">
      <c r="A11">
        <v>4</v>
      </c>
      <c r="B11" s="6" t="s">
        <v>17</v>
      </c>
      <c r="F11" s="1"/>
    </row>
    <row r="12" spans="1:6">
      <c r="A12" t="s">
        <v>18</v>
      </c>
      <c r="F12" s="1">
        <f>SUBTOTAL(109,Table14[Price])</f>
        <v>159.74</v>
      </c>
    </row>
  </sheetData>
  <hyperlinks>
    <hyperlink ref="B10" r:id="rId1" tooltip="View Hanger Rail - 18" display="https://www.theshelvingstore.com/ProductDetails.asp?ProductCode=SI%2DAHR18C%2DW&amp;CartID=7" xr:uid="{41ECDDB8-3030-42C1-B332-F8760413167A}"/>
    <hyperlink ref="B11" r:id="rId2" tooltip="View Hanger Rail - 60" display="https://www.theshelvingstore.com/ProductDetails.asp?ProductCode=SI%2DAHR60C%2DW&amp;CartID=9" xr:uid="{033BEA01-DCA0-4768-9AC1-8C9F76B7247F}"/>
  </hyperlinks>
  <pageMargins left="0.7" right="0.7" top="0.75" bottom="0.75" header="0.3" footer="0.3"/>
  <pageSetup orientation="portrait" horizontalDpi="4294967293" verticalDpi="4294967293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1593-9B37-4C00-A11A-C0D35A91D3B9}">
  <dimension ref="A1:E10"/>
  <sheetViews>
    <sheetView tabSelected="1" workbookViewId="0">
      <selection activeCell="D7" sqref="D7"/>
    </sheetView>
  </sheetViews>
  <sheetFormatPr defaultRowHeight="14.4"/>
  <sheetData>
    <row r="1" spans="1:5">
      <c r="A1" t="s">
        <v>8</v>
      </c>
      <c r="B1" t="s">
        <v>9</v>
      </c>
      <c r="C1" t="s">
        <v>9</v>
      </c>
    </row>
    <row r="2" spans="1:5">
      <c r="A2">
        <v>4</v>
      </c>
      <c r="B2">
        <v>3</v>
      </c>
      <c r="C2">
        <f>A2*12+B2</f>
        <v>51</v>
      </c>
    </row>
    <row r="3" spans="1:5">
      <c r="B3">
        <v>73</v>
      </c>
      <c r="C3">
        <f>B3/2-1.5/2</f>
        <v>35.75</v>
      </c>
    </row>
    <row r="4" spans="1:5">
      <c r="B4">
        <f>1+5/16</f>
        <v>1.3125</v>
      </c>
      <c r="C4">
        <f>B4/2</f>
        <v>0.65625</v>
      </c>
    </row>
    <row r="5" spans="1:5">
      <c r="B5">
        <v>1</v>
      </c>
      <c r="C5">
        <f>B5/2</f>
        <v>0.5</v>
      </c>
      <c r="D5">
        <f>C4-C5</f>
        <v>0.15625</v>
      </c>
    </row>
    <row r="6" spans="1:5">
      <c r="A6">
        <v>3</v>
      </c>
      <c r="B6">
        <v>3.5</v>
      </c>
      <c r="C6">
        <f>A6*12+B6</f>
        <v>39.5</v>
      </c>
      <c r="D6">
        <f>C6/2</f>
        <v>19.75</v>
      </c>
    </row>
    <row r="7" spans="1:5">
      <c r="A7">
        <v>3</v>
      </c>
      <c r="B7">
        <v>1</v>
      </c>
      <c r="C7">
        <f>A7*12+B7</f>
        <v>37</v>
      </c>
      <c r="D7">
        <f>C7/2</f>
        <v>18.5</v>
      </c>
    </row>
    <row r="8" spans="1:5">
      <c r="B8">
        <f>2+3/16</f>
        <v>2.1875</v>
      </c>
      <c r="E8" t="s">
        <v>19</v>
      </c>
    </row>
    <row r="9" spans="1:5">
      <c r="B9">
        <v>1.25</v>
      </c>
      <c r="E9" t="s">
        <v>20</v>
      </c>
    </row>
    <row r="10" spans="1:5">
      <c r="A10">
        <v>2</v>
      </c>
      <c r="B10">
        <v>9.5</v>
      </c>
      <c r="C10">
        <f>A10*12+B10</f>
        <v>33.5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Wire_Shelf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Fisher</dc:creator>
  <cp:lastModifiedBy>John Fisher</cp:lastModifiedBy>
  <dcterms:created xsi:type="dcterms:W3CDTF">2015-06-05T18:17:20Z</dcterms:created>
  <dcterms:modified xsi:type="dcterms:W3CDTF">2020-03-27T22:35:52Z</dcterms:modified>
</cp:coreProperties>
</file>