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vin\Development\C++\College\Racunalna Inteligencija\Seminar\neural-networks-partical-swarm-optimization\results\"/>
    </mc:Choice>
  </mc:AlternateContent>
  <xr:revisionPtr revIDLastSave="0" documentId="8_{1CF74D90-38F9-4426-98B7-2639E5F0B9FF}" xr6:coauthVersionLast="47" xr6:coauthVersionMax="47" xr10:uidLastSave="{00000000-0000-0000-0000-000000000000}"/>
  <bookViews>
    <workbookView xWindow="-120" yWindow="-120" windowWidth="29040" windowHeight="15840" xr2:uid="{CEC1424F-8C97-4D0A-A941-5A2A0CB526D0}"/>
  </bookViews>
  <sheets>
    <sheet name="IRIS-distribution" sheetId="1" r:id="rId1"/>
  </sheets>
  <calcPr calcId="0"/>
</workbook>
</file>

<file path=xl/calcChain.xml><?xml version="1.0" encoding="utf-8"?>
<calcChain xmlns="http://schemas.openxmlformats.org/spreadsheetml/2006/main">
  <c r="O12" i="1" l="1"/>
  <c r="O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L1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<sst xmlns="http://schemas.openxmlformats.org/spreadsheetml/2006/main" count="9" uniqueCount="7">
  <si>
    <t>TestRun</t>
  </si>
  <si>
    <t>NumCorrect</t>
  </si>
  <si>
    <t>NumWrong</t>
  </si>
  <si>
    <t>Train(0)OrTest(1)</t>
  </si>
  <si>
    <t>AvgSuccess</t>
  </si>
  <si>
    <t>AvgFailure</t>
  </si>
  <si>
    <t>Σ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</si>
</sst>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" fillId="26" borderId="0" xfId="35" applyAlignment="1">
      <alignment horizontal="center" vertical="center"/>
    </xf>
    <xf numFmtId="0" fontId="1" fillId="27" borderId="0" xfId="36" applyAlignment="1">
      <alignment horizontal="center" vertical="center"/>
    </xf>
    <xf numFmtId="0" fontId="13" fillId="25" borderId="0" xfId="34" applyFont="1" applyAlignment="1">
      <alignment horizontal="center" vertical="center"/>
    </xf>
    <xf numFmtId="0" fontId="1" fillId="26" borderId="0" xfId="35" applyAlignment="1">
      <alignment horizontal="center" vertical="center"/>
    </xf>
    <xf numFmtId="0" fontId="1" fillId="27" borderId="0" xfId="36" applyAlignment="1">
      <alignment horizontal="center" vertic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Testing 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'IRIS-distribution'!$B$1</c:f>
              <c:strCache>
                <c:ptCount val="1"/>
                <c:pt idx="0">
                  <c:v>NumCorrect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'IRIS-distribution'!$A$12:$A$21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'IRIS-distribution'!$B$12:$B$21</c:f>
              <c:numCache>
                <c:formatCode>General</c:formatCode>
                <c:ptCount val="10"/>
                <c:pt idx="0">
                  <c:v>58</c:v>
                </c:pt>
                <c:pt idx="1">
                  <c:v>46</c:v>
                </c:pt>
                <c:pt idx="2">
                  <c:v>62</c:v>
                </c:pt>
                <c:pt idx="3">
                  <c:v>53</c:v>
                </c:pt>
                <c:pt idx="4">
                  <c:v>46</c:v>
                </c:pt>
                <c:pt idx="5">
                  <c:v>43</c:v>
                </c:pt>
                <c:pt idx="6">
                  <c:v>57</c:v>
                </c:pt>
                <c:pt idx="7">
                  <c:v>59</c:v>
                </c:pt>
                <c:pt idx="8">
                  <c:v>46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B-4222-9282-60DBF9070E02}"/>
            </c:ext>
          </c:extLst>
        </c:ser>
        <c:ser>
          <c:idx val="1"/>
          <c:order val="1"/>
          <c:tx>
            <c:strRef>
              <c:f>'IRIS-distribution'!$C$1</c:f>
              <c:strCache>
                <c:ptCount val="1"/>
                <c:pt idx="0">
                  <c:v>NumWrong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'IRIS-distribution'!$A$12:$A$21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'IRIS-distribution'!$C$12:$C$21</c:f>
              <c:numCache>
                <c:formatCode>General</c:formatCode>
                <c:ptCount val="10"/>
                <c:pt idx="0">
                  <c:v>8</c:v>
                </c:pt>
                <c:pt idx="1">
                  <c:v>20</c:v>
                </c:pt>
                <c:pt idx="2">
                  <c:v>4</c:v>
                </c:pt>
                <c:pt idx="3">
                  <c:v>13</c:v>
                </c:pt>
                <c:pt idx="4">
                  <c:v>20</c:v>
                </c:pt>
                <c:pt idx="5">
                  <c:v>23</c:v>
                </c:pt>
                <c:pt idx="6">
                  <c:v>9</c:v>
                </c:pt>
                <c:pt idx="7">
                  <c:v>7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B-4222-9282-60DBF907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87183"/>
        <c:axId val="1471897743"/>
      </c:barChart>
      <c:catAx>
        <c:axId val="1471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97743"/>
        <c:crosses val="autoZero"/>
        <c:auto val="1"/>
        <c:lblAlgn val="ctr"/>
        <c:lblOffset val="100"/>
        <c:noMultiLvlLbl val="0"/>
      </c:catAx>
      <c:valAx>
        <c:axId val="14718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Training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'IRIS-distribution'!$B$1</c:f>
              <c:strCache>
                <c:ptCount val="1"/>
                <c:pt idx="0">
                  <c:v>NumCorrect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'IRIS-distribution'!$B$2:$B$11</c:f>
              <c:numCache>
                <c:formatCode>General</c:formatCode>
                <c:ptCount val="10"/>
                <c:pt idx="0">
                  <c:v>56</c:v>
                </c:pt>
                <c:pt idx="1">
                  <c:v>49</c:v>
                </c:pt>
                <c:pt idx="2">
                  <c:v>59</c:v>
                </c:pt>
                <c:pt idx="3">
                  <c:v>58</c:v>
                </c:pt>
                <c:pt idx="4">
                  <c:v>48</c:v>
                </c:pt>
                <c:pt idx="5">
                  <c:v>41</c:v>
                </c:pt>
                <c:pt idx="6">
                  <c:v>59</c:v>
                </c:pt>
                <c:pt idx="7">
                  <c:v>62</c:v>
                </c:pt>
                <c:pt idx="8">
                  <c:v>49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8-4839-B7B1-CE393DB87980}"/>
            </c:ext>
          </c:extLst>
        </c:ser>
        <c:ser>
          <c:idx val="1"/>
          <c:order val="1"/>
          <c:tx>
            <c:strRef>
              <c:f>'IRIS-distribution'!$C$1</c:f>
              <c:strCache>
                <c:ptCount val="1"/>
                <c:pt idx="0">
                  <c:v>NumWrong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'IRIS-distribution'!$C$2:$C$11</c:f>
              <c:numCache>
                <c:formatCode>General</c:formatCode>
                <c:ptCount val="10"/>
                <c:pt idx="0">
                  <c:v>8</c:v>
                </c:pt>
                <c:pt idx="1">
                  <c:v>15</c:v>
                </c:pt>
                <c:pt idx="2">
                  <c:v>5</c:v>
                </c:pt>
                <c:pt idx="3">
                  <c:v>6</c:v>
                </c:pt>
                <c:pt idx="4">
                  <c:v>16</c:v>
                </c:pt>
                <c:pt idx="5">
                  <c:v>23</c:v>
                </c:pt>
                <c:pt idx="6">
                  <c:v>5</c:v>
                </c:pt>
                <c:pt idx="7">
                  <c:v>2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8-4839-B7B1-CE393DB8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887183"/>
        <c:axId val="1471897743"/>
      </c:barChart>
      <c:catAx>
        <c:axId val="1471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97743"/>
        <c:crosses val="autoZero"/>
        <c:auto val="1"/>
        <c:lblAlgn val="ctr"/>
        <c:lblOffset val="100"/>
        <c:noMultiLvlLbl val="0"/>
      </c:catAx>
      <c:valAx>
        <c:axId val="14718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256761</xdr:colOff>
      <xdr:row>11</xdr:row>
      <xdr:rowOff>48930</xdr:rowOff>
    </xdr:from>
    <xdr:to>
      <xdr:col>9</xdr:col>
      <xdr:colOff>320692</xdr:colOff>
      <xdr:row>21</xdr:row>
      <xdr:rowOff>2509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3DABE9-3FF2-C2D7-F806-F11474DD3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255804</xdr:colOff>
      <xdr:row>0</xdr:row>
      <xdr:rowOff>170430</xdr:rowOff>
    </xdr:from>
    <xdr:to>
      <xdr:col>9</xdr:col>
      <xdr:colOff>319735</xdr:colOff>
      <xdr:row>10</xdr:row>
      <xdr:rowOff>124009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E2AE0A-8FB9-4EC9-8235-D1CADB1B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8B1E-2C89-4911-A5A0-0D2CE756F1CC}">
  <dimension ref="A1:P21"/>
  <sheetViews>
    <sheetView tabSelected="1" zoomScale="130" zoomScaleNormal="130" workbookViewId="0">
      <selection activeCell="I25" sqref="I25"/>
    </sheetView>
  </sheetViews>
  <sheetFormatPr defaultRowHeight="15" x14ac:dyDescent="0.25"/>
  <cols>
    <col min="2" max="2" width="11.5703125" bestFit="1" customWidth="1"/>
    <col min="3" max="3" width="11" bestFit="1" customWidth="1"/>
    <col min="4" max="4" width="16.28515625" bestFit="1" customWidth="1"/>
    <col min="11" max="11" width="14.140625" customWidth="1"/>
    <col min="12" max="12" width="15.28515625" bestFit="1" customWidth="1"/>
    <col min="13" max="13" width="10.42578125" customWidth="1"/>
    <col min="14" max="14" width="16.28515625" bestFit="1" customWidth="1"/>
    <col min="15" max="15" width="10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K1" s="3" t="s">
        <v>0</v>
      </c>
      <c r="L1" s="3" t="s">
        <v>4</v>
      </c>
      <c r="M1" s="3" t="s">
        <v>5</v>
      </c>
      <c r="N1" s="3" t="s">
        <v>3</v>
      </c>
      <c r="O1" s="3" t="s">
        <v>6</v>
      </c>
    </row>
    <row r="2" spans="1:16" x14ac:dyDescent="0.25">
      <c r="A2" s="1">
        <v>1</v>
      </c>
      <c r="B2" s="1">
        <v>56</v>
      </c>
      <c r="C2" s="1">
        <v>8</v>
      </c>
      <c r="D2" s="1">
        <v>0</v>
      </c>
      <c r="K2" s="1">
        <f>A2</f>
        <v>1</v>
      </c>
      <c r="L2" s="1">
        <f>B2/SUM(B2:C2)</f>
        <v>0.875</v>
      </c>
      <c r="M2" s="1">
        <f>C2/SUM(B2:C2)</f>
        <v>0.125</v>
      </c>
      <c r="N2" s="1">
        <f>D2</f>
        <v>0</v>
      </c>
      <c r="O2" s="4">
        <f>SUM(L2:L11)/10</f>
        <v>0.84375</v>
      </c>
      <c r="P2" s="6"/>
    </row>
    <row r="3" spans="1:16" x14ac:dyDescent="0.25">
      <c r="A3" s="1">
        <v>2</v>
      </c>
      <c r="B3" s="1">
        <v>49</v>
      </c>
      <c r="C3" s="1">
        <v>15</v>
      </c>
      <c r="D3" s="1">
        <v>0</v>
      </c>
      <c r="K3" s="1">
        <f t="shared" ref="K3:K21" si="0">A3</f>
        <v>2</v>
      </c>
      <c r="L3" s="1">
        <f>B3/SUM(B3:C3)</f>
        <v>0.765625</v>
      </c>
      <c r="M3" s="1">
        <f t="shared" ref="M3:M21" si="1">C3/SUM(B3:C3)</f>
        <v>0.234375</v>
      </c>
      <c r="N3" s="1">
        <f t="shared" ref="N3:N11" si="2">D3</f>
        <v>0</v>
      </c>
      <c r="O3" s="4"/>
      <c r="P3" s="6"/>
    </row>
    <row r="4" spans="1:16" x14ac:dyDescent="0.25">
      <c r="A4" s="1">
        <v>3</v>
      </c>
      <c r="B4" s="1">
        <v>59</v>
      </c>
      <c r="C4" s="1">
        <v>5</v>
      </c>
      <c r="D4" s="1">
        <v>0</v>
      </c>
      <c r="K4" s="1">
        <f t="shared" si="0"/>
        <v>3</v>
      </c>
      <c r="L4" s="1">
        <f>B4/SUM(B4:C4)</f>
        <v>0.921875</v>
      </c>
      <c r="M4" s="1">
        <f t="shared" si="1"/>
        <v>7.8125E-2</v>
      </c>
      <c r="N4" s="1">
        <f t="shared" si="2"/>
        <v>0</v>
      </c>
      <c r="O4" s="4"/>
      <c r="P4" s="6"/>
    </row>
    <row r="5" spans="1:16" x14ac:dyDescent="0.25">
      <c r="A5" s="1">
        <v>4</v>
      </c>
      <c r="B5" s="1">
        <v>58</v>
      </c>
      <c r="C5" s="1">
        <v>6</v>
      </c>
      <c r="D5" s="1">
        <v>0</v>
      </c>
      <c r="K5" s="1">
        <f t="shared" si="0"/>
        <v>4</v>
      </c>
      <c r="L5" s="1">
        <f>B5/SUM(B5:C5)</f>
        <v>0.90625</v>
      </c>
      <c r="M5" s="1">
        <f t="shared" si="1"/>
        <v>9.375E-2</v>
      </c>
      <c r="N5" s="1">
        <f t="shared" si="2"/>
        <v>0</v>
      </c>
      <c r="O5" s="4"/>
      <c r="P5" s="6"/>
    </row>
    <row r="6" spans="1:16" x14ac:dyDescent="0.25">
      <c r="A6" s="1">
        <v>5</v>
      </c>
      <c r="B6" s="1">
        <v>48</v>
      </c>
      <c r="C6" s="1">
        <v>16</v>
      </c>
      <c r="D6" s="1">
        <v>0</v>
      </c>
      <c r="K6" s="1">
        <f t="shared" si="0"/>
        <v>5</v>
      </c>
      <c r="L6" s="1">
        <f>B6/SUM(B6:C6)</f>
        <v>0.75</v>
      </c>
      <c r="M6" s="1">
        <f t="shared" si="1"/>
        <v>0.25</v>
      </c>
      <c r="N6" s="1">
        <f t="shared" si="2"/>
        <v>0</v>
      </c>
      <c r="O6" s="4"/>
      <c r="P6" s="6"/>
    </row>
    <row r="7" spans="1:16" x14ac:dyDescent="0.25">
      <c r="A7" s="1">
        <v>6</v>
      </c>
      <c r="B7" s="1">
        <v>41</v>
      </c>
      <c r="C7" s="1">
        <v>23</v>
      </c>
      <c r="D7" s="1">
        <v>0</v>
      </c>
      <c r="K7" s="1">
        <f t="shared" si="0"/>
        <v>6</v>
      </c>
      <c r="L7" s="1">
        <f>B7/SUM(B7:C7)</f>
        <v>0.640625</v>
      </c>
      <c r="M7" s="1">
        <f t="shared" si="1"/>
        <v>0.359375</v>
      </c>
      <c r="N7" s="1">
        <f t="shared" si="2"/>
        <v>0</v>
      </c>
      <c r="O7" s="4"/>
      <c r="P7" s="6"/>
    </row>
    <row r="8" spans="1:16" x14ac:dyDescent="0.25">
      <c r="A8" s="1">
        <v>7</v>
      </c>
      <c r="B8" s="1">
        <v>59</v>
      </c>
      <c r="C8" s="1">
        <v>5</v>
      </c>
      <c r="D8" s="1">
        <v>0</v>
      </c>
      <c r="K8" s="1">
        <f t="shared" si="0"/>
        <v>7</v>
      </c>
      <c r="L8" s="1">
        <f>B8/SUM(B8:C8)</f>
        <v>0.921875</v>
      </c>
      <c r="M8" s="1">
        <f t="shared" si="1"/>
        <v>7.8125E-2</v>
      </c>
      <c r="N8" s="1">
        <f t="shared" si="2"/>
        <v>0</v>
      </c>
      <c r="O8" s="4"/>
      <c r="P8" s="6"/>
    </row>
    <row r="9" spans="1:16" x14ac:dyDescent="0.25">
      <c r="A9" s="1">
        <v>8</v>
      </c>
      <c r="B9" s="1">
        <v>62</v>
      </c>
      <c r="C9" s="1">
        <v>2</v>
      </c>
      <c r="D9" s="1">
        <v>0</v>
      </c>
      <c r="K9" s="1">
        <f t="shared" si="0"/>
        <v>8</v>
      </c>
      <c r="L9" s="1">
        <f>B9/SUM(B9:C9)</f>
        <v>0.96875</v>
      </c>
      <c r="M9" s="1">
        <f t="shared" si="1"/>
        <v>3.125E-2</v>
      </c>
      <c r="N9" s="1">
        <f t="shared" si="2"/>
        <v>0</v>
      </c>
      <c r="O9" s="4"/>
      <c r="P9" s="6"/>
    </row>
    <row r="10" spans="1:16" x14ac:dyDescent="0.25">
      <c r="A10" s="1">
        <v>9</v>
      </c>
      <c r="B10" s="1">
        <v>49</v>
      </c>
      <c r="C10" s="1">
        <v>15</v>
      </c>
      <c r="D10" s="1">
        <v>0</v>
      </c>
      <c r="K10" s="1">
        <f t="shared" si="0"/>
        <v>9</v>
      </c>
      <c r="L10" s="1">
        <f>B10/SUM(B10:C10)</f>
        <v>0.765625</v>
      </c>
      <c r="M10" s="1">
        <f t="shared" si="1"/>
        <v>0.234375</v>
      </c>
      <c r="N10" s="1">
        <f t="shared" si="2"/>
        <v>0</v>
      </c>
      <c r="O10" s="4"/>
      <c r="P10" s="6"/>
    </row>
    <row r="11" spans="1:16" x14ac:dyDescent="0.25">
      <c r="A11" s="1">
        <v>10</v>
      </c>
      <c r="B11" s="1">
        <v>59</v>
      </c>
      <c r="C11" s="1">
        <v>5</v>
      </c>
      <c r="D11" s="1">
        <v>0</v>
      </c>
      <c r="K11" s="1">
        <f t="shared" si="0"/>
        <v>10</v>
      </c>
      <c r="L11" s="1">
        <f>B11/SUM(B11:C11)</f>
        <v>0.921875</v>
      </c>
      <c r="M11" s="1">
        <f t="shared" si="1"/>
        <v>7.8125E-2</v>
      </c>
      <c r="N11" s="1">
        <f t="shared" si="2"/>
        <v>0</v>
      </c>
      <c r="O11" s="4"/>
      <c r="P11" s="6"/>
    </row>
    <row r="12" spans="1:16" x14ac:dyDescent="0.25">
      <c r="A12" s="2">
        <v>1</v>
      </c>
      <c r="B12" s="2">
        <v>58</v>
      </c>
      <c r="C12" s="2">
        <v>8</v>
      </c>
      <c r="D12" s="2">
        <v>1</v>
      </c>
      <c r="K12" s="2">
        <f t="shared" si="0"/>
        <v>1</v>
      </c>
      <c r="L12" s="2">
        <f>B12/SUM(B12:C12)</f>
        <v>0.87878787878787878</v>
      </c>
      <c r="M12" s="2">
        <f t="shared" si="1"/>
        <v>0.12121212121212122</v>
      </c>
      <c r="N12" s="2">
        <f>D12</f>
        <v>1</v>
      </c>
      <c r="O12" s="5">
        <f>SUM(L12:L21)/10</f>
        <v>0.79242424242424236</v>
      </c>
      <c r="P12" s="6"/>
    </row>
    <row r="13" spans="1:16" x14ac:dyDescent="0.25">
      <c r="A13" s="2">
        <v>2</v>
      </c>
      <c r="B13" s="2">
        <v>46</v>
      </c>
      <c r="C13" s="2">
        <v>20</v>
      </c>
      <c r="D13" s="2">
        <v>1</v>
      </c>
      <c r="K13" s="2">
        <f t="shared" si="0"/>
        <v>2</v>
      </c>
      <c r="L13" s="2">
        <f>B13/SUM(B13:C13)</f>
        <v>0.69696969696969702</v>
      </c>
      <c r="M13" s="2">
        <f t="shared" si="1"/>
        <v>0.30303030303030304</v>
      </c>
      <c r="N13" s="2">
        <f t="shared" ref="N13:N21" si="3">D13</f>
        <v>1</v>
      </c>
      <c r="O13" s="5"/>
      <c r="P13" s="6"/>
    </row>
    <row r="14" spans="1:16" x14ac:dyDescent="0.25">
      <c r="A14" s="2">
        <v>3</v>
      </c>
      <c r="B14" s="2">
        <v>62</v>
      </c>
      <c r="C14" s="2">
        <v>4</v>
      </c>
      <c r="D14" s="2">
        <v>1</v>
      </c>
      <c r="K14" s="2">
        <f t="shared" si="0"/>
        <v>3</v>
      </c>
      <c r="L14" s="2">
        <f>B14/SUM(B14:C14)</f>
        <v>0.93939393939393945</v>
      </c>
      <c r="M14" s="2">
        <f t="shared" si="1"/>
        <v>6.0606060606060608E-2</v>
      </c>
      <c r="N14" s="2">
        <f t="shared" si="3"/>
        <v>1</v>
      </c>
      <c r="O14" s="5"/>
      <c r="P14" s="6"/>
    </row>
    <row r="15" spans="1:16" x14ac:dyDescent="0.25">
      <c r="A15" s="2">
        <v>4</v>
      </c>
      <c r="B15" s="2">
        <v>53</v>
      </c>
      <c r="C15" s="2">
        <v>13</v>
      </c>
      <c r="D15" s="2">
        <v>1</v>
      </c>
      <c r="K15" s="2">
        <f t="shared" si="0"/>
        <v>4</v>
      </c>
      <c r="L15" s="2">
        <f>B15/SUM(B15:C15)</f>
        <v>0.80303030303030298</v>
      </c>
      <c r="M15" s="2">
        <f t="shared" si="1"/>
        <v>0.19696969696969696</v>
      </c>
      <c r="N15" s="2">
        <f t="shared" si="3"/>
        <v>1</v>
      </c>
      <c r="O15" s="5"/>
      <c r="P15" s="6"/>
    </row>
    <row r="16" spans="1:16" x14ac:dyDescent="0.25">
      <c r="A16" s="2">
        <v>5</v>
      </c>
      <c r="B16" s="2">
        <v>46</v>
      </c>
      <c r="C16" s="2">
        <v>20</v>
      </c>
      <c r="D16" s="2">
        <v>1</v>
      </c>
      <c r="K16" s="2">
        <f t="shared" si="0"/>
        <v>5</v>
      </c>
      <c r="L16" s="2">
        <f>B16/SUM(B16:C16)</f>
        <v>0.69696969696969702</v>
      </c>
      <c r="M16" s="2">
        <f t="shared" si="1"/>
        <v>0.30303030303030304</v>
      </c>
      <c r="N16" s="2">
        <f t="shared" si="3"/>
        <v>1</v>
      </c>
      <c r="O16" s="5"/>
      <c r="P16" s="6"/>
    </row>
    <row r="17" spans="1:16" x14ac:dyDescent="0.25">
      <c r="A17" s="2">
        <v>6</v>
      </c>
      <c r="B17" s="2">
        <v>43</v>
      </c>
      <c r="C17" s="2">
        <v>23</v>
      </c>
      <c r="D17" s="2">
        <v>1</v>
      </c>
      <c r="K17" s="2">
        <f t="shared" si="0"/>
        <v>6</v>
      </c>
      <c r="L17" s="2">
        <f>B17/SUM(B17:C17)</f>
        <v>0.65151515151515149</v>
      </c>
      <c r="M17" s="2">
        <f t="shared" si="1"/>
        <v>0.34848484848484851</v>
      </c>
      <c r="N17" s="2">
        <f t="shared" si="3"/>
        <v>1</v>
      </c>
      <c r="O17" s="5"/>
      <c r="P17" s="6"/>
    </row>
    <row r="18" spans="1:16" x14ac:dyDescent="0.25">
      <c r="A18" s="2">
        <v>7</v>
      </c>
      <c r="B18" s="2">
        <v>57</v>
      </c>
      <c r="C18" s="2">
        <v>9</v>
      </c>
      <c r="D18" s="2">
        <v>1</v>
      </c>
      <c r="K18" s="2">
        <f t="shared" si="0"/>
        <v>7</v>
      </c>
      <c r="L18" s="2">
        <f>B18/SUM(B18:C18)</f>
        <v>0.86363636363636365</v>
      </c>
      <c r="M18" s="2">
        <f t="shared" si="1"/>
        <v>0.13636363636363635</v>
      </c>
      <c r="N18" s="2">
        <f t="shared" si="3"/>
        <v>1</v>
      </c>
      <c r="O18" s="5"/>
      <c r="P18" s="6"/>
    </row>
    <row r="19" spans="1:16" x14ac:dyDescent="0.25">
      <c r="A19" s="2">
        <v>8</v>
      </c>
      <c r="B19" s="2">
        <v>59</v>
      </c>
      <c r="C19" s="2">
        <v>7</v>
      </c>
      <c r="D19" s="2">
        <v>1</v>
      </c>
      <c r="K19" s="2">
        <f t="shared" si="0"/>
        <v>8</v>
      </c>
      <c r="L19" s="2">
        <f>B19/SUM(B19:C19)</f>
        <v>0.89393939393939392</v>
      </c>
      <c r="M19" s="2">
        <f t="shared" si="1"/>
        <v>0.10606060606060606</v>
      </c>
      <c r="N19" s="2">
        <f t="shared" si="3"/>
        <v>1</v>
      </c>
      <c r="O19" s="5"/>
      <c r="P19" s="6"/>
    </row>
    <row r="20" spans="1:16" x14ac:dyDescent="0.25">
      <c r="A20" s="2">
        <v>9</v>
      </c>
      <c r="B20" s="2">
        <v>46</v>
      </c>
      <c r="C20" s="2">
        <v>20</v>
      </c>
      <c r="D20" s="2">
        <v>1</v>
      </c>
      <c r="K20" s="2">
        <f t="shared" si="0"/>
        <v>9</v>
      </c>
      <c r="L20" s="2">
        <f>B20/SUM(B20:C20)</f>
        <v>0.69696969696969702</v>
      </c>
      <c r="M20" s="2">
        <f t="shared" si="1"/>
        <v>0.30303030303030304</v>
      </c>
      <c r="N20" s="2">
        <f t="shared" si="3"/>
        <v>1</v>
      </c>
      <c r="O20" s="5"/>
      <c r="P20" s="6"/>
    </row>
    <row r="21" spans="1:16" x14ac:dyDescent="0.25">
      <c r="A21" s="2">
        <v>10</v>
      </c>
      <c r="B21" s="2">
        <v>53</v>
      </c>
      <c r="C21" s="2">
        <v>13</v>
      </c>
      <c r="D21" s="2">
        <v>1</v>
      </c>
      <c r="K21" s="2">
        <f t="shared" si="0"/>
        <v>10</v>
      </c>
      <c r="L21" s="2">
        <f>B21/SUM(B21:C21)</f>
        <v>0.80303030303030298</v>
      </c>
      <c r="M21" s="2">
        <f t="shared" si="1"/>
        <v>0.19696969696969696</v>
      </c>
      <c r="N21" s="2">
        <f t="shared" si="3"/>
        <v>1</v>
      </c>
      <c r="O21" s="5"/>
      <c r="P21" s="6"/>
    </row>
  </sheetData>
  <sortState xmlns:xlrd2="http://schemas.microsoft.com/office/spreadsheetml/2017/richdata2" ref="A2:D21">
    <sortCondition ref="D1:D21"/>
  </sortState>
  <mergeCells count="4">
    <mergeCell ref="O2:O11"/>
    <mergeCell ref="O12:O21"/>
    <mergeCell ref="P12:P21"/>
    <mergeCell ref="P2:P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Lee Fletcher</cp:lastModifiedBy>
  <dcterms:created xsi:type="dcterms:W3CDTF">2024-06-06T17:41:59Z</dcterms:created>
  <dcterms:modified xsi:type="dcterms:W3CDTF">2024-06-06T17:41:59Z</dcterms:modified>
</cp:coreProperties>
</file>