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Alexandre\git\PS\layout_spreadsheets\"/>
    </mc:Choice>
  </mc:AlternateContent>
  <xr:revisionPtr revIDLastSave="0" documentId="13_ncr:1_{31D94C61-896B-4763-AA72-5AF85F677A48}" xr6:coauthVersionLast="45" xr6:coauthVersionMax="45" xr10:uidLastSave="{00000000-0000-0000-0000-000000000000}"/>
  <bookViews>
    <workbookView xWindow="-98" yWindow="-98" windowWidth="28996" windowHeight="15796" xr2:uid="{00000000-000D-0000-FFFF-FFFF00000000}"/>
  </bookViews>
  <sheets>
    <sheet name="Sheet1" sheetId="1" r:id="rId1"/>
    <sheet name="Counts" sheetId="2" r:id="rId2"/>
  </sheets>
  <definedNames>
    <definedName name="_xlnm._FilterDatabase" localSheetId="0" hidden="1">Sheet1!$A$1:$N$125</definedName>
  </definedNames>
  <calcPr calcId="191029"/>
  <pivotCaches>
    <pivotCache cacheId="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5" i="1" l="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<sst xmlns="http://schemas.openxmlformats.org/spreadsheetml/2006/main" count="548" uniqueCount="251">
  <si>
    <t>Sector</t>
  </si>
  <si>
    <t>Layout Drawing</t>
  </si>
  <si>
    <t>Component</t>
  </si>
  <si>
    <t>Drawing Number</t>
  </si>
  <si>
    <t>Notes</t>
  </si>
  <si>
    <t>Notes II</t>
  </si>
  <si>
    <t>SD</t>
  </si>
  <si>
    <t>KFA4</t>
  </si>
  <si>
    <t>CODD</t>
  </si>
  <si>
    <t>200MHz Cavities</t>
  </si>
  <si>
    <t>80 MHz Cavity</t>
  </si>
  <si>
    <t>BFA9</t>
  </si>
  <si>
    <t>10 MHz Cavity</t>
  </si>
  <si>
    <t>Beam Stopper</t>
  </si>
  <si>
    <t>Electrostatic Pickup</t>
  </si>
  <si>
    <t>KFA13</t>
  </si>
  <si>
    <t>xxx</t>
  </si>
  <si>
    <t>SMH16</t>
  </si>
  <si>
    <t>BFA21</t>
  </si>
  <si>
    <t>KFA21</t>
  </si>
  <si>
    <t>SEH23</t>
  </si>
  <si>
    <t>SMH26</t>
  </si>
  <si>
    <t>KFA28</t>
  </si>
  <si>
    <t>SEH31</t>
  </si>
  <si>
    <t>Pickup Clamp Cover</t>
  </si>
  <si>
    <t>Beam Current Transformer</t>
  </si>
  <si>
    <t>Fast Beam Current Transformers</t>
  </si>
  <si>
    <t>SMH42</t>
  </si>
  <si>
    <t>KFA45</t>
  </si>
  <si>
    <t>Beam Dump</t>
  </si>
  <si>
    <t>Actuator of SEM Grid</t>
  </si>
  <si>
    <t>Radial Beam Position Control</t>
  </si>
  <si>
    <t>SEM GRID?</t>
  </si>
  <si>
    <t>Pickup?</t>
  </si>
  <si>
    <t>SEM Grid Detector</t>
  </si>
  <si>
    <t>Wire Scanner</t>
  </si>
  <si>
    <t>SMH57</t>
  </si>
  <si>
    <t>Extra Wide Vaccuum</t>
  </si>
  <si>
    <t>KFA71</t>
  </si>
  <si>
    <t>Stripline BPM</t>
  </si>
  <si>
    <t>40 MHz Cavity</t>
  </si>
  <si>
    <t>KFA79</t>
  </si>
  <si>
    <t>20 MHz Cavity</t>
  </si>
  <si>
    <t>CODD???</t>
  </si>
  <si>
    <t>BGI???</t>
  </si>
  <si>
    <t>e Cloud Pick Up</t>
  </si>
  <si>
    <t>Wide Band Pick UP</t>
  </si>
  <si>
    <t>13-20MHz Cavity</t>
  </si>
  <si>
    <t>Wideband Electrostatic Pick Up</t>
  </si>
  <si>
    <t>Wall Current Monitor</t>
  </si>
  <si>
    <t>Kicker of TFB</t>
  </si>
  <si>
    <t>PS_VCTSB0001</t>
  </si>
  <si>
    <t>P-00874.1</t>
  </si>
  <si>
    <t>8021.4065.0</t>
  </si>
  <si>
    <t>MPS-2A41</t>
  </si>
  <si>
    <t>MPS.2C10.000.1</t>
  </si>
  <si>
    <t>MPS-5B07-000</t>
  </si>
  <si>
    <t>PS.PA.9119.2</t>
  </si>
  <si>
    <t>PSR-8729.2</t>
  </si>
  <si>
    <t>PS_MKKFA0004</t>
  </si>
  <si>
    <t>PS_MSMI_0002.0</t>
  </si>
  <si>
    <t>MPS.3V31.100.1</t>
  </si>
  <si>
    <t>P-01420.1</t>
  </si>
  <si>
    <t>SI.4.21.1045.0</t>
  </si>
  <si>
    <t>PS.2A59.000.0</t>
  </si>
  <si>
    <t>MPS-3A65-754</t>
  </si>
  <si>
    <t>P-01039</t>
  </si>
  <si>
    <t>PS_BPMTS0001</t>
  </si>
  <si>
    <t>PSR-8412</t>
  </si>
  <si>
    <t>PS_VCSEP0001</t>
  </si>
  <si>
    <t>PS-PSR-8690-0, PSR-8584</t>
  </si>
  <si>
    <t>PS-PA-8871</t>
  </si>
  <si>
    <t>PS_VCSEP001</t>
  </si>
  <si>
    <t>P-00843</t>
  </si>
  <si>
    <t>SD STP</t>
  </si>
  <si>
    <t>Finemet Cavity</t>
  </si>
  <si>
    <t>Fast Kicker Magnet</t>
  </si>
  <si>
    <t>Orbit Measurement System</t>
  </si>
  <si>
    <t>6x 200 MHz Cavities</t>
  </si>
  <si>
    <t>Kicker</t>
  </si>
  <si>
    <t>Section Valve</t>
  </si>
  <si>
    <t>Ferrite Loaded Cavity</t>
  </si>
  <si>
    <t>New Dummy Septum ? See PS-TPS-EC-0001</t>
  </si>
  <si>
    <t>Magnetic Septum</t>
  </si>
  <si>
    <t>Fast kicker</t>
  </si>
  <si>
    <t>Electrostatic Septum</t>
  </si>
  <si>
    <t>PS.TR34</t>
  </si>
  <si>
    <t>Phase Pick Up</t>
  </si>
  <si>
    <t>Tune Stripline Beam Position Monitor</t>
  </si>
  <si>
    <t>Code</t>
  </si>
  <si>
    <t>T</t>
  </si>
  <si>
    <t>FK</t>
  </si>
  <si>
    <t>V</t>
  </si>
  <si>
    <t>S</t>
  </si>
  <si>
    <t>Vac Transition Piece</t>
  </si>
  <si>
    <t>FAST KICKER</t>
  </si>
  <si>
    <t>Septum</t>
  </si>
  <si>
    <t>Reduces bunching spacing of proton beam to 5 ns right before ejection</t>
  </si>
  <si>
    <t>Anne' 80.11 Cavity to shorten circulating bunches to 4 ns prior to ejection to SPS</t>
  </si>
  <si>
    <t>Part of five turn beam ejection system</t>
  </si>
  <si>
    <t>Accerlerating System</t>
  </si>
  <si>
    <t>protects the SEM grids in SS48, SS52 and SS54 from being damaged by the beam.</t>
  </si>
  <si>
    <t xml:space="preserve">This device switches proton beams from the accelerator into the F16 ejection line toward the SPS. </t>
  </si>
  <si>
    <t>Ejects protons from PS towards East Hall</t>
  </si>
  <si>
    <t>used to inject ions from LEIR into the PS</t>
  </si>
  <si>
    <t>Ejection Kicker</t>
  </si>
  <si>
    <t>has been used for the transverse feedback system, in the past. The feedback system has been moved to SS97, but the pick-up was left in place.</t>
  </si>
  <si>
    <t>This device is used to measure the average current of the beam. Note the heavy shielding to protect it from the fringing fields of the bending magnets. </t>
  </si>
  <si>
    <t>pick-up, used as a phase pick-up for the -now defunct- 114MHz acceleration system. The 114MHz system was used for electrons and positons, no longer needed with the dismantling of LEP. </t>
  </si>
  <si>
    <t>Upgrade of transformers across the complex ECR 1313522</t>
  </si>
  <si>
    <t>handles slow extraction of protons to the East Hall.</t>
  </si>
  <si>
    <t>part of the slow extraction system for the East Hall</t>
  </si>
  <si>
    <t>The vacuum chamber is extra wide due to the proximity of the ejection septum of SS61. The ejected beam and the circulating beam are still in the same pipe.</t>
  </si>
  <si>
    <t>This instrument measures the vertical beam profile by detecting the particles scattered from a thin wire swept rapidly through the beam. The metal tube with the black tip, extending up from the bottom, is the plastic scintillator and light conductor serving to detect the scattered particles. A photomultiplier at its bottom end converts the light into an electrical signal.</t>
  </si>
  <si>
    <t>a phase pick-up serving the beam control system</t>
  </si>
  <si>
    <t>a horizontal wire scanner, a device that measures the profile of the beam by detecting the particles scattered from a thin wire rapidly swept through the beam. The black-tipped rods sticking up at the right are the scintillators with the associated photo-multipliers that detect the scattered particles.</t>
  </si>
  <si>
    <t>Ejection kicker magnet KFA71. Together with the kicker in SS79, this device kicks the beam in preparation for its ejection in SS16.  The sequence of events is this: KFA71 and KFA79 fire at about the same time. KFA71 deflects the beam inwards. The beam then oscillates around its equilibrium orbit, until, half a period further, it passes through KFA97. This then deflects the beam outwards, thus adding to the strength of the kick. The beam continues to wiggle until it reaches septum SMH16, which is installed exactly at one of the outward maxima, where it is finally ejected.</t>
  </si>
  <si>
    <t>New Tune Stripline Beam Position Monitor PR.BPMT72.A installed in Straight Section 72, as described in ECR: 1234117</t>
  </si>
  <si>
    <t>measuring the vertical profile of the beam by sweeping a thin wire through its path while detecting scattered particles.</t>
  </si>
  <si>
    <t>Radio frequency cavity 'Tjitske'. This 40.055MHz cavity is used to split particle bunches into equal parts prior to ejection towards the SPS. </t>
  </si>
  <si>
    <t>Radio frequency cavity 'Susan'. This 40.055MHz cavity splits the particle bunches into equal parts, prior to ejection towards the SPS</t>
  </si>
  <si>
    <t>Kicker magnet KFA79. Together with the kicker in SS71, this device kicks the beam in preparation for its ejection in SS16. </t>
  </si>
  <si>
    <t>A 20.027MHz RF dipole, serving to split particle bunches into two equal parts.</t>
  </si>
  <si>
    <t>he Beam Gas Ionisation (BGI) profile monitor will provide continuous non-destructive bunch-by-bunch measurement of the horizontal beam profile. The instrument will be installed in PS Straight Section #82, replacing the existing beam vacuum pipe. The purpose of the installation is to evaluate the new pixel detector based BGI design.</t>
  </si>
  <si>
    <t>A sensitive position pick-up. This pick-up has very large electrodes, and pre-amplifiers are mounted directly on the PU, allowing it to measure very low-intensity beams. Two of the amplifiers, which use tubes for radiation resistance, </t>
  </si>
  <si>
    <t>electron cloud diagnostic pick-up</t>
  </si>
  <si>
    <t>measuring the vertical profile of the beam by sweeping a wire through its path while detecting scattered particles. The detector is a plastic scintillator at the black tip of the vertical metal tube. At the other end of the tube, a photomultiplier converts the light into an electrical signal</t>
  </si>
  <si>
    <t>Radio frequency cavity 'Barbara' This 80.11MHz cavity serves to shorten the particle bunches to the 4ns required by the LHC, prior to ejection to the SPS</t>
  </si>
  <si>
    <t>Radio frequency cavity 'Lydia': This 80.11MHz cavity serves to shorten the particle bunches to the 4ns required by the LHC, prior to ejection to the S</t>
  </si>
  <si>
    <t>Just to its right, a vacuum sector valve. and wide band pick up, ECR PS-BPUWA-EC-0001</t>
  </si>
  <si>
    <t>LHC Report 651</t>
  </si>
  <si>
    <t>A sensitive position pick-up. This pick-up has very large electrodes, and pre-amplifiers are mounted directly on the PU.</t>
  </si>
  <si>
    <t>The kicker of the transverse feedback (TFB) system. This device damps oscillations in the transverse plane of the particle orbit just after injection, and ensures stability of the beam at high intensities.</t>
  </si>
  <si>
    <t>a pick-up to investigate the 'electron cloud effect', which occurs at high beam intensity and with closely spaced bunches. If there are too many free electrons in the vacuum pipe, the beam will be lost</t>
  </si>
  <si>
    <t>PS_ACFWFA069</t>
  </si>
  <si>
    <t>Finemet Cavity Cavity</t>
  </si>
  <si>
    <t>Vacuum Chamber Cross</t>
  </si>
  <si>
    <t>Vacuum Chamber Straight Section 01</t>
  </si>
  <si>
    <t>PS_VCTSE0001</t>
  </si>
  <si>
    <t>Vac Straight Section</t>
  </si>
  <si>
    <t>ST0447430</t>
  </si>
  <si>
    <t>Only one shown in drawing: http://psring.web.cern.ch/psring/psring/showpicture.php?section=3</t>
  </si>
  <si>
    <t>Kicker KFA04, part of the new multi-turn extraction (MTE) system</t>
  </si>
  <si>
    <t>Function (http://jeroen.web.cern.ch/jeroen/)</t>
  </si>
  <si>
    <t>07PS_AARFB0060</t>
  </si>
  <si>
    <t>ST0395558_03</t>
  </si>
  <si>
    <t>Drawing STP</t>
  </si>
  <si>
    <t>ST0385243_04</t>
  </si>
  <si>
    <t>ST0399512</t>
  </si>
  <si>
    <t>Vacuum Chamber</t>
  </si>
  <si>
    <t>PS_VCTSJ001</t>
  </si>
  <si>
    <t>Dummy Septum</t>
  </si>
  <si>
    <t>PS_TPS_0001</t>
  </si>
  <si>
    <t>ST0415998</t>
  </si>
  <si>
    <t>PS_VCTSL0001</t>
  </si>
  <si>
    <t>MPS-3A65-741</t>
  </si>
  <si>
    <t>PS_VCTSM0001</t>
  </si>
  <si>
    <t>PS_VCTSD0001</t>
  </si>
  <si>
    <t>FIND ME</t>
  </si>
  <si>
    <t>P-00880</t>
  </si>
  <si>
    <t>P-00880.3</t>
  </si>
  <si>
    <t>Y Vacuum Chamber</t>
  </si>
  <si>
    <t>P-00889.2</t>
  </si>
  <si>
    <t>Elbow</t>
  </si>
  <si>
    <t>PS_3V32_008.3</t>
  </si>
  <si>
    <t>Transition</t>
  </si>
  <si>
    <t>PS-VCS__069.1</t>
  </si>
  <si>
    <t>MPS-3A65-764</t>
  </si>
  <si>
    <t>MPS.3A65.764.2</t>
  </si>
  <si>
    <t>PSCA10313</t>
  </si>
  <si>
    <t>MPS.3A65.741.3</t>
  </si>
  <si>
    <t>P-00082.1</t>
  </si>
  <si>
    <t>P-00307.4</t>
  </si>
  <si>
    <t>P-0066</t>
  </si>
  <si>
    <t>ECR 13135522</t>
  </si>
  <si>
    <t>ST0417061</t>
  </si>
  <si>
    <t>ST0501481</t>
  </si>
  <si>
    <t>MPS.3A65.733.4</t>
  </si>
  <si>
    <t>07.PS_VCS__0009.3</t>
  </si>
  <si>
    <t>PS_VCTSF_0001.3</t>
  </si>
  <si>
    <t>PS_VCDRA0001</t>
  </si>
  <si>
    <t>Injects protons into PS</t>
  </si>
  <si>
    <t>MPS.3A65.733</t>
  </si>
  <si>
    <t>PS_VCS__9032.3</t>
  </si>
  <si>
    <t>P-00066.3</t>
  </si>
  <si>
    <t>ST0397228</t>
  </si>
  <si>
    <t>P-00069</t>
  </si>
  <si>
    <t>PS_VCS__9033</t>
  </si>
  <si>
    <t>ST0413806</t>
  </si>
  <si>
    <t>Magnetic Septum SMH61</t>
  </si>
  <si>
    <t>P-00946.1</t>
  </si>
  <si>
    <t>Vacuum Chamber (WIDE?)</t>
  </si>
  <si>
    <t>P-01282.2</t>
  </si>
  <si>
    <t>MPS-3A65-733</t>
  </si>
  <si>
    <t>PSBBBWBS0029</t>
  </si>
  <si>
    <t>ST0505308</t>
  </si>
  <si>
    <t>ST0397144</t>
  </si>
  <si>
    <t>MPS-3A65-785</t>
  </si>
  <si>
    <t>PS_VCS_9032</t>
  </si>
  <si>
    <t>ST0490565</t>
  </si>
  <si>
    <t>ST0505342</t>
  </si>
  <si>
    <t>ECR 1234117</t>
  </si>
  <si>
    <t>P-00073.3</t>
  </si>
  <si>
    <t>P-00072.3</t>
  </si>
  <si>
    <t>P-01370</t>
  </si>
  <si>
    <t>PS_AARF9001.0</t>
  </si>
  <si>
    <t>PS_2A34-300</t>
  </si>
  <si>
    <t>ST0511377_01</t>
  </si>
  <si>
    <t>Don’t see it in the layout…</t>
  </si>
  <si>
    <t>ST0511782</t>
  </si>
  <si>
    <t>MPS.3A65.765.4</t>
  </si>
  <si>
    <t>Phase PU?</t>
  </si>
  <si>
    <t>PS_VCS__0065</t>
  </si>
  <si>
    <t>PS_VCS_006.3</t>
  </si>
  <si>
    <t>PS.3A65.783.4</t>
  </si>
  <si>
    <t>PS_BMWCB0001.1</t>
  </si>
  <si>
    <t>PSR-8681</t>
  </si>
  <si>
    <t>PS-VCS__9035</t>
  </si>
  <si>
    <t>Vertical Wire Scanner</t>
  </si>
  <si>
    <t>Row Labels</t>
  </si>
  <si>
    <t>Grand Total</t>
  </si>
  <si>
    <t>Count of Component</t>
  </si>
  <si>
    <t>http://cern.ch/jeroen/wbespuss90/</t>
  </si>
  <si>
    <t>http://cern.ch/jeroen/wbespu/wbespu.shtml</t>
  </si>
  <si>
    <t>http://cern.ch/jeroen/WCM00/intro.html</t>
  </si>
  <si>
    <t>Position Sensitive Wall Current Monitor</t>
  </si>
  <si>
    <t>http://jeroen.web.cern.ch/jeroen/WCMIV/</t>
  </si>
  <si>
    <t>http://cern.ch/jeroen/senspu/senspu.shtml</t>
  </si>
  <si>
    <t>All Counts</t>
  </si>
  <si>
    <t>BI Equipment</t>
  </si>
  <si>
    <t>Vacuum Valve</t>
  </si>
  <si>
    <t>Sensitive PU</t>
  </si>
  <si>
    <t>ST0512356</t>
  </si>
  <si>
    <t>Sits in SD (NOT IN MU)</t>
  </si>
  <si>
    <t>Pickup Clamp Cover X</t>
  </si>
  <si>
    <t>Drawing not Found (P-00082.1)</t>
  </si>
  <si>
    <t>P-00307.4 (?)</t>
  </si>
  <si>
    <t>Phase PU</t>
  </si>
  <si>
    <t>CODD (Large PU Exterior)</t>
  </si>
  <si>
    <t>Large Pick-Up Assembly</t>
  </si>
  <si>
    <t>Standard Pick Up Assembly</t>
  </si>
  <si>
    <t>CODD (Large PU)</t>
  </si>
  <si>
    <t>MPS-2A41-400</t>
  </si>
  <si>
    <t>PSBBBWBS0062=&gt;PS_BWSA_0105</t>
  </si>
  <si>
    <t>PSBBBWBS0060=&gt;PS_BWSA_0106</t>
  </si>
  <si>
    <t>PSBBBWBS0061=&gt;PS_BWSA_0108</t>
  </si>
  <si>
    <t>P-01366</t>
  </si>
  <si>
    <t xml:space="preserve">PS_BWSRF0001 / PSBBBWBS0018 </t>
  </si>
  <si>
    <t>ST0419755 / PSBBBWBS0059=&gt;PS_BWSA_0104</t>
  </si>
  <si>
    <t>ST0940587/ST0263771_02</t>
  </si>
  <si>
    <t>PS_MKKFA003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</si>
</sst>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5" fillId="0" borderId="0" applyNumberFormat="0" applyFill="0" applyBorder="0" applyAlignment="0" applyProtection="0"/>
  </cellStyleXfs>
  <cellXfs count="14">
    <xf numFmtId="0" fontId="0" fillId="0" borderId="0" xfId="0"/>
    <xf numFmtId="164" fontId="0" fillId="0" borderId="0" xfId="0" applyNumberFormat="1"/>
    <xf numFmtId="0" fontId="4" fillId="0" borderId="0" xfId="0" applyFont="1"/>
    <xf numFmtId="0" fontId="0" fillId="0" borderId="0" xfId="0" quotePrefix="1"/>
    <xf numFmtId="0" fontId="1" fillId="2" borderId="0" xfId="1"/>
    <xf numFmtId="0" fontId="2" fillId="3" borderId="0" xfId="2"/>
    <xf numFmtId="0" fontId="5" fillId="0" borderId="0" xfId="4"/>
    <xf numFmtId="0" fontId="1" fillId="2" borderId="0" xfId="1" applyBorder="1"/>
    <xf numFmtId="0" fontId="3" fillId="4" borderId="1" xfId="3"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Border="1"/>
  </cellXfs>
  <cellStyles count="5">
    <cellStyle name="Insatisfaisant" xfId="1" builtinId="27"/>
    <cellStyle name="Lien hypertexte" xfId="4" builtinId="8"/>
    <cellStyle name="Neutre" xfId="2" builtinId="28"/>
    <cellStyle name="Normal" xfId="0" builtinId="0"/>
    <cellStyle name="Vérification" xfId="3"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ko Kosta Popovic" refreshedDate="43179.381430324072" createdVersion="6" refreshedVersion="6" minRefreshableVersion="3" recordCount="150" xr:uid="{00000000-000A-0000-FFFF-FFFF00000000}">
  <cacheSource type="worksheet">
    <worksheetSource ref="A1:J125" sheet="Sheet1"/>
  </cacheSource>
  <cacheFields count="10">
    <cacheField name="Sector" numFmtId="0">
      <sharedItems containsString="0" containsBlank="1" containsNumber="1" containsInteger="1" minValue="1" maxValue="7"/>
    </cacheField>
    <cacheField name="Layout Drawing" numFmtId="0">
      <sharedItems/>
    </cacheField>
    <cacheField name="SD" numFmtId="0">
      <sharedItems containsSemiMixedTypes="0" containsString="0" containsNumber="1" containsInteger="1" minValue="1" maxValue="100" count="99">
        <n v="1"/>
        <n v="2"/>
        <n v="3"/>
        <n v="4"/>
        <n v="5"/>
        <n v="6"/>
        <n v="7"/>
        <n v="8"/>
        <n v="9"/>
        <n v="10"/>
        <n v="11"/>
        <n v="12"/>
        <n v="13"/>
        <n v="14"/>
        <n v="15"/>
        <n v="16"/>
        <n v="17"/>
        <n v="18"/>
        <n v="19"/>
        <n v="20"/>
        <n v="21"/>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Component" numFmtId="0">
      <sharedItems count="63">
        <s v="Vacuum Chamber Cross"/>
        <s v="Vacuum Chamber Straight Section 01"/>
        <s v="Finemet Cavity Cavity"/>
        <s v="Wall Current Monitor"/>
        <s v="KFA4"/>
        <s v="CODD"/>
        <s v="200MHz Cavities"/>
        <s v="80 MHz Cavity"/>
        <s v="BFA9"/>
        <s v="Vacuum Valve"/>
        <s v="10 MHz Cavity"/>
        <s v="Beam Stopper"/>
        <s v="Electrostatic Pickup"/>
        <s v="KFA13"/>
        <s v="Vacuum Chamber"/>
        <s v="Dummy Septum"/>
        <s v="SMH16"/>
        <s v="BFA21"/>
        <s v="KFA21"/>
        <s v="SEH23"/>
        <s v="Elbow"/>
        <s v="SMH26"/>
        <s v="Transition"/>
        <s v="Y Vacuum Chamber"/>
        <s v="KFA28"/>
        <s v="SEH31"/>
        <s v="Pickup Clamp Cover"/>
        <s v="Beam Current Transformer"/>
        <s v="Fast Beam Current Transformers"/>
        <s v="SMH42"/>
        <s v="KFA45"/>
        <s v="Beam Dump"/>
        <s v="Actuator of SEM Grid"/>
        <s v="Radial Beam Position Control"/>
        <s v="SEM GRID?"/>
        <s v="Pickup?"/>
        <s v="SEM Grid Detector"/>
        <s v="Wire Scanner"/>
        <s v="SMH57"/>
        <s v="Vacuum Chamber (WIDE?)"/>
        <s v="Extra Wide Vaccuum"/>
        <s v="Phase PU?"/>
        <s v="KFA71"/>
        <s v="Stripline BPM"/>
        <s v="40 MHz Cavity"/>
        <s v="KFA79"/>
        <s v="20 MHz Cavity"/>
        <s v="CODD???"/>
        <s v="BGI???"/>
        <s v="Sensitive PU"/>
        <s v="e Cloud Pick Up"/>
        <s v="Wide Band Pick UP"/>
        <s v="13-20MHz Cavity"/>
        <s v="Wideband Electrostatic Pick Up"/>
        <s v="Kicker of TFB"/>
        <s v="Position Sensitive Wall Current Monitor"/>
        <s v="Phase Pick UP" u="1"/>
        <s v="PSWCM" u="1"/>
        <s v="Position Pick Up" u="1"/>
        <s v="Phase Pick UP?" u="1"/>
        <s v="WCM" u="1"/>
        <s v="VAT Valve" u="1"/>
        <s v="PS Wall Current Monitor" u="1"/>
      </sharedItems>
    </cacheField>
    <cacheField name="Drawing Number" numFmtId="0">
      <sharedItems containsBlank="1"/>
    </cacheField>
    <cacheField name="Drawing STP" numFmtId="0">
      <sharedItems containsBlank="1"/>
    </cacheField>
    <cacheField name="Notes" numFmtId="0">
      <sharedItems containsBlank="1"/>
    </cacheField>
    <cacheField name="Code" numFmtId="0">
      <sharedItems containsBlank="1"/>
    </cacheField>
    <cacheField name="SD STP" numFmtId="0">
      <sharedItems containsBlank="1"/>
    </cacheField>
    <cacheField name="Notes I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n v="1"/>
    <s v="PS_LM___12"/>
    <x v="0"/>
    <x v="0"/>
    <s v="PS_VCTSB0001"/>
    <m/>
    <s v="Vac Transition Piece"/>
    <s v="T"/>
    <m/>
    <s v="Vac Transition Piece"/>
  </r>
  <r>
    <n v="1"/>
    <s v="PS_LM___12"/>
    <x v="0"/>
    <x v="1"/>
    <s v="PS_VCTSE0001"/>
    <m/>
    <s v="Vac Straight Section"/>
    <m/>
    <m/>
    <s v="Vac Straight Section"/>
  </r>
  <r>
    <n v="1"/>
    <s v="PS_LM___14"/>
    <x v="1"/>
    <x v="2"/>
    <s v="PS_ACFWFA069"/>
    <s v="ST0447430"/>
    <s v="Finemet Cavity"/>
    <m/>
    <s v="ST0385243_04"/>
    <m/>
  </r>
  <r>
    <n v="1"/>
    <s v="PS_LM___16"/>
    <x v="2"/>
    <x v="3"/>
    <s v="P-00874.1"/>
    <m/>
    <s v="http://jeroen.web.cern.ch/jeroen/WCMIV/"/>
    <m/>
    <m/>
    <m/>
  </r>
  <r>
    <n v="1"/>
    <s v="PS_LM___16"/>
    <x v="2"/>
    <x v="3"/>
    <s v="P-00874.1"/>
    <m/>
    <s v="http://jeroen.web.cern.ch/jeroen/WCMIV/"/>
    <m/>
    <m/>
    <s v="Only one shown in drawing: http://psring.web.cern.ch/psring/psring/showpicture.php?section=3"/>
  </r>
  <r>
    <n v="1"/>
    <s v="PS_LM___18"/>
    <x v="3"/>
    <x v="4"/>
    <s v="ps_VCTSG001"/>
    <m/>
    <s v="Fast Kicker Magnet"/>
    <s v="FK"/>
    <m/>
    <s v="FAST KICKER"/>
  </r>
  <r>
    <n v="1"/>
    <s v="PS_LM___20"/>
    <x v="4"/>
    <x v="5"/>
    <m/>
    <m/>
    <s v="Orbit Measurement System"/>
    <m/>
    <m/>
    <s v="mentioned in MU?"/>
  </r>
  <r>
    <n v="1"/>
    <s v="PS_LM___22"/>
    <x v="5"/>
    <x v="6"/>
    <s v="8021.4065.0"/>
    <m/>
    <s v="6x 200 MHz Cavities"/>
    <m/>
    <m/>
    <m/>
  </r>
  <r>
    <n v="1"/>
    <s v="PS_LM___24"/>
    <x v="6"/>
    <x v="5"/>
    <m/>
    <m/>
    <s v="Orbit Measurement System"/>
    <m/>
    <m/>
    <s v="mentioned in MU?"/>
  </r>
  <r>
    <n v="1"/>
    <s v="PS_LM___26"/>
    <x v="7"/>
    <x v="7"/>
    <s v="07PS_AARFB0060"/>
    <m/>
    <m/>
    <m/>
    <m/>
    <m/>
  </r>
  <r>
    <n v="1"/>
    <s v="PS_LM___28"/>
    <x v="8"/>
    <x v="8"/>
    <s v="MPS-2A41"/>
    <m/>
    <s v="Kicker"/>
    <m/>
    <m/>
    <m/>
  </r>
  <r>
    <n v="2"/>
    <s v="PS_LM___30"/>
    <x v="9"/>
    <x v="9"/>
    <s v="ST0399512"/>
    <m/>
    <s v="Section Valve"/>
    <s v="V"/>
    <s v="ST0395558_03"/>
    <s v="Section Valve"/>
  </r>
  <r>
    <n v="2"/>
    <s v="PS_LM___32"/>
    <x v="10"/>
    <x v="10"/>
    <s v="MPS.2C10.000.1"/>
    <m/>
    <s v="Ferrite Loaded Cavity"/>
    <m/>
    <m/>
    <m/>
  </r>
  <r>
    <n v="2"/>
    <s v="PS_LM___34"/>
    <x v="11"/>
    <x v="11"/>
    <s v="MPS-5B07-000"/>
    <m/>
    <s v="Beam Stopper"/>
    <m/>
    <m/>
    <m/>
  </r>
  <r>
    <n v="2"/>
    <s v="PS_LM___34"/>
    <x v="11"/>
    <x v="12"/>
    <m/>
    <m/>
    <s v="Electrostatic Pick up(?)"/>
    <m/>
    <m/>
    <s v="mentioned in MU?"/>
  </r>
  <r>
    <n v="2"/>
    <s v="PS_LM___36"/>
    <x v="12"/>
    <x v="13"/>
    <m/>
    <m/>
    <s v="Fast Kicker Magnet"/>
    <m/>
    <m/>
    <m/>
  </r>
  <r>
    <n v="2"/>
    <s v="PS_LM___38"/>
    <x v="13"/>
    <x v="14"/>
    <s v="PS_VCTSJ001"/>
    <m/>
    <m/>
    <m/>
    <m/>
    <m/>
  </r>
  <r>
    <n v="2"/>
    <s v="PS_LM___40"/>
    <x v="14"/>
    <x v="15"/>
    <s v="PS_TPS_0001"/>
    <s v="ST0415998"/>
    <s v="New Dummy Septum ? See PS-TPS-EC-0001"/>
    <m/>
    <m/>
    <m/>
  </r>
  <r>
    <n v="2"/>
    <s v="PS_LM___42"/>
    <x v="15"/>
    <x v="16"/>
    <s v="PS.PA.9119.2"/>
    <m/>
    <s v="Magnetic Septum"/>
    <s v="S"/>
    <m/>
    <s v="Septum"/>
  </r>
  <r>
    <n v="2"/>
    <s v="PS_LM___44"/>
    <x v="16"/>
    <x v="5"/>
    <s v="PSR-8729.2"/>
    <m/>
    <s v="Orbit Measurement System"/>
    <m/>
    <m/>
    <s v="Sits in SD"/>
  </r>
  <r>
    <n v="2"/>
    <s v="PS_LM___44"/>
    <x v="16"/>
    <x v="14"/>
    <s v="PS_VCTSL0001"/>
    <m/>
    <m/>
    <m/>
    <m/>
    <m/>
  </r>
  <r>
    <n v="2"/>
    <s v="PS_LM___46"/>
    <x v="17"/>
    <x v="14"/>
    <s v="MPS-3A65-741"/>
    <m/>
    <m/>
    <m/>
    <m/>
    <m/>
  </r>
  <r>
    <n v="2"/>
    <s v="PS_LM___48"/>
    <x v="18"/>
    <x v="14"/>
    <s v="PS_VCTSM0001"/>
    <m/>
    <m/>
    <m/>
    <m/>
    <m/>
  </r>
  <r>
    <n v="2"/>
    <s v="PS_LM___50"/>
    <x v="19"/>
    <x v="5"/>
    <m/>
    <m/>
    <s v="Orbit Measurement System"/>
    <m/>
    <m/>
    <s v="mentioned in MU?"/>
  </r>
  <r>
    <n v="2"/>
    <s v="PS_LM___50"/>
    <x v="19"/>
    <x v="14"/>
    <s v="PS_VCTSD0001"/>
    <m/>
    <m/>
    <m/>
    <m/>
    <m/>
  </r>
  <r>
    <n v="2"/>
    <s v="PS_LM___50"/>
    <x v="19"/>
    <x v="9"/>
    <m/>
    <m/>
    <s v="Section Valve"/>
    <s v="V"/>
    <m/>
    <s v="Section Valve"/>
  </r>
  <r>
    <n v="3"/>
    <s v="PS_LM___52"/>
    <x v="20"/>
    <x v="17"/>
    <m/>
    <m/>
    <s v="FIND ME"/>
    <m/>
    <m/>
    <m/>
  </r>
  <r>
    <n v="3"/>
    <s v="PS_LM___52"/>
    <x v="20"/>
    <x v="18"/>
    <s v="PS_MKKFA0004"/>
    <m/>
    <s v="Fast kicker"/>
    <m/>
    <m/>
    <m/>
  </r>
  <r>
    <n v="3"/>
    <s v="PS_LM___56"/>
    <x v="21"/>
    <x v="19"/>
    <m/>
    <m/>
    <s v="Electrostatic Septum"/>
    <s v="S"/>
    <m/>
    <m/>
  </r>
  <r>
    <n v="3"/>
    <s v="PS_LM___58"/>
    <x v="22"/>
    <x v="14"/>
    <s v="P-00880"/>
    <m/>
    <m/>
    <m/>
    <m/>
    <m/>
  </r>
  <r>
    <n v="3"/>
    <s v="PS_LM___60"/>
    <x v="23"/>
    <x v="14"/>
    <s v="P-00880.3"/>
    <m/>
    <m/>
    <m/>
    <m/>
    <m/>
  </r>
  <r>
    <n v="3"/>
    <s v="PS_LM___62"/>
    <x v="24"/>
    <x v="20"/>
    <s v="PS_3V32_008.3"/>
    <m/>
    <m/>
    <m/>
    <m/>
    <m/>
  </r>
  <r>
    <n v="3"/>
    <s v="PS_LM___62"/>
    <x v="24"/>
    <x v="21"/>
    <s v="PS_MSMI_0002.0"/>
    <m/>
    <s v="Magnetic Septum"/>
    <s v="S"/>
    <m/>
    <m/>
  </r>
  <r>
    <n v="3"/>
    <s v="PS_LM___62"/>
    <x v="24"/>
    <x v="22"/>
    <s v="PS-VCS__069.1"/>
    <m/>
    <m/>
    <m/>
    <m/>
    <m/>
  </r>
  <r>
    <n v="3"/>
    <s v="PS_LM___62"/>
    <x v="24"/>
    <x v="23"/>
    <s v="P-00889.2"/>
    <m/>
    <m/>
    <m/>
    <m/>
    <m/>
  </r>
  <r>
    <n v="3"/>
    <s v="PS_LM___64"/>
    <x v="25"/>
    <x v="5"/>
    <s v="PSR-8729.2"/>
    <m/>
    <s v="Orbit Measurement System"/>
    <m/>
    <m/>
    <s v="mentioned in MU?"/>
  </r>
  <r>
    <n v="3"/>
    <s v="PS_LM___64"/>
    <x v="25"/>
    <x v="14"/>
    <s v="MPS-3A65-764"/>
    <m/>
    <m/>
    <m/>
    <m/>
    <m/>
  </r>
  <r>
    <n v="3"/>
    <s v="PS_LM___66"/>
    <x v="26"/>
    <x v="24"/>
    <s v="MPS.3V31.100.1"/>
    <m/>
    <m/>
    <m/>
    <m/>
    <m/>
  </r>
  <r>
    <n v="3"/>
    <s v="PS_LM___68"/>
    <x v="27"/>
    <x v="14"/>
    <s v="MPS.3A65.764.2"/>
    <m/>
    <m/>
    <m/>
    <m/>
    <m/>
  </r>
  <r>
    <n v="3"/>
    <s v="PS_LM___70"/>
    <x v="28"/>
    <x v="9"/>
    <m/>
    <m/>
    <s v="Section Valve"/>
    <s v="V"/>
    <m/>
    <s v="Section Valve"/>
  </r>
  <r>
    <n v="4"/>
    <s v="PS_LM___72"/>
    <x v="29"/>
    <x v="25"/>
    <s v="PSCA10313"/>
    <m/>
    <s v="Electrostatic Septum"/>
    <m/>
    <m/>
    <m/>
  </r>
  <r>
    <n v="4"/>
    <s v="PS_LM___74"/>
    <x v="30"/>
    <x v="14"/>
    <s v="MPS.3A65.741.3"/>
    <m/>
    <m/>
    <m/>
    <m/>
    <m/>
  </r>
  <r>
    <n v="4"/>
    <s v="PS_LM___74"/>
    <x v="30"/>
    <x v="14"/>
    <s v="P-00082.1"/>
    <m/>
    <m/>
    <m/>
    <m/>
    <m/>
  </r>
  <r>
    <n v="4"/>
    <s v="PS_LM___76"/>
    <x v="31"/>
    <x v="5"/>
    <s v="PSR-8729.2"/>
    <m/>
    <s v="Orbit Measurement System"/>
    <m/>
    <m/>
    <s v="Sits in SD"/>
  </r>
  <r>
    <n v="4"/>
    <s v="PS_LM___76"/>
    <x v="31"/>
    <x v="26"/>
    <s v="P-00307.4"/>
    <m/>
    <m/>
    <m/>
    <m/>
    <m/>
  </r>
  <r>
    <n v="4"/>
    <s v="PS_LM___78"/>
    <x v="32"/>
    <x v="27"/>
    <s v="P-01420.1"/>
    <m/>
    <s v="PS.TR34"/>
    <m/>
    <m/>
    <m/>
  </r>
  <r>
    <n v="4"/>
    <s v="PS_LM___80"/>
    <x v="33"/>
    <x v="5"/>
    <s v="PSR-8729.2"/>
    <m/>
    <s v="Orbit Measurement System"/>
    <m/>
    <m/>
    <s v="Sits in SD"/>
  </r>
  <r>
    <n v="4"/>
    <s v="PS_LM___80"/>
    <x v="33"/>
    <x v="14"/>
    <s v="P-0066"/>
    <m/>
    <m/>
    <m/>
    <m/>
    <m/>
  </r>
  <r>
    <n v="4"/>
    <s v="PS_LM___82"/>
    <x v="34"/>
    <x v="10"/>
    <s v="MPS.2C10.000.1"/>
    <m/>
    <s v="Ferrite Loaded Cavity"/>
    <m/>
    <m/>
    <m/>
  </r>
  <r>
    <n v="4"/>
    <s v="PS_LM___84"/>
    <x v="35"/>
    <x v="5"/>
    <s v="PSR-8729.2"/>
    <m/>
    <s v="Orbit Measurement System"/>
    <m/>
    <m/>
    <s v="Sits in SD"/>
  </r>
  <r>
    <n v="4"/>
    <s v="PS_LM___84"/>
    <x v="35"/>
    <x v="26"/>
    <m/>
    <m/>
    <m/>
    <m/>
    <m/>
    <m/>
  </r>
  <r>
    <n v="4"/>
    <s v="PS_LM___84"/>
    <x v="35"/>
    <x v="14"/>
    <s v="Drawing not Found"/>
    <m/>
    <m/>
    <m/>
    <m/>
    <m/>
  </r>
  <r>
    <n v="4"/>
    <s v="PS_LM___86"/>
    <x v="36"/>
    <x v="28"/>
    <s v="ST0501481"/>
    <m/>
    <s v="Beam Current Transformer"/>
    <m/>
    <s v="ST0417061"/>
    <s v="ECR 13135522"/>
  </r>
  <r>
    <n v="4"/>
    <s v="PS_LM___88"/>
    <x v="37"/>
    <x v="14"/>
    <s v="MPS.3A65.733.4"/>
    <m/>
    <m/>
    <m/>
    <m/>
    <m/>
  </r>
  <r>
    <n v="4"/>
    <s v="PS_LM___90"/>
    <x v="38"/>
    <x v="14"/>
    <s v="07.PS_VCS__0009.3"/>
    <m/>
    <m/>
    <m/>
    <m/>
    <m/>
  </r>
  <r>
    <n v="4"/>
    <s v="PS_LM___90"/>
    <x v="38"/>
    <x v="9"/>
    <m/>
    <m/>
    <s v="Section Valve"/>
    <s v="V"/>
    <m/>
    <s v="Section Valve"/>
  </r>
  <r>
    <n v="5"/>
    <s v="PS_LM___92"/>
    <x v="39"/>
    <x v="14"/>
    <s v="PS_VCTSF_0001.3"/>
    <m/>
    <m/>
    <m/>
    <m/>
    <m/>
  </r>
  <r>
    <n v="5"/>
    <s v="PS_LM___94"/>
    <x v="40"/>
    <x v="29"/>
    <m/>
    <m/>
    <s v="Magnetic Septum"/>
    <m/>
    <m/>
    <m/>
  </r>
  <r>
    <n v="5"/>
    <s v="PS_LM___96"/>
    <x v="41"/>
    <x v="5"/>
    <s v="PSR-8729.2"/>
    <m/>
    <s v="Orbit Measurement System"/>
    <m/>
    <m/>
    <s v="mentioned in MU?"/>
  </r>
  <r>
    <n v="5"/>
    <s v="PS_LM___96"/>
    <x v="41"/>
    <x v="14"/>
    <s v="PS_VCDRA0001"/>
    <m/>
    <m/>
    <m/>
    <m/>
    <m/>
  </r>
  <r>
    <n v="5"/>
    <s v="PS_LM___98"/>
    <x v="42"/>
    <x v="27"/>
    <s v="SI.4.21.1045.0"/>
    <m/>
    <m/>
    <m/>
    <m/>
    <m/>
  </r>
  <r>
    <n v="5"/>
    <s v="PS_LM___100"/>
    <x v="43"/>
    <x v="5"/>
    <s v="PSR-8729.2"/>
    <m/>
    <s v="Orbit Measurement System"/>
    <m/>
    <m/>
    <s v="mentioned in MU?"/>
  </r>
  <r>
    <n v="5"/>
    <s v="PS_LM___100"/>
    <x v="43"/>
    <x v="30"/>
    <s v="PS.2A59.000.0"/>
    <m/>
    <m/>
    <m/>
    <m/>
    <m/>
  </r>
  <r>
    <n v="5"/>
    <s v="PS_LM___102"/>
    <x v="44"/>
    <x v="10"/>
    <s v="MPS.2C10.000.1"/>
    <m/>
    <s v="Ferrite Loaded Cavity"/>
    <m/>
    <m/>
    <m/>
  </r>
  <r>
    <n v="5"/>
    <s v="PS_LM___104"/>
    <x v="45"/>
    <x v="31"/>
    <s v="xxx"/>
    <m/>
    <m/>
    <m/>
    <m/>
    <m/>
  </r>
  <r>
    <n v="5"/>
    <s v="PS_LM___104"/>
    <x v="45"/>
    <x v="5"/>
    <s v="PSR-8729.2"/>
    <m/>
    <s v="Orbit Measurement System"/>
    <m/>
    <m/>
    <s v="mentioned in MU?"/>
  </r>
  <r>
    <n v="5"/>
    <s v="PS_LM___106"/>
    <x v="46"/>
    <x v="32"/>
    <s v="MPS.5B11.100.1"/>
    <m/>
    <m/>
    <m/>
    <m/>
    <s v="mentioned in MU?"/>
  </r>
  <r>
    <n v="5"/>
    <s v="PS_LM___106"/>
    <x v="46"/>
    <x v="31"/>
    <s v="xxx"/>
    <m/>
    <m/>
    <m/>
    <m/>
    <m/>
  </r>
  <r>
    <n v="5"/>
    <s v="PS_LM___108"/>
    <x v="47"/>
    <x v="14"/>
    <s v="MPS.3A65.733"/>
    <m/>
    <m/>
    <m/>
    <m/>
    <m/>
  </r>
  <r>
    <n v="5"/>
    <s v="PS_LM___110"/>
    <x v="48"/>
    <x v="14"/>
    <s v="PS_VCS__9032.3"/>
    <m/>
    <m/>
    <m/>
    <m/>
    <m/>
  </r>
  <r>
    <n v="5"/>
    <s v="PS_LM___110"/>
    <x v="48"/>
    <x v="9"/>
    <m/>
    <m/>
    <s v="Section Valve"/>
    <s v="V"/>
    <m/>
    <s v="Section Valve"/>
  </r>
  <r>
    <n v="6"/>
    <s v="PS_LM___112"/>
    <x v="49"/>
    <x v="10"/>
    <s v="MPS.2C10.000.1"/>
    <m/>
    <s v="Ferrite Loaded Cavity"/>
    <m/>
    <m/>
    <m/>
  </r>
  <r>
    <n v="6"/>
    <s v="PS_LM___112"/>
    <x v="49"/>
    <x v="33"/>
    <m/>
    <m/>
    <m/>
    <m/>
    <m/>
    <s v="mentioned in MU?"/>
  </r>
  <r>
    <n v="6"/>
    <s v="PS_LM___114"/>
    <x v="50"/>
    <x v="34"/>
    <m/>
    <m/>
    <m/>
    <m/>
    <m/>
    <s v="mentioned in MU?"/>
  </r>
  <r>
    <n v="6"/>
    <s v="PS_LM___114"/>
    <x v="50"/>
    <x v="14"/>
    <s v="MPS-3A65-754"/>
    <m/>
    <m/>
    <m/>
    <m/>
    <m/>
  </r>
  <r>
    <n v="6"/>
    <s v="PS_LM___116"/>
    <x v="51"/>
    <x v="5"/>
    <s v="PSR-8729.2"/>
    <m/>
    <s v="Orbit Measurement System"/>
    <m/>
    <m/>
    <s v="mentioned in MU?"/>
  </r>
  <r>
    <n v="6"/>
    <s v="PS_LM___116"/>
    <x v="51"/>
    <x v="14"/>
    <s v="P-00066.3"/>
    <m/>
    <m/>
    <m/>
    <m/>
    <m/>
  </r>
  <r>
    <n v="6"/>
    <s v="PS_LM___118"/>
    <x v="52"/>
    <x v="35"/>
    <m/>
    <m/>
    <m/>
    <m/>
    <m/>
    <s v="mentioned in MU?"/>
  </r>
  <r>
    <n v="6"/>
    <s v="PS_LM___118"/>
    <x v="52"/>
    <x v="36"/>
    <m/>
    <m/>
    <m/>
    <m/>
    <s v="ST0419755"/>
    <s v="mentioned in MU?"/>
  </r>
  <r>
    <n v="6"/>
    <s v="PS_LM___118"/>
    <x v="52"/>
    <x v="37"/>
    <m/>
    <m/>
    <m/>
    <m/>
    <s v="ST0419755"/>
    <m/>
  </r>
  <r>
    <n v="6"/>
    <s v="PS_LM___120"/>
    <x v="53"/>
    <x v="5"/>
    <s v="PSR-8729.2"/>
    <m/>
    <s v="Orbit Measurement System"/>
    <m/>
    <m/>
    <s v="mentioned in MU?"/>
  </r>
  <r>
    <n v="6"/>
    <s v="PS_LM___120"/>
    <x v="53"/>
    <x v="14"/>
    <s v="MPS.3A65.733.4"/>
    <m/>
    <m/>
    <m/>
    <m/>
    <m/>
  </r>
  <r>
    <n v="6"/>
    <s v="PS_LM___122"/>
    <x v="54"/>
    <x v="10"/>
    <s v="MPS.2C10.000.1"/>
    <m/>
    <s v="Ferrite Loaded Cavity"/>
    <m/>
    <m/>
    <m/>
  </r>
  <r>
    <n v="6"/>
    <s v="PS_LM___124"/>
    <x v="55"/>
    <x v="5"/>
    <s v="PSR-8729.2"/>
    <m/>
    <s v="Orbit Measurement System"/>
    <m/>
    <m/>
    <s v="mentioned in MU?"/>
  </r>
  <r>
    <n v="6"/>
    <s v="PS_LM___124"/>
    <x v="55"/>
    <x v="38"/>
    <s v="P-01039"/>
    <m/>
    <s v="Magnetic Septum"/>
    <m/>
    <m/>
    <m/>
  </r>
  <r>
    <n v="6"/>
    <s v="PS_LM___126"/>
    <x v="56"/>
    <x v="14"/>
    <s v="MPS-3A65-741"/>
    <s v="ST0397228"/>
    <m/>
    <m/>
    <m/>
    <m/>
  </r>
  <r>
    <n v="6"/>
    <s v="PS_LM___128"/>
    <x v="57"/>
    <x v="14"/>
    <s v="P-00069"/>
    <m/>
    <m/>
    <m/>
    <m/>
    <m/>
  </r>
  <r>
    <n v="6"/>
    <s v="PS_LM___130"/>
    <x v="58"/>
    <x v="14"/>
    <s v="PS_VCS__9033"/>
    <s v="ST0413806"/>
    <m/>
    <m/>
    <m/>
    <m/>
  </r>
  <r>
    <n v="6"/>
    <s v="PS_LM___130"/>
    <x v="58"/>
    <x v="9"/>
    <m/>
    <m/>
    <s v="Section Valve"/>
    <s v="V"/>
    <m/>
    <s v="Section Valve"/>
  </r>
  <r>
    <n v="7"/>
    <s v="PS_LM___132"/>
    <x v="59"/>
    <x v="39"/>
    <s v="P-00946.1"/>
    <m/>
    <s v="Magnetic Septum SMH61"/>
    <m/>
    <m/>
    <m/>
  </r>
  <r>
    <m/>
    <s v="PS_LM___134"/>
    <x v="60"/>
    <x v="40"/>
    <s v="P-01282.2"/>
    <m/>
    <m/>
    <m/>
    <m/>
    <m/>
  </r>
  <r>
    <m/>
    <s v="PS_LM___136"/>
    <x v="61"/>
    <x v="5"/>
    <s v="PSR-8729.2"/>
    <m/>
    <s v="Orbit Measurement System"/>
    <m/>
    <m/>
    <s v="C"/>
  </r>
  <r>
    <m/>
    <s v="PS_LM___138"/>
    <x v="62"/>
    <x v="41"/>
    <m/>
    <m/>
    <m/>
    <m/>
    <m/>
    <m/>
  </r>
  <r>
    <m/>
    <s v="PS_LM___138"/>
    <x v="62"/>
    <x v="37"/>
    <m/>
    <m/>
    <m/>
    <m/>
    <m/>
    <m/>
  </r>
  <r>
    <m/>
    <s v="PS_LM___140"/>
    <x v="63"/>
    <x v="37"/>
    <m/>
    <m/>
    <m/>
    <m/>
    <m/>
    <m/>
  </r>
  <r>
    <m/>
    <s v="PS_LM___142"/>
    <x v="64"/>
    <x v="10"/>
    <s v="MPS.2C10.000.1"/>
    <m/>
    <s v="Ferrite Loaded Cavity"/>
    <m/>
    <m/>
    <m/>
  </r>
  <r>
    <m/>
    <s v="PS_LM___144"/>
    <x v="65"/>
    <x v="14"/>
    <s v="MPS-3A65-733"/>
    <m/>
    <s v="Orbit Measurement System"/>
    <m/>
    <m/>
    <m/>
  </r>
  <r>
    <m/>
    <s v="PS_LM___146"/>
    <x v="66"/>
    <x v="41"/>
    <s v="PSBBBWBS0029"/>
    <m/>
    <s v="Phase Pick Up"/>
    <m/>
    <m/>
    <m/>
  </r>
  <r>
    <m/>
    <s v="PS_LM___146"/>
    <x v="66"/>
    <x v="37"/>
    <s v="PSBBBWBS0018"/>
    <m/>
    <m/>
    <m/>
    <m/>
    <m/>
  </r>
  <r>
    <m/>
    <s v="PS_LM___148"/>
    <x v="67"/>
    <x v="14"/>
    <s v="MPS-3A65-785"/>
    <s v="ST0397144"/>
    <m/>
    <m/>
    <s v="ST0505308"/>
    <m/>
  </r>
  <r>
    <m/>
    <s v="PS_LM___150"/>
    <x v="68"/>
    <x v="14"/>
    <s v="PS_VCS_9032"/>
    <s v="ST0490565"/>
    <m/>
    <m/>
    <s v="ST0505342"/>
    <m/>
  </r>
  <r>
    <m/>
    <s v="PS_LM___150"/>
    <x v="68"/>
    <x v="9"/>
    <m/>
    <m/>
    <s v="Section Valve"/>
    <s v="V"/>
    <s v="ST0505342"/>
    <s v="Section Valve"/>
  </r>
  <r>
    <m/>
    <s v="PS_LM___152"/>
    <x v="69"/>
    <x v="42"/>
    <m/>
    <m/>
    <m/>
    <m/>
    <m/>
    <m/>
  </r>
  <r>
    <m/>
    <s v="PS_LM___154"/>
    <x v="70"/>
    <x v="43"/>
    <s v="PS_BPMTS0001"/>
    <m/>
    <s v="Tune Stripline Beam Position Monitor"/>
    <m/>
    <m/>
    <s v="ECR 1234117"/>
  </r>
  <r>
    <m/>
    <s v="PS_LM___156"/>
    <x v="71"/>
    <x v="5"/>
    <s v="PSR-8729.2"/>
    <m/>
    <s v="Orbit Measurement System"/>
    <m/>
    <m/>
    <s v="C"/>
  </r>
  <r>
    <m/>
    <s v="PS_LM___156"/>
    <x v="71"/>
    <x v="14"/>
    <s v="P-00073.3"/>
    <m/>
    <m/>
    <m/>
    <m/>
    <m/>
  </r>
  <r>
    <m/>
    <s v="PS_LM___158"/>
    <x v="72"/>
    <x v="14"/>
    <s v="P-00072.3"/>
    <m/>
    <m/>
    <m/>
    <m/>
    <m/>
  </r>
  <r>
    <m/>
    <s v="PS_LM___160"/>
    <x v="73"/>
    <x v="14"/>
    <s v="P-01370"/>
    <m/>
    <m/>
    <m/>
    <m/>
    <m/>
  </r>
  <r>
    <m/>
    <s v="PS_LM___160"/>
    <x v="73"/>
    <x v="37"/>
    <s v="P-01367"/>
    <m/>
    <s v="Vertical Wire Scanner"/>
    <m/>
    <m/>
    <m/>
  </r>
  <r>
    <m/>
    <s v="PS_LM___162"/>
    <x v="74"/>
    <x v="10"/>
    <s v="MPS.2C10.000.1"/>
    <m/>
    <s v="Ferrite Loaded Cavity"/>
    <m/>
    <m/>
    <m/>
  </r>
  <r>
    <m/>
    <s v="PS_LM___164"/>
    <x v="75"/>
    <x v="44"/>
    <s v="PS_AARF9001.0"/>
    <m/>
    <m/>
    <m/>
    <m/>
    <m/>
  </r>
  <r>
    <m/>
    <s v="PS_LM___166"/>
    <x v="76"/>
    <x v="44"/>
    <s v="PS_AARF9001.0"/>
    <m/>
    <m/>
    <m/>
    <m/>
    <m/>
  </r>
  <r>
    <m/>
    <s v="PS_LM___168"/>
    <x v="77"/>
    <x v="45"/>
    <s v="PS_2A34-300"/>
    <m/>
    <m/>
    <m/>
    <m/>
    <m/>
  </r>
  <r>
    <m/>
    <s v="PS_LM___168"/>
    <x v="77"/>
    <x v="9"/>
    <m/>
    <m/>
    <s v="Section Valve"/>
    <s v="V"/>
    <m/>
    <s v="Section Valve"/>
  </r>
  <r>
    <m/>
    <s v="PS_LM___170"/>
    <x v="78"/>
    <x v="46"/>
    <m/>
    <m/>
    <m/>
    <m/>
    <s v="ST0511377_01"/>
    <m/>
  </r>
  <r>
    <m/>
    <s v="PS_LM___170"/>
    <x v="78"/>
    <x v="47"/>
    <s v="in MU"/>
    <m/>
    <m/>
    <m/>
    <s v="ST0511377_01"/>
    <m/>
  </r>
  <r>
    <m/>
    <s v="PS_LM___172"/>
    <x v="79"/>
    <x v="10"/>
    <s v="MPS.2C10.000.1"/>
    <m/>
    <s v="Ferrite Loaded Cavity"/>
    <m/>
    <m/>
    <m/>
  </r>
  <r>
    <m/>
    <s v="PS_LM___174"/>
    <x v="80"/>
    <x v="48"/>
    <m/>
    <m/>
    <m/>
    <m/>
    <m/>
    <s v="Don’t see it in the layout…"/>
  </r>
  <r>
    <m/>
    <s v="PS_LM___176"/>
    <x v="81"/>
    <x v="5"/>
    <s v="PSR-8729.2"/>
    <m/>
    <s v="Orbit Measurement System"/>
    <m/>
    <m/>
    <m/>
  </r>
  <r>
    <m/>
    <s v="PS_LM___176"/>
    <x v="81"/>
    <x v="49"/>
    <s v="PSR-8412"/>
    <m/>
    <s v="http://cern.ch/jeroen/senspu/senspu.shtml"/>
    <m/>
    <s v="ST0511782"/>
    <m/>
  </r>
  <r>
    <m/>
    <s v="PS_LM___178"/>
    <x v="82"/>
    <x v="50"/>
    <s v="PS_VCSEP0001"/>
    <m/>
    <m/>
    <m/>
    <m/>
    <m/>
  </r>
  <r>
    <m/>
    <s v="PS_LM___180"/>
    <x v="83"/>
    <x v="5"/>
    <s v="PSR-8729.2"/>
    <m/>
    <s v="Orbit Measurement System"/>
    <m/>
    <m/>
    <m/>
  </r>
  <r>
    <m/>
    <s v="PS_LM___180"/>
    <x v="83"/>
    <x v="37"/>
    <s v="ST0744780"/>
    <m/>
    <m/>
    <m/>
    <m/>
    <m/>
  </r>
  <r>
    <m/>
    <s v="PS_LM___182"/>
    <x v="84"/>
    <x v="10"/>
    <s v="MPS.2C10.000.1"/>
    <m/>
    <s v="Ferrite Loaded Cavity"/>
    <m/>
    <m/>
    <m/>
  </r>
  <r>
    <m/>
    <s v="PS_LM___184"/>
    <x v="85"/>
    <x v="5"/>
    <s v="PSR-8729.2"/>
    <m/>
    <s v="Orbit Measurement System"/>
    <m/>
    <m/>
    <m/>
  </r>
  <r>
    <m/>
    <s v="PS_LM___184"/>
    <x v="85"/>
    <x v="14"/>
    <s v="MPS.3A65.765.4"/>
    <m/>
    <m/>
    <m/>
    <m/>
    <m/>
  </r>
  <r>
    <m/>
    <s v="PS_LM___186"/>
    <x v="86"/>
    <x v="7"/>
    <s v="07PS_AARFB0060"/>
    <m/>
    <m/>
    <m/>
    <m/>
    <m/>
  </r>
  <r>
    <m/>
    <s v="PS_LM___186"/>
    <x v="86"/>
    <x v="41"/>
    <m/>
    <m/>
    <m/>
    <m/>
    <m/>
    <m/>
  </r>
  <r>
    <m/>
    <s v="PS_LM___188"/>
    <x v="87"/>
    <x v="7"/>
    <s v="07PS_AARFB0060"/>
    <m/>
    <m/>
    <m/>
    <m/>
    <m/>
  </r>
  <r>
    <m/>
    <s v="PS_LM___188"/>
    <x v="87"/>
    <x v="14"/>
    <s v="PS_VCS__9032.3"/>
    <m/>
    <m/>
    <m/>
    <m/>
    <m/>
  </r>
  <r>
    <m/>
    <s v="PS_LM___190"/>
    <x v="88"/>
    <x v="9"/>
    <m/>
    <m/>
    <s v="Section Valve"/>
    <s v="V"/>
    <m/>
    <s v="Section Valve"/>
  </r>
  <r>
    <m/>
    <s v="PS_LM___190"/>
    <x v="88"/>
    <x v="51"/>
    <m/>
    <m/>
    <s v="http://cern.ch/jeroen/wbespuss90/"/>
    <m/>
    <s v="ST0512356"/>
    <m/>
  </r>
  <r>
    <m/>
    <s v="PS_LM___192"/>
    <x v="89"/>
    <x v="10"/>
    <s v="MPS.2C10.000.1"/>
    <m/>
    <s v="Ferrite Loaded Cavity"/>
    <m/>
    <m/>
    <m/>
  </r>
  <r>
    <m/>
    <s v="PS_LM___194"/>
    <x v="90"/>
    <x v="52"/>
    <m/>
    <m/>
    <m/>
    <m/>
    <m/>
    <m/>
  </r>
  <r>
    <m/>
    <s v="PS_LM___196"/>
    <x v="91"/>
    <x v="5"/>
    <s v="PSR-8729.2"/>
    <m/>
    <s v="Orbit Measurement System"/>
    <m/>
    <m/>
    <m/>
  </r>
  <r>
    <m/>
    <s v="PS_LM___196"/>
    <x v="91"/>
    <x v="49"/>
    <s v="PS-PSR-8690-0, PSR-8584"/>
    <m/>
    <s v="http://cern.ch/jeroen/senspu/senspu.shtml"/>
    <m/>
    <m/>
    <m/>
  </r>
  <r>
    <m/>
    <s v="PS_LM___198"/>
    <x v="92"/>
    <x v="14"/>
    <s v="PS_VCS__0065"/>
    <m/>
    <m/>
    <m/>
    <m/>
    <m/>
  </r>
  <r>
    <m/>
    <s v="PS_LM___198"/>
    <x v="92"/>
    <x v="53"/>
    <s v="PS-PA-8871"/>
    <m/>
    <s v="http://cern.ch/jeroen/wbespu/wbespu.shtml"/>
    <m/>
    <m/>
    <m/>
  </r>
  <r>
    <m/>
    <s v="PS_LM___200"/>
    <x v="93"/>
    <x v="5"/>
    <s v="PSR-8729.2"/>
    <m/>
    <s v="Orbit Measurement System"/>
    <m/>
    <m/>
    <m/>
  </r>
  <r>
    <m/>
    <s v="PS_LM___200"/>
    <x v="93"/>
    <x v="14"/>
    <s v="PS_VCS_006.3"/>
    <m/>
    <m/>
    <m/>
    <m/>
    <m/>
  </r>
  <r>
    <m/>
    <s v="PS_LM___200"/>
    <x v="93"/>
    <x v="14"/>
    <s v="PS.3A65.783.4"/>
    <m/>
    <m/>
    <m/>
    <m/>
    <m/>
  </r>
  <r>
    <m/>
    <s v="PS_LM___200"/>
    <x v="93"/>
    <x v="3"/>
    <s v="PS_BMWCB0001.1"/>
    <m/>
    <m/>
    <m/>
    <m/>
    <m/>
  </r>
  <r>
    <m/>
    <s v="PS_LM___202"/>
    <x v="94"/>
    <x v="10"/>
    <s v="MPS.2C10.000.1"/>
    <m/>
    <s v="Ferrite Loaded Cavity"/>
    <m/>
    <m/>
    <m/>
  </r>
  <r>
    <m/>
    <s v="PS_LM___204"/>
    <x v="95"/>
    <x v="47"/>
    <s v="PSR-8729.2"/>
    <m/>
    <s v="Orbit Measurement System"/>
    <m/>
    <m/>
    <m/>
  </r>
  <r>
    <m/>
    <s v="PS_LM___204"/>
    <x v="95"/>
    <x v="54"/>
    <s v="PSR-8681"/>
    <m/>
    <m/>
    <m/>
    <m/>
    <m/>
  </r>
  <r>
    <m/>
    <s v="PS_LM___206"/>
    <x v="96"/>
    <x v="50"/>
    <s v="PS_VCSEP001"/>
    <m/>
    <m/>
    <m/>
    <m/>
    <m/>
  </r>
  <r>
    <m/>
    <s v="PS_LM___208"/>
    <x v="97"/>
    <x v="14"/>
    <s v="MPS-3A65-733"/>
    <m/>
    <m/>
    <m/>
    <m/>
    <m/>
  </r>
  <r>
    <m/>
    <s v="PS_LM___210"/>
    <x v="98"/>
    <x v="55"/>
    <s v="P-00843"/>
    <m/>
    <s v="http://cern.ch/jeroen/WCM00/intro.html"/>
    <m/>
    <m/>
    <m/>
  </r>
  <r>
    <m/>
    <s v="PS_LM___210"/>
    <x v="98"/>
    <x v="14"/>
    <s v="PS-VCS__9035"/>
    <m/>
    <m/>
    <m/>
    <m/>
    <m/>
  </r>
  <r>
    <m/>
    <s v="PS_LM___210"/>
    <x v="98"/>
    <x v="9"/>
    <m/>
    <m/>
    <s v="Section Valve"/>
    <s v="V"/>
    <m/>
    <s v="Section Val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M18" firstHeaderRow="1" firstDataRow="1" firstDataCol="1"/>
  <pivotFields count="10">
    <pivotField showAll="0"/>
    <pivotField showAll="0"/>
    <pivotField showAll="0"/>
    <pivotField axis="axisRow" dataField="1" showAll="0" sortType="ascending">
      <items count="64">
        <item h="1" x="10"/>
        <item h="1" x="52"/>
        <item h="1" x="46"/>
        <item h="1" x="6"/>
        <item h="1" x="44"/>
        <item h="1" x="7"/>
        <item h="1" x="32"/>
        <item x="27"/>
        <item h="1" x="31"/>
        <item h="1" x="11"/>
        <item h="1" x="17"/>
        <item h="1" x="8"/>
        <item x="48"/>
        <item h="1" x="5"/>
        <item h="1" x="47"/>
        <item h="1" x="15"/>
        <item x="50"/>
        <item h="1" x="20"/>
        <item x="12"/>
        <item h="1" x="40"/>
        <item x="28"/>
        <item h="1" x="2"/>
        <item h="1" x="13"/>
        <item h="1" x="18"/>
        <item h="1" x="24"/>
        <item h="1" x="4"/>
        <item h="1" x="30"/>
        <item h="1" x="42"/>
        <item h="1" x="45"/>
        <item h="1" x="54"/>
        <item m="1" x="56"/>
        <item m="1" x="59"/>
        <item x="41"/>
        <item x="26"/>
        <item x="35"/>
        <item h="1" m="1" x="58"/>
        <item h="1" x="55"/>
        <item h="1" m="1" x="62"/>
        <item m="1" x="57"/>
        <item x="33"/>
        <item h="1" x="19"/>
        <item h="1" x="25"/>
        <item h="1" x="36"/>
        <item h="1" x="34"/>
        <item h="1" x="49"/>
        <item h="1" x="16"/>
        <item h="1" x="21"/>
        <item h="1" x="29"/>
        <item h="1" x="38"/>
        <item x="43"/>
        <item h="1" x="22"/>
        <item h="1" x="14"/>
        <item h="1" x="39"/>
        <item h="1" x="0"/>
        <item h="1" x="1"/>
        <item h="1" x="9"/>
        <item h="1" m="1" x="61"/>
        <item x="3"/>
        <item m="1" x="60"/>
        <item x="51"/>
        <item x="53"/>
        <item x="37"/>
        <item h="1" x="23"/>
        <item t="default"/>
      </items>
    </pivotField>
    <pivotField showAll="0"/>
    <pivotField showAll="0"/>
    <pivotField showAll="0"/>
    <pivotField showAll="0"/>
    <pivotField showAll="0"/>
    <pivotField showAll="0"/>
  </pivotFields>
  <rowFields count="1">
    <field x="3"/>
  </rowFields>
  <rowItems count="15">
    <i>
      <x v="7"/>
    </i>
    <i>
      <x v="12"/>
    </i>
    <i>
      <x v="16"/>
    </i>
    <i>
      <x v="18"/>
    </i>
    <i>
      <x v="20"/>
    </i>
    <i>
      <x v="32"/>
    </i>
    <i>
      <x v="33"/>
    </i>
    <i>
      <x v="34"/>
    </i>
    <i>
      <x v="39"/>
    </i>
    <i>
      <x v="49"/>
    </i>
    <i>
      <x v="57"/>
    </i>
    <i>
      <x v="59"/>
    </i>
    <i>
      <x v="60"/>
    </i>
    <i>
      <x v="61"/>
    </i>
    <i t="grand">
      <x/>
    </i>
  </rowItems>
  <colItems count="1">
    <i/>
  </colItems>
  <dataFields count="1">
    <dataField name="Count of Compon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4:G31" firstHeaderRow="1" firstDataRow="1" firstDataCol="1"/>
  <pivotFields count="10">
    <pivotField showAll="0"/>
    <pivotField showAll="0"/>
    <pivotField showAll="0"/>
    <pivotField axis="axisRow" dataField="1" showAll="0" sortType="descending">
      <items count="64">
        <item x="23"/>
        <item h="1" x="37"/>
        <item h="1" x="53"/>
        <item h="1" x="51"/>
        <item h="1" m="1" x="60"/>
        <item h="1" x="3"/>
        <item h="1" m="1" x="61"/>
        <item x="1"/>
        <item x="0"/>
        <item x="39"/>
        <item x="14"/>
        <item h="1" x="22"/>
        <item h="1" x="43"/>
        <item h="1" x="38"/>
        <item h="1" x="29"/>
        <item h="1" x="21"/>
        <item h="1" x="16"/>
        <item h="1" x="34"/>
        <item h="1" x="36"/>
        <item h="1" x="25"/>
        <item h="1" x="19"/>
        <item h="1" x="33"/>
        <item h="1" m="1" x="57"/>
        <item h="1" m="1" x="58"/>
        <item h="1" x="35"/>
        <item h="1" x="26"/>
        <item h="1" x="41"/>
        <item h="1" m="1" x="59"/>
        <item h="1" m="1" x="56"/>
        <item h="1" x="54"/>
        <item h="1" x="45"/>
        <item h="1" x="42"/>
        <item h="1" x="30"/>
        <item h="1" x="4"/>
        <item h="1" x="24"/>
        <item h="1" x="18"/>
        <item h="1" x="13"/>
        <item h="1" x="2"/>
        <item h="1" x="28"/>
        <item h="1" x="40"/>
        <item h="1" x="12"/>
        <item h="1" x="20"/>
        <item h="1" x="50"/>
        <item h="1" x="15"/>
        <item h="1" x="47"/>
        <item h="1" x="5"/>
        <item h="1" x="48"/>
        <item h="1" x="8"/>
        <item h="1" x="17"/>
        <item h="1" x="11"/>
        <item h="1" x="31"/>
        <item h="1" x="27"/>
        <item h="1" x="32"/>
        <item h="1" x="7"/>
        <item h="1" x="44"/>
        <item h="1" x="6"/>
        <item h="1" x="46"/>
        <item h="1" x="52"/>
        <item h="1" x="10"/>
        <item h="1" m="1" x="62"/>
        <item h="1" x="55"/>
        <item x="9"/>
        <item h="1"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3"/>
  </rowFields>
  <rowItems count="7">
    <i>
      <x v="10"/>
    </i>
    <i>
      <x v="61"/>
    </i>
    <i>
      <x v="9"/>
    </i>
    <i>
      <x v="7"/>
    </i>
    <i>
      <x/>
    </i>
    <i>
      <x v="8"/>
    </i>
    <i t="grand">
      <x/>
    </i>
  </rowItems>
  <colItems count="1">
    <i/>
  </colItems>
  <dataFields count="1">
    <dataField name="Count of Compon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3:G21" firstHeaderRow="1" firstDataRow="1" firstDataCol="1"/>
  <pivotFields count="10">
    <pivotField showAll="0"/>
    <pivotField showAll="0"/>
    <pivotField showAll="0"/>
    <pivotField axis="axisRow" dataField="1" showAll="0" sortType="ascending">
      <items count="64">
        <item h="1" x="10"/>
        <item h="1" x="52"/>
        <item h="1" x="46"/>
        <item h="1" x="6"/>
        <item h="1" x="44"/>
        <item h="1" x="7"/>
        <item h="1" x="32"/>
        <item h="1" x="27"/>
        <item h="1" x="31"/>
        <item h="1" x="11"/>
        <item h="1" x="17"/>
        <item h="1" x="8"/>
        <item h="1" x="48"/>
        <item h="1" x="5"/>
        <item h="1" x="47"/>
        <item h="1" x="15"/>
        <item h="1" x="50"/>
        <item h="1" x="20"/>
        <item h="1" x="12"/>
        <item h="1" x="40"/>
        <item h="1" x="28"/>
        <item h="1" x="2"/>
        <item x="13"/>
        <item x="18"/>
        <item x="24"/>
        <item x="4"/>
        <item x="30"/>
        <item x="42"/>
        <item x="45"/>
        <item h="1" x="54"/>
        <item h="1" m="1" x="56"/>
        <item h="1" m="1" x="59"/>
        <item h="1" x="41"/>
        <item h="1" x="26"/>
        <item h="1" x="35"/>
        <item h="1" m="1" x="58"/>
        <item h="1" x="55"/>
        <item h="1" m="1" x="62"/>
        <item h="1" m="1" x="57"/>
        <item h="1" x="33"/>
        <item h="1" x="19"/>
        <item h="1" x="25"/>
        <item h="1" x="36"/>
        <item h="1" x="34"/>
        <item h="1" x="49"/>
        <item h="1" x="16"/>
        <item h="1" x="21"/>
        <item h="1" x="29"/>
        <item h="1" x="38"/>
        <item h="1" x="43"/>
        <item h="1" x="22"/>
        <item h="1" x="14"/>
        <item h="1" x="39"/>
        <item h="1" x="0"/>
        <item h="1" x="1"/>
        <item h="1" x="9"/>
        <item h="1" m="1" x="61"/>
        <item h="1" x="3"/>
        <item h="1" m="1" x="60"/>
        <item h="1" x="51"/>
        <item h="1" x="53"/>
        <item h="1" x="37"/>
        <item h="1" x="23"/>
        <item t="default"/>
      </items>
    </pivotField>
    <pivotField showAll="0"/>
    <pivotField showAll="0"/>
    <pivotField showAll="0"/>
    <pivotField showAll="0"/>
    <pivotField showAll="0"/>
    <pivotField showAll="0"/>
  </pivotFields>
  <rowFields count="1">
    <field x="3"/>
  </rowFields>
  <rowItems count="8">
    <i>
      <x v="22"/>
    </i>
    <i>
      <x v="23"/>
    </i>
    <i>
      <x v="24"/>
    </i>
    <i>
      <x v="25"/>
    </i>
    <i>
      <x v="26"/>
    </i>
    <i>
      <x v="27"/>
    </i>
    <i>
      <x v="28"/>
    </i>
    <i t="grand">
      <x/>
    </i>
  </rowItems>
  <colItems count="1">
    <i/>
  </colItems>
  <dataFields count="1">
    <dataField name="Count of Compon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G11" firstHeaderRow="1" firstDataRow="1" firstDataCol="1"/>
  <pivotFields count="10">
    <pivotField showAll="0"/>
    <pivotField showAll="0"/>
    <pivotField showAll="0"/>
    <pivotField axis="axisRow" dataField="1" showAll="0" sortType="descending">
      <items count="64">
        <item h="1" x="23"/>
        <item h="1" x="37"/>
        <item h="1" x="53"/>
        <item h="1" x="51"/>
        <item h="1" m="1" x="60"/>
        <item h="1" x="3"/>
        <item h="1" m="1" x="61"/>
        <item h="1" x="1"/>
        <item h="1" x="0"/>
        <item h="1" x="39"/>
        <item h="1" x="14"/>
        <item h="1" x="22"/>
        <item h="1" x="43"/>
        <item h="1" x="38"/>
        <item h="1" x="29"/>
        <item h="1" x="21"/>
        <item h="1" x="16"/>
        <item h="1" x="34"/>
        <item h="1" x="36"/>
        <item h="1" x="25"/>
        <item h="1" x="19"/>
        <item h="1" x="33"/>
        <item h="1" m="1" x="57"/>
        <item h="1" m="1" x="58"/>
        <item h="1" x="35"/>
        <item h="1" x="26"/>
        <item h="1" x="41"/>
        <item h="1" m="1" x="59"/>
        <item h="1" m="1" x="56"/>
        <item h="1" x="54"/>
        <item h="1" x="45"/>
        <item h="1" x="42"/>
        <item h="1" x="30"/>
        <item h="1" x="4"/>
        <item h="1" x="24"/>
        <item h="1" x="18"/>
        <item h="1" x="13"/>
        <item x="2"/>
        <item h="1" x="28"/>
        <item h="1" x="40"/>
        <item h="1" x="12"/>
        <item h="1" x="20"/>
        <item h="1" x="50"/>
        <item h="1" x="15"/>
        <item h="1" x="47"/>
        <item h="1" x="5"/>
        <item h="1" x="48"/>
        <item h="1" x="8"/>
        <item h="1" x="17"/>
        <item h="1" x="11"/>
        <item h="1" x="31"/>
        <item h="1" x="27"/>
        <item h="1" x="32"/>
        <item x="7"/>
        <item x="44"/>
        <item x="6"/>
        <item x="46"/>
        <item x="52"/>
        <item x="10"/>
        <item h="1" m="1" x="62"/>
        <item h="1" x="55"/>
        <item h="1" x="9"/>
        <item h="1"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3"/>
  </rowFields>
  <rowItems count="8">
    <i>
      <x v="58"/>
    </i>
    <i>
      <x v="53"/>
    </i>
    <i>
      <x v="54"/>
    </i>
    <i>
      <x v="37"/>
    </i>
    <i>
      <x v="57"/>
    </i>
    <i>
      <x v="56"/>
    </i>
    <i>
      <x v="55"/>
    </i>
    <i t="grand">
      <x/>
    </i>
  </rowItems>
  <colItems count="1">
    <i/>
  </colItems>
  <dataFields count="1">
    <dataField name="Count of Compon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12" firstHeaderRow="1" firstDataRow="1" firstDataCol="1"/>
  <pivotFields count="10">
    <pivotField showAll="0"/>
    <pivotField showAll="0"/>
    <pivotField showAll="0"/>
    <pivotField axis="axisRow" dataField="1" showAll="0" sortType="descending">
      <items count="64">
        <item h="1" x="23"/>
        <item h="1" x="37"/>
        <item h="1" x="53"/>
        <item h="1" x="51"/>
        <item h="1" m="1" x="60"/>
        <item h="1" x="3"/>
        <item h="1" m="1" x="61"/>
        <item h="1" x="1"/>
        <item h="1" x="0"/>
        <item h="1" x="39"/>
        <item h="1" x="14"/>
        <item h="1" x="22"/>
        <item h="1" x="43"/>
        <item x="38"/>
        <item x="29"/>
        <item x="21"/>
        <item x="16"/>
        <item h="1" x="34"/>
        <item h="1" x="36"/>
        <item x="25"/>
        <item x="19"/>
        <item h="1" x="33"/>
        <item h="1" m="1" x="57"/>
        <item h="1" m="1" x="58"/>
        <item h="1" x="35"/>
        <item h="1" x="26"/>
        <item h="1" x="41"/>
        <item h="1" m="1" x="59"/>
        <item h="1" m="1" x="56"/>
        <item h="1" x="54"/>
        <item h="1" x="45"/>
        <item h="1" x="42"/>
        <item h="1" x="30"/>
        <item h="1" x="4"/>
        <item h="1" x="24"/>
        <item h="1" x="18"/>
        <item h="1" x="13"/>
        <item h="1" x="2"/>
        <item h="1" x="28"/>
        <item h="1" x="40"/>
        <item h="1" x="12"/>
        <item h="1" x="20"/>
        <item h="1" x="50"/>
        <item h="1" x="15"/>
        <item h="1" x="47"/>
        <item h="1" x="5"/>
        <item h="1" x="48"/>
        <item x="8"/>
        <item x="17"/>
        <item h="1" x="11"/>
        <item h="1" x="31"/>
        <item h="1" x="27"/>
        <item h="1" x="32"/>
        <item h="1" x="7"/>
        <item h="1" x="44"/>
        <item h="1" x="6"/>
        <item h="1" x="46"/>
        <item h="1" x="52"/>
        <item h="1" x="10"/>
        <item h="1" m="1" x="62"/>
        <item h="1" x="55"/>
        <item h="1" x="9"/>
        <item h="1"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3"/>
  </rowFields>
  <rowItems count="9">
    <i>
      <x v="48"/>
    </i>
    <i>
      <x v="20"/>
    </i>
    <i>
      <x v="19"/>
    </i>
    <i>
      <x v="14"/>
    </i>
    <i>
      <x v="47"/>
    </i>
    <i>
      <x v="15"/>
    </i>
    <i>
      <x v="13"/>
    </i>
    <i>
      <x v="16"/>
    </i>
    <i t="grand">
      <x/>
    </i>
  </rowItems>
  <colItems count="1">
    <i/>
  </colItems>
  <dataFields count="1">
    <dataField name="Count of Compon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4:M67" firstHeaderRow="1" firstDataRow="1" firstDataCol="1"/>
  <pivotFields count="10">
    <pivotField showAll="0"/>
    <pivotField showAll="0"/>
    <pivotField axis="axisRow"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dataField="1" showAll="0" sortType="ascending">
      <items count="64">
        <item h="1" x="10"/>
        <item h="1" x="52"/>
        <item h="1" x="46"/>
        <item h="1" x="6"/>
        <item h="1" x="44"/>
        <item h="1" x="7"/>
        <item h="1" x="32"/>
        <item x="27"/>
        <item h="1" x="31"/>
        <item h="1" x="11"/>
        <item h="1" x="17"/>
        <item h="1" x="8"/>
        <item x="48"/>
        <item h="1" x="5"/>
        <item h="1" x="47"/>
        <item h="1" x="15"/>
        <item x="50"/>
        <item h="1" x="20"/>
        <item x="12"/>
        <item h="1" x="40"/>
        <item x="28"/>
        <item h="1" x="2"/>
        <item h="1" x="13"/>
        <item h="1" x="18"/>
        <item h="1" x="24"/>
        <item h="1" x="4"/>
        <item h="1" x="30"/>
        <item h="1" x="42"/>
        <item h="1" x="45"/>
        <item h="1" x="54"/>
        <item m="1" x="56"/>
        <item m="1" x="59"/>
        <item x="41"/>
        <item x="26"/>
        <item x="35"/>
        <item h="1" m="1" x="58"/>
        <item h="1" x="55"/>
        <item h="1" m="1" x="62"/>
        <item m="1" x="57"/>
        <item x="33"/>
        <item h="1" x="19"/>
        <item h="1" x="25"/>
        <item h="1" x="36"/>
        <item h="1" x="34"/>
        <item x="49"/>
        <item h="1" x="16"/>
        <item h="1" x="21"/>
        <item h="1" x="29"/>
        <item h="1" x="38"/>
        <item x="43"/>
        <item h="1" x="22"/>
        <item h="1" x="14"/>
        <item h="1" x="39"/>
        <item h="1" x="0"/>
        <item h="1" x="1"/>
        <item h="1" x="9"/>
        <item h="1" m="1" x="61"/>
        <item x="3"/>
        <item m="1" x="60"/>
        <item x="51"/>
        <item x="53"/>
        <item x="37"/>
        <item h="1" x="23"/>
        <item t="default"/>
      </items>
    </pivotField>
    <pivotField showAll="0"/>
    <pivotField showAll="0"/>
    <pivotField showAll="0"/>
    <pivotField showAll="0"/>
    <pivotField showAll="0"/>
    <pivotField showAll="0"/>
  </pivotFields>
  <rowFields count="2">
    <field x="3"/>
    <field x="2"/>
  </rowFields>
  <rowItems count="43">
    <i>
      <x v="7"/>
    </i>
    <i r="1">
      <x v="32"/>
    </i>
    <i r="1">
      <x v="42"/>
    </i>
    <i>
      <x v="12"/>
    </i>
    <i r="1">
      <x v="80"/>
    </i>
    <i>
      <x v="16"/>
    </i>
    <i r="1">
      <x v="82"/>
    </i>
    <i r="1">
      <x v="96"/>
    </i>
    <i>
      <x v="18"/>
    </i>
    <i r="1">
      <x v="11"/>
    </i>
    <i>
      <x v="20"/>
    </i>
    <i r="1">
      <x v="36"/>
    </i>
    <i>
      <x v="32"/>
    </i>
    <i r="1">
      <x v="62"/>
    </i>
    <i r="1">
      <x v="66"/>
    </i>
    <i r="1">
      <x v="86"/>
    </i>
    <i>
      <x v="33"/>
    </i>
    <i r="1">
      <x v="31"/>
    </i>
    <i r="1">
      <x v="35"/>
    </i>
    <i>
      <x v="34"/>
    </i>
    <i r="1">
      <x v="52"/>
    </i>
    <i>
      <x v="39"/>
    </i>
    <i r="1">
      <x v="49"/>
    </i>
    <i>
      <x v="44"/>
    </i>
    <i r="1">
      <x v="81"/>
    </i>
    <i r="1">
      <x v="91"/>
    </i>
    <i>
      <x v="49"/>
    </i>
    <i r="1">
      <x v="70"/>
    </i>
    <i>
      <x v="57"/>
    </i>
    <i r="1">
      <x v="2"/>
    </i>
    <i r="1">
      <x v="93"/>
    </i>
    <i>
      <x v="59"/>
    </i>
    <i r="1">
      <x v="88"/>
    </i>
    <i>
      <x v="60"/>
    </i>
    <i r="1">
      <x v="92"/>
    </i>
    <i>
      <x v="61"/>
    </i>
    <i r="1">
      <x v="52"/>
    </i>
    <i r="1">
      <x v="62"/>
    </i>
    <i r="1">
      <x v="63"/>
    </i>
    <i r="1">
      <x v="66"/>
    </i>
    <i r="1">
      <x v="73"/>
    </i>
    <i r="1">
      <x v="83"/>
    </i>
    <i t="grand">
      <x/>
    </i>
  </rowItems>
  <colItems count="1">
    <i/>
  </colItems>
  <dataFields count="1">
    <dataField name="Count of Compon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60" firstHeaderRow="1" firstDataRow="1" firstDataCol="1"/>
  <pivotFields count="10">
    <pivotField showAll="0"/>
    <pivotField showAll="0"/>
    <pivotField showAll="0"/>
    <pivotField axis="axisRow" dataField="1" showAll="0" sortType="descending">
      <items count="64">
        <item x="23"/>
        <item x="37"/>
        <item x="53"/>
        <item x="51"/>
        <item m="1" x="60"/>
        <item x="3"/>
        <item m="1" x="61"/>
        <item x="1"/>
        <item x="0"/>
        <item x="39"/>
        <item x="14"/>
        <item x="22"/>
        <item x="43"/>
        <item x="38"/>
        <item x="29"/>
        <item x="21"/>
        <item x="16"/>
        <item x="34"/>
        <item x="36"/>
        <item x="25"/>
        <item x="19"/>
        <item x="33"/>
        <item m="1" x="57"/>
        <item m="1" x="58"/>
        <item x="35"/>
        <item x="26"/>
        <item x="41"/>
        <item m="1" x="59"/>
        <item m="1" x="56"/>
        <item x="54"/>
        <item x="45"/>
        <item x="42"/>
        <item x="30"/>
        <item x="4"/>
        <item x="24"/>
        <item x="18"/>
        <item x="13"/>
        <item x="2"/>
        <item x="28"/>
        <item x="40"/>
        <item x="12"/>
        <item x="20"/>
        <item x="50"/>
        <item x="15"/>
        <item x="47"/>
        <item x="5"/>
        <item x="48"/>
        <item x="8"/>
        <item x="17"/>
        <item x="11"/>
        <item x="31"/>
        <item x="27"/>
        <item x="32"/>
        <item x="7"/>
        <item x="44"/>
        <item x="6"/>
        <item x="46"/>
        <item x="52"/>
        <item x="10"/>
        <item m="1" x="62"/>
        <item x="55"/>
        <item x="9"/>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3"/>
  </rowFields>
  <rowItems count="57">
    <i>
      <x v="10"/>
    </i>
    <i>
      <x v="45"/>
    </i>
    <i>
      <x v="58"/>
    </i>
    <i>
      <x v="61"/>
    </i>
    <i>
      <x v="1"/>
    </i>
    <i>
      <x v="26"/>
    </i>
    <i>
      <x v="53"/>
    </i>
    <i>
      <x v="5"/>
    </i>
    <i>
      <x v="50"/>
    </i>
    <i>
      <x v="25"/>
    </i>
    <i>
      <x v="51"/>
    </i>
    <i>
      <x v="42"/>
    </i>
    <i>
      <x v="54"/>
    </i>
    <i>
      <x v="44"/>
    </i>
    <i>
      <x v="62"/>
    </i>
    <i>
      <x v="52"/>
    </i>
    <i>
      <x v="12"/>
    </i>
    <i>
      <x v="40"/>
    </i>
    <i>
      <x v="18"/>
    </i>
    <i>
      <x v="48"/>
    </i>
    <i>
      <x v="19"/>
    </i>
    <i>
      <x v="56"/>
    </i>
    <i>
      <x v="20"/>
    </i>
    <i>
      <x v="11"/>
    </i>
    <i>
      <x v="21"/>
    </i>
    <i>
      <x v="46"/>
    </i>
    <i>
      <x v="24"/>
    </i>
    <i>
      <x v="13"/>
    </i>
    <i>
      <x v="8"/>
    </i>
    <i>
      <x v="16"/>
    </i>
    <i>
      <x v="9"/>
    </i>
    <i>
      <x v="17"/>
    </i>
    <i>
      <x v="29"/>
    </i>
    <i>
      <x v="41"/>
    </i>
    <i>
      <x v="30"/>
    </i>
    <i>
      <x v="43"/>
    </i>
    <i>
      <x v="31"/>
    </i>
    <i>
      <x v="2"/>
    </i>
    <i>
      <x v="60"/>
    </i>
    <i>
      <x v="47"/>
    </i>
    <i>
      <x v="3"/>
    </i>
    <i>
      <x v="49"/>
    </i>
    <i>
      <x v="7"/>
    </i>
    <i>
      <x v="14"/>
    </i>
    <i>
      <x v="35"/>
    </i>
    <i>
      <x v="15"/>
    </i>
    <i>
      <x v="36"/>
    </i>
    <i>
      <x v="55"/>
    </i>
    <i>
      <x v="37"/>
    </i>
    <i>
      <x v="57"/>
    </i>
    <i>
      <x v="38"/>
    </i>
    <i>
      <x v="39"/>
    </i>
    <i>
      <x v="34"/>
    </i>
    <i>
      <x v="32"/>
    </i>
    <i>
      <x/>
    </i>
    <i>
      <x v="33"/>
    </i>
    <i t="grand">
      <x/>
    </i>
  </rowItems>
  <colItems count="1">
    <i/>
  </colItems>
  <dataFields count="1">
    <dataField name="Count of Compon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ern.ch/jeroen/WCM00/intro.html" TargetMode="External"/><Relationship Id="rId7" Type="http://schemas.openxmlformats.org/officeDocument/2006/relationships/printerSettings" Target="../printerSettings/printerSettings1.bin"/><Relationship Id="rId2" Type="http://schemas.openxmlformats.org/officeDocument/2006/relationships/hyperlink" Target="http://cern.ch/jeroen/wbespu/wbespu.shtml" TargetMode="External"/><Relationship Id="rId1" Type="http://schemas.openxmlformats.org/officeDocument/2006/relationships/hyperlink" Target="http://cern.ch/jeroen/wbespuss90/" TargetMode="External"/><Relationship Id="rId6" Type="http://schemas.openxmlformats.org/officeDocument/2006/relationships/hyperlink" Target="http://cern.ch/jeroen/senspu/senspu.shtml" TargetMode="External"/><Relationship Id="rId5" Type="http://schemas.openxmlformats.org/officeDocument/2006/relationships/hyperlink" Target="http://cern.ch/jeroen/senspu/senspu.shtml" TargetMode="External"/><Relationship Id="rId4" Type="http://schemas.openxmlformats.org/officeDocument/2006/relationships/hyperlink" Target="http://cern.ch/jeroen/WCM00/intro.html"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5"/>
  <sheetViews>
    <sheetView tabSelected="1" zoomScaleNormal="100" workbookViewId="0">
      <selection activeCell="D14" sqref="D14"/>
    </sheetView>
  </sheetViews>
  <sheetFormatPr baseColWidth="10" defaultColWidth="9.06640625" defaultRowHeight="14.25" x14ac:dyDescent="0.45"/>
  <cols>
    <col min="2" max="2" width="20" customWidth="1"/>
    <col min="3" max="3" width="14.59765625" customWidth="1"/>
    <col min="4" max="4" width="33.3984375" customWidth="1"/>
    <col min="5" max="5" width="45.3984375" customWidth="1"/>
    <col min="6" max="6" width="24" customWidth="1"/>
    <col min="7" max="7" width="42.265625" customWidth="1"/>
    <col min="8" max="8" width="18.86328125" customWidth="1"/>
    <col min="9" max="9" width="40.3984375" customWidth="1"/>
    <col min="10" max="10" width="21.1328125" customWidth="1"/>
  </cols>
  <sheetData>
    <row r="1" spans="1:11" x14ac:dyDescent="0.45">
      <c r="A1" t="s">
        <v>0</v>
      </c>
      <c r="B1" s="1" t="s">
        <v>1</v>
      </c>
      <c r="C1" t="s">
        <v>6</v>
      </c>
      <c r="D1" t="s">
        <v>2</v>
      </c>
      <c r="E1" t="s">
        <v>3</v>
      </c>
      <c r="F1" t="s">
        <v>146</v>
      </c>
      <c r="G1" t="s">
        <v>4</v>
      </c>
      <c r="H1" t="s">
        <v>89</v>
      </c>
      <c r="I1" t="s">
        <v>74</v>
      </c>
      <c r="J1" t="s">
        <v>5</v>
      </c>
      <c r="K1" t="s">
        <v>143</v>
      </c>
    </row>
    <row r="2" spans="1:11" x14ac:dyDescent="0.45">
      <c r="A2">
        <v>1</v>
      </c>
      <c r="B2" t="str">
        <f t="shared" ref="B2:B33" si="0">"PS_LM___"&amp;(10+2*C2)</f>
        <v>PS_LM___12</v>
      </c>
      <c r="C2">
        <v>1</v>
      </c>
      <c r="D2" t="s">
        <v>136</v>
      </c>
      <c r="E2" t="s">
        <v>51</v>
      </c>
      <c r="G2" t="s">
        <v>94</v>
      </c>
      <c r="H2" t="s">
        <v>90</v>
      </c>
      <c r="J2" t="s">
        <v>94</v>
      </c>
    </row>
    <row r="3" spans="1:11" x14ac:dyDescent="0.45">
      <c r="A3">
        <v>1</v>
      </c>
      <c r="B3" t="str">
        <f t="shared" si="0"/>
        <v>PS_LM___12</v>
      </c>
      <c r="C3">
        <v>1</v>
      </c>
      <c r="D3" t="s">
        <v>137</v>
      </c>
      <c r="E3" t="s">
        <v>138</v>
      </c>
      <c r="G3" t="s">
        <v>139</v>
      </c>
      <c r="J3" t="s">
        <v>139</v>
      </c>
    </row>
    <row r="4" spans="1:11" x14ac:dyDescent="0.45">
      <c r="A4">
        <v>1</v>
      </c>
      <c r="B4" t="str">
        <f t="shared" si="0"/>
        <v>PS_LM___14</v>
      </c>
      <c r="C4">
        <v>2</v>
      </c>
      <c r="D4" t="s">
        <v>135</v>
      </c>
      <c r="E4" t="s">
        <v>134</v>
      </c>
      <c r="F4" t="s">
        <v>140</v>
      </c>
      <c r="G4" t="s">
        <v>75</v>
      </c>
      <c r="I4" t="s">
        <v>147</v>
      </c>
    </row>
    <row r="5" spans="1:11" x14ac:dyDescent="0.45">
      <c r="A5">
        <v>1</v>
      </c>
      <c r="B5" t="str">
        <f t="shared" si="0"/>
        <v>PS_LM___16</v>
      </c>
      <c r="C5">
        <v>3</v>
      </c>
      <c r="D5" t="s">
        <v>49</v>
      </c>
      <c r="E5" t="s">
        <v>52</v>
      </c>
      <c r="G5" t="s">
        <v>226</v>
      </c>
    </row>
    <row r="6" spans="1:11" x14ac:dyDescent="0.45">
      <c r="A6">
        <v>1</v>
      </c>
      <c r="B6" t="str">
        <f t="shared" si="0"/>
        <v>PS_LM___16</v>
      </c>
      <c r="C6">
        <v>3</v>
      </c>
      <c r="D6" t="s">
        <v>49</v>
      </c>
      <c r="E6" s="2" t="s">
        <v>52</v>
      </c>
      <c r="F6" s="2"/>
      <c r="G6" t="s">
        <v>226</v>
      </c>
      <c r="J6" t="s">
        <v>141</v>
      </c>
    </row>
    <row r="7" spans="1:11" x14ac:dyDescent="0.45">
      <c r="A7">
        <v>1</v>
      </c>
      <c r="B7" t="str">
        <f t="shared" si="0"/>
        <v>PS_LM___18</v>
      </c>
      <c r="C7">
        <v>4</v>
      </c>
      <c r="D7" t="s">
        <v>7</v>
      </c>
      <c r="E7" t="s">
        <v>250</v>
      </c>
      <c r="G7" t="s">
        <v>76</v>
      </c>
      <c r="H7" t="s">
        <v>91</v>
      </c>
      <c r="J7" t="s">
        <v>95</v>
      </c>
      <c r="K7" t="s">
        <v>142</v>
      </c>
    </row>
    <row r="8" spans="1:11" x14ac:dyDescent="0.45">
      <c r="A8">
        <v>1</v>
      </c>
      <c r="B8" t="str">
        <f t="shared" si="0"/>
        <v>PS_LM___22</v>
      </c>
      <c r="C8">
        <v>6</v>
      </c>
      <c r="D8" t="s">
        <v>9</v>
      </c>
      <c r="E8" t="s">
        <v>53</v>
      </c>
      <c r="G8" t="s">
        <v>78</v>
      </c>
      <c r="K8" t="s">
        <v>97</v>
      </c>
    </row>
    <row r="9" spans="1:11" x14ac:dyDescent="0.45">
      <c r="A9">
        <v>1</v>
      </c>
      <c r="B9" t="str">
        <f t="shared" si="0"/>
        <v>PS_LM___26</v>
      </c>
      <c r="C9">
        <v>8</v>
      </c>
      <c r="D9" t="s">
        <v>10</v>
      </c>
      <c r="E9" t="s">
        <v>144</v>
      </c>
      <c r="K9" s="3" t="s">
        <v>98</v>
      </c>
    </row>
    <row r="10" spans="1:11" x14ac:dyDescent="0.45">
      <c r="A10">
        <v>1</v>
      </c>
      <c r="B10" t="str">
        <f t="shared" si="0"/>
        <v>PS_LM___28</v>
      </c>
      <c r="C10">
        <v>9</v>
      </c>
      <c r="D10" t="s">
        <v>11</v>
      </c>
      <c r="E10" t="s">
        <v>54</v>
      </c>
      <c r="G10" t="s">
        <v>79</v>
      </c>
      <c r="K10" t="s">
        <v>99</v>
      </c>
    </row>
    <row r="11" spans="1:11" x14ac:dyDescent="0.45">
      <c r="A11">
        <v>2</v>
      </c>
      <c r="B11" t="str">
        <f t="shared" si="0"/>
        <v>PS_LM___30</v>
      </c>
      <c r="C11">
        <v>10</v>
      </c>
      <c r="D11" t="s">
        <v>230</v>
      </c>
      <c r="E11" t="s">
        <v>148</v>
      </c>
      <c r="G11" t="s">
        <v>80</v>
      </c>
      <c r="H11" t="s">
        <v>92</v>
      </c>
      <c r="I11" t="s">
        <v>145</v>
      </c>
      <c r="J11" t="s">
        <v>80</v>
      </c>
    </row>
    <row r="12" spans="1:11" x14ac:dyDescent="0.45">
      <c r="A12">
        <v>2</v>
      </c>
      <c r="B12" t="str">
        <f t="shared" si="0"/>
        <v>PS_LM___32</v>
      </c>
      <c r="C12">
        <v>11</v>
      </c>
      <c r="D12" t="s">
        <v>12</v>
      </c>
      <c r="E12" t="s">
        <v>55</v>
      </c>
      <c r="G12" t="s">
        <v>81</v>
      </c>
      <c r="K12" t="s">
        <v>100</v>
      </c>
    </row>
    <row r="13" spans="1:11" x14ac:dyDescent="0.45">
      <c r="A13">
        <v>2</v>
      </c>
      <c r="B13" t="str">
        <f t="shared" si="0"/>
        <v>PS_LM___34</v>
      </c>
      <c r="C13">
        <v>12</v>
      </c>
      <c r="D13" t="s">
        <v>13</v>
      </c>
      <c r="E13" t="s">
        <v>56</v>
      </c>
      <c r="G13" t="s">
        <v>13</v>
      </c>
      <c r="K13" t="s">
        <v>101</v>
      </c>
    </row>
    <row r="14" spans="1:11" x14ac:dyDescent="0.45">
      <c r="A14">
        <v>2</v>
      </c>
      <c r="B14" t="str">
        <f t="shared" si="0"/>
        <v>PS_LM___36</v>
      </c>
      <c r="C14">
        <v>13</v>
      </c>
      <c r="D14" t="s">
        <v>15</v>
      </c>
      <c r="G14" t="s">
        <v>76</v>
      </c>
    </row>
    <row r="15" spans="1:11" x14ac:dyDescent="0.45">
      <c r="A15">
        <v>2</v>
      </c>
      <c r="B15" t="str">
        <f t="shared" si="0"/>
        <v>PS_LM___38</v>
      </c>
      <c r="C15">
        <v>14</v>
      </c>
      <c r="D15" t="s">
        <v>149</v>
      </c>
      <c r="E15" t="s">
        <v>150</v>
      </c>
    </row>
    <row r="16" spans="1:11" x14ac:dyDescent="0.45">
      <c r="A16">
        <v>2</v>
      </c>
      <c r="B16" t="str">
        <f t="shared" si="0"/>
        <v>PS_LM___40</v>
      </c>
      <c r="C16">
        <v>15</v>
      </c>
      <c r="D16" t="s">
        <v>151</v>
      </c>
      <c r="E16" t="s">
        <v>152</v>
      </c>
      <c r="F16" t="s">
        <v>153</v>
      </c>
      <c r="G16" t="s">
        <v>82</v>
      </c>
    </row>
    <row r="17" spans="1:15" x14ac:dyDescent="0.45">
      <c r="A17">
        <v>2</v>
      </c>
      <c r="B17" t="str">
        <f t="shared" si="0"/>
        <v>PS_LM___42</v>
      </c>
      <c r="C17">
        <v>16</v>
      </c>
      <c r="D17" t="s">
        <v>17</v>
      </c>
      <c r="E17" t="s">
        <v>57</v>
      </c>
      <c r="G17" t="s">
        <v>83</v>
      </c>
      <c r="H17" t="s">
        <v>93</v>
      </c>
      <c r="J17" t="s">
        <v>96</v>
      </c>
      <c r="K17" t="s">
        <v>102</v>
      </c>
    </row>
    <row r="18" spans="1:15" x14ac:dyDescent="0.45">
      <c r="A18" s="4">
        <v>2</v>
      </c>
      <c r="B18" s="4" t="str">
        <f t="shared" si="0"/>
        <v>PS_LM___44</v>
      </c>
      <c r="C18" s="4">
        <v>17</v>
      </c>
      <c r="D18" s="4" t="s">
        <v>239</v>
      </c>
      <c r="E18" s="4" t="s">
        <v>58</v>
      </c>
      <c r="F18" s="4"/>
      <c r="G18" s="4" t="s">
        <v>238</v>
      </c>
      <c r="H18" s="4"/>
      <c r="I18" s="4"/>
      <c r="J18" s="4" t="s">
        <v>233</v>
      </c>
      <c r="K18" s="4"/>
      <c r="L18" s="4"/>
      <c r="M18" s="4"/>
      <c r="N18" s="4"/>
    </row>
    <row r="19" spans="1:15" x14ac:dyDescent="0.45">
      <c r="A19">
        <v>2</v>
      </c>
      <c r="B19" t="str">
        <f t="shared" si="0"/>
        <v>PS_LM___44</v>
      </c>
      <c r="C19">
        <v>17</v>
      </c>
      <c r="D19" t="s">
        <v>149</v>
      </c>
      <c r="E19" t="s">
        <v>154</v>
      </c>
      <c r="O19" s="4"/>
    </row>
    <row r="20" spans="1:15" x14ac:dyDescent="0.45">
      <c r="A20">
        <v>2</v>
      </c>
      <c r="B20" t="str">
        <f t="shared" si="0"/>
        <v>PS_LM___46</v>
      </c>
      <c r="C20">
        <v>18</v>
      </c>
      <c r="D20" t="s">
        <v>149</v>
      </c>
      <c r="E20" t="s">
        <v>155</v>
      </c>
    </row>
    <row r="21" spans="1:15" x14ac:dyDescent="0.45">
      <c r="A21">
        <v>2</v>
      </c>
      <c r="B21" t="str">
        <f t="shared" si="0"/>
        <v>PS_LM___48</v>
      </c>
      <c r="C21">
        <v>19</v>
      </c>
      <c r="D21" t="s">
        <v>149</v>
      </c>
      <c r="E21" t="s">
        <v>156</v>
      </c>
    </row>
    <row r="22" spans="1:15" x14ac:dyDescent="0.45">
      <c r="A22">
        <v>2</v>
      </c>
      <c r="B22" t="str">
        <f t="shared" si="0"/>
        <v>PS_LM___50</v>
      </c>
      <c r="C22">
        <v>20</v>
      </c>
      <c r="D22" t="s">
        <v>149</v>
      </c>
      <c r="E22" t="s">
        <v>157</v>
      </c>
    </row>
    <row r="23" spans="1:15" x14ac:dyDescent="0.45">
      <c r="A23">
        <v>2</v>
      </c>
      <c r="B23" t="str">
        <f t="shared" si="0"/>
        <v>PS_LM___50</v>
      </c>
      <c r="C23">
        <v>20</v>
      </c>
      <c r="D23" t="s">
        <v>230</v>
      </c>
      <c r="G23" t="s">
        <v>80</v>
      </c>
      <c r="H23" t="s">
        <v>92</v>
      </c>
      <c r="J23" t="s">
        <v>80</v>
      </c>
      <c r="O23" s="4"/>
    </row>
    <row r="24" spans="1:15" x14ac:dyDescent="0.45">
      <c r="A24" s="5">
        <v>3</v>
      </c>
      <c r="B24" s="5" t="str">
        <f t="shared" si="0"/>
        <v>PS_LM___52</v>
      </c>
      <c r="C24" s="5">
        <v>21</v>
      </c>
      <c r="D24" s="5" t="s">
        <v>18</v>
      </c>
      <c r="E24" s="5" t="s">
        <v>242</v>
      </c>
      <c r="F24" s="5"/>
      <c r="G24" s="5" t="s">
        <v>158</v>
      </c>
      <c r="H24" s="5"/>
      <c r="I24" s="5"/>
      <c r="J24" s="5"/>
      <c r="K24" s="5" t="s">
        <v>99</v>
      </c>
      <c r="L24" s="5"/>
      <c r="M24" s="5"/>
    </row>
    <row r="25" spans="1:15" x14ac:dyDescent="0.45">
      <c r="A25">
        <v>3</v>
      </c>
      <c r="B25" t="str">
        <f t="shared" si="0"/>
        <v>PS_LM___52</v>
      </c>
      <c r="C25">
        <v>21</v>
      </c>
      <c r="D25" t="s">
        <v>19</v>
      </c>
      <c r="E25" t="s">
        <v>59</v>
      </c>
      <c r="G25" t="s">
        <v>84</v>
      </c>
    </row>
    <row r="26" spans="1:15" x14ac:dyDescent="0.45">
      <c r="A26">
        <v>3</v>
      </c>
      <c r="B26" t="str">
        <f t="shared" si="0"/>
        <v>PS_LM___56</v>
      </c>
      <c r="C26">
        <v>23</v>
      </c>
      <c r="D26" t="s">
        <v>20</v>
      </c>
      <c r="G26" t="s">
        <v>85</v>
      </c>
      <c r="H26" t="s">
        <v>93</v>
      </c>
      <c r="K26" t="s">
        <v>103</v>
      </c>
    </row>
    <row r="27" spans="1:15" x14ac:dyDescent="0.45">
      <c r="A27">
        <v>3</v>
      </c>
      <c r="B27" t="str">
        <f t="shared" si="0"/>
        <v>PS_LM___58</v>
      </c>
      <c r="C27">
        <v>24</v>
      </c>
      <c r="D27" t="s">
        <v>149</v>
      </c>
      <c r="E27" t="s">
        <v>159</v>
      </c>
    </row>
    <row r="28" spans="1:15" ht="14.65" thickBot="1" x14ac:dyDescent="0.5">
      <c r="A28">
        <v>3</v>
      </c>
      <c r="B28" t="str">
        <f t="shared" si="0"/>
        <v>PS_LM___60</v>
      </c>
      <c r="C28">
        <v>25</v>
      </c>
      <c r="D28" t="s">
        <v>149</v>
      </c>
      <c r="E28" t="s">
        <v>160</v>
      </c>
    </row>
    <row r="29" spans="1:15" ht="15" thickTop="1" thickBot="1" x14ac:dyDescent="0.5">
      <c r="A29" s="8">
        <v>3</v>
      </c>
      <c r="B29" s="8" t="str">
        <f t="shared" si="0"/>
        <v>PS_LM___62</v>
      </c>
      <c r="C29" s="8">
        <v>26</v>
      </c>
      <c r="D29" s="8" t="s">
        <v>163</v>
      </c>
      <c r="E29" s="8" t="s">
        <v>164</v>
      </c>
      <c r="F29" s="8"/>
      <c r="G29" s="8"/>
      <c r="H29" s="8"/>
      <c r="I29" s="8"/>
      <c r="J29" s="8"/>
      <c r="K29" s="8"/>
      <c r="L29" s="8"/>
    </row>
    <row r="30" spans="1:15" ht="15" thickTop="1" thickBot="1" x14ac:dyDescent="0.5">
      <c r="A30" s="8">
        <v>3</v>
      </c>
      <c r="B30" s="8" t="str">
        <f t="shared" si="0"/>
        <v>PS_LM___62</v>
      </c>
      <c r="C30" s="8">
        <v>26</v>
      </c>
      <c r="D30" s="8" t="s">
        <v>21</v>
      </c>
      <c r="E30" s="8" t="s">
        <v>60</v>
      </c>
      <c r="F30" s="8"/>
      <c r="G30" s="8" t="s">
        <v>83</v>
      </c>
      <c r="H30" s="8" t="s">
        <v>93</v>
      </c>
      <c r="I30" s="8"/>
      <c r="J30" s="8"/>
      <c r="K30" s="8" t="s">
        <v>104</v>
      </c>
      <c r="L30" s="8"/>
    </row>
    <row r="31" spans="1:15" ht="15" thickTop="1" thickBot="1" x14ac:dyDescent="0.5">
      <c r="A31" s="8">
        <v>3</v>
      </c>
      <c r="B31" s="8" t="str">
        <f t="shared" si="0"/>
        <v>PS_LM___62</v>
      </c>
      <c r="C31" s="8">
        <v>26</v>
      </c>
      <c r="D31" s="8" t="s">
        <v>165</v>
      </c>
      <c r="E31" s="8" t="s">
        <v>166</v>
      </c>
      <c r="F31" s="8"/>
      <c r="G31" s="8"/>
      <c r="H31" s="8"/>
      <c r="I31" s="8"/>
      <c r="J31" s="8"/>
      <c r="K31" s="8"/>
      <c r="L31" s="8"/>
    </row>
    <row r="32" spans="1:15" ht="15" thickTop="1" thickBot="1" x14ac:dyDescent="0.5">
      <c r="A32" s="8">
        <v>3</v>
      </c>
      <c r="B32" s="8" t="str">
        <f t="shared" si="0"/>
        <v>PS_LM___62</v>
      </c>
      <c r="C32" s="8">
        <v>26</v>
      </c>
      <c r="D32" s="8" t="s">
        <v>161</v>
      </c>
      <c r="E32" s="8" t="s">
        <v>162</v>
      </c>
      <c r="F32" s="8"/>
      <c r="G32" s="8"/>
      <c r="H32" s="8"/>
      <c r="I32" s="8"/>
      <c r="J32" s="8"/>
      <c r="K32" s="8"/>
      <c r="L32" s="8"/>
    </row>
    <row r="33" spans="1:15" ht="14.65" thickTop="1" x14ac:dyDescent="0.45">
      <c r="A33">
        <v>3</v>
      </c>
      <c r="B33" t="str">
        <f t="shared" si="0"/>
        <v>PS_LM___64</v>
      </c>
      <c r="C33">
        <v>27</v>
      </c>
      <c r="D33" t="s">
        <v>149</v>
      </c>
      <c r="E33" t="s">
        <v>167</v>
      </c>
      <c r="O33" s="4"/>
    </row>
    <row r="34" spans="1:15" x14ac:dyDescent="0.45">
      <c r="A34">
        <v>3</v>
      </c>
      <c r="B34" t="str">
        <f t="shared" ref="B34:B65" si="1">"PS_LM___"&amp;(10+2*C34)</f>
        <v>PS_LM___66</v>
      </c>
      <c r="C34">
        <v>28</v>
      </c>
      <c r="D34" t="s">
        <v>22</v>
      </c>
      <c r="E34" t="s">
        <v>61</v>
      </c>
      <c r="K34" t="s">
        <v>105</v>
      </c>
    </row>
    <row r="35" spans="1:15" x14ac:dyDescent="0.45">
      <c r="A35">
        <v>3</v>
      </c>
      <c r="B35" t="str">
        <f t="shared" si="1"/>
        <v>PS_LM___68</v>
      </c>
      <c r="C35">
        <v>29</v>
      </c>
      <c r="D35" t="s">
        <v>149</v>
      </c>
      <c r="E35" t="s">
        <v>168</v>
      </c>
    </row>
    <row r="36" spans="1:15" x14ac:dyDescent="0.45">
      <c r="A36">
        <v>3</v>
      </c>
      <c r="B36" t="str">
        <f t="shared" si="1"/>
        <v>PS_LM___70</v>
      </c>
      <c r="C36">
        <v>30</v>
      </c>
      <c r="D36" t="s">
        <v>230</v>
      </c>
      <c r="G36" t="s">
        <v>80</v>
      </c>
      <c r="H36" t="s">
        <v>92</v>
      </c>
      <c r="J36" t="s">
        <v>80</v>
      </c>
    </row>
    <row r="37" spans="1:15" x14ac:dyDescent="0.45">
      <c r="A37">
        <v>4</v>
      </c>
      <c r="B37" t="str">
        <f t="shared" si="1"/>
        <v>PS_LM___72</v>
      </c>
      <c r="C37">
        <v>31</v>
      </c>
      <c r="D37" t="s">
        <v>23</v>
      </c>
      <c r="E37" t="s">
        <v>169</v>
      </c>
      <c r="G37" t="s">
        <v>85</v>
      </c>
    </row>
    <row r="38" spans="1:15" x14ac:dyDescent="0.45">
      <c r="A38">
        <v>4</v>
      </c>
      <c r="B38" t="str">
        <f t="shared" si="1"/>
        <v>PS_LM___74</v>
      </c>
      <c r="C38">
        <v>32</v>
      </c>
      <c r="D38" t="s">
        <v>149</v>
      </c>
      <c r="E38" t="s">
        <v>170</v>
      </c>
    </row>
    <row r="39" spans="1:15" x14ac:dyDescent="0.45">
      <c r="A39">
        <v>4</v>
      </c>
      <c r="B39" t="str">
        <f t="shared" si="1"/>
        <v>PS_LM___76</v>
      </c>
      <c r="C39">
        <v>33</v>
      </c>
      <c r="D39" t="s">
        <v>149</v>
      </c>
      <c r="E39" t="s">
        <v>171</v>
      </c>
    </row>
    <row r="40" spans="1:15" x14ac:dyDescent="0.45">
      <c r="A40" s="4">
        <v>4</v>
      </c>
      <c r="B40" s="4" t="str">
        <f t="shared" si="1"/>
        <v>PS_LM___76</v>
      </c>
      <c r="C40" s="4">
        <v>33</v>
      </c>
      <c r="D40" s="4" t="s">
        <v>234</v>
      </c>
      <c r="E40" s="4" t="s">
        <v>172</v>
      </c>
      <c r="F40" s="4"/>
      <c r="G40" s="4"/>
      <c r="H40" s="4"/>
      <c r="I40" s="4"/>
      <c r="J40" s="4" t="s">
        <v>233</v>
      </c>
      <c r="K40" s="4" t="s">
        <v>106</v>
      </c>
      <c r="L40" s="4"/>
      <c r="M40" s="4"/>
      <c r="N40" s="4"/>
      <c r="O40" s="4"/>
    </row>
    <row r="41" spans="1:15" x14ac:dyDescent="0.45">
      <c r="A41">
        <v>4</v>
      </c>
      <c r="B41" t="str">
        <f t="shared" si="1"/>
        <v>PS_LM___78</v>
      </c>
      <c r="C41">
        <v>34</v>
      </c>
      <c r="D41" t="s">
        <v>25</v>
      </c>
      <c r="E41" t="s">
        <v>62</v>
      </c>
      <c r="G41" t="s">
        <v>86</v>
      </c>
      <c r="K41" t="s">
        <v>107</v>
      </c>
      <c r="O41" s="4"/>
    </row>
    <row r="42" spans="1:15" x14ac:dyDescent="0.45">
      <c r="A42">
        <v>4</v>
      </c>
      <c r="B42" t="str">
        <f t="shared" si="1"/>
        <v>PS_LM___80</v>
      </c>
      <c r="C42">
        <v>35</v>
      </c>
      <c r="D42" t="s">
        <v>149</v>
      </c>
      <c r="E42" t="s">
        <v>173</v>
      </c>
    </row>
    <row r="43" spans="1:15" x14ac:dyDescent="0.45">
      <c r="A43">
        <v>4</v>
      </c>
      <c r="B43" t="str">
        <f t="shared" si="1"/>
        <v>PS_LM___82</v>
      </c>
      <c r="C43">
        <v>36</v>
      </c>
      <c r="D43" t="s">
        <v>12</v>
      </c>
      <c r="E43" t="s">
        <v>55</v>
      </c>
      <c r="G43" t="s">
        <v>81</v>
      </c>
      <c r="K43" t="s">
        <v>100</v>
      </c>
      <c r="O43" s="4"/>
    </row>
    <row r="44" spans="1:15" x14ac:dyDescent="0.45">
      <c r="A44" s="4">
        <v>4</v>
      </c>
      <c r="B44" s="4" t="str">
        <f t="shared" si="1"/>
        <v>PS_LM___84</v>
      </c>
      <c r="C44" s="4">
        <v>37</v>
      </c>
      <c r="D44" s="4" t="s">
        <v>234</v>
      </c>
      <c r="E44" s="4" t="s">
        <v>236</v>
      </c>
      <c r="F44" s="4"/>
      <c r="G44" s="4"/>
      <c r="H44" s="4"/>
      <c r="I44" s="4"/>
      <c r="J44" s="4" t="s">
        <v>233</v>
      </c>
      <c r="K44" s="4" t="s">
        <v>108</v>
      </c>
      <c r="L44" s="4"/>
      <c r="M44" s="4"/>
      <c r="N44" s="4"/>
      <c r="O44" s="4"/>
    </row>
    <row r="45" spans="1:15" x14ac:dyDescent="0.45">
      <c r="A45">
        <v>4</v>
      </c>
      <c r="B45" t="str">
        <f t="shared" si="1"/>
        <v>PS_LM___84</v>
      </c>
      <c r="C45">
        <v>37</v>
      </c>
      <c r="D45" t="s">
        <v>149</v>
      </c>
      <c r="E45" t="s">
        <v>235</v>
      </c>
      <c r="O45" s="4"/>
    </row>
    <row r="46" spans="1:15" x14ac:dyDescent="0.45">
      <c r="A46">
        <v>4</v>
      </c>
      <c r="B46" t="str">
        <f t="shared" si="1"/>
        <v>PS_LM___86</v>
      </c>
      <c r="C46">
        <v>38</v>
      </c>
      <c r="D46" t="s">
        <v>26</v>
      </c>
      <c r="E46" t="s">
        <v>176</v>
      </c>
      <c r="G46" t="s">
        <v>25</v>
      </c>
      <c r="I46" t="s">
        <v>175</v>
      </c>
      <c r="J46" t="s">
        <v>174</v>
      </c>
      <c r="K46" t="s">
        <v>109</v>
      </c>
    </row>
    <row r="47" spans="1:15" x14ac:dyDescent="0.45">
      <c r="A47">
        <v>4</v>
      </c>
      <c r="B47" t="str">
        <f t="shared" si="1"/>
        <v>PS_LM___88</v>
      </c>
      <c r="C47">
        <v>39</v>
      </c>
      <c r="D47" t="s">
        <v>149</v>
      </c>
      <c r="E47" t="s">
        <v>177</v>
      </c>
    </row>
    <row r="48" spans="1:15" x14ac:dyDescent="0.45">
      <c r="A48">
        <v>4</v>
      </c>
      <c r="B48" t="str">
        <f t="shared" si="1"/>
        <v>PS_LM___90</v>
      </c>
      <c r="C48">
        <v>40</v>
      </c>
      <c r="D48" t="s">
        <v>149</v>
      </c>
      <c r="E48" t="s">
        <v>178</v>
      </c>
    </row>
    <row r="49" spans="1:15" x14ac:dyDescent="0.45">
      <c r="A49">
        <v>4</v>
      </c>
      <c r="B49" t="str">
        <f t="shared" si="1"/>
        <v>PS_LM___90</v>
      </c>
      <c r="C49">
        <v>40</v>
      </c>
      <c r="D49" t="s">
        <v>230</v>
      </c>
      <c r="G49" t="s">
        <v>80</v>
      </c>
      <c r="H49" t="s">
        <v>92</v>
      </c>
      <c r="J49" t="s">
        <v>80</v>
      </c>
    </row>
    <row r="50" spans="1:15" x14ac:dyDescent="0.45">
      <c r="A50">
        <v>5</v>
      </c>
      <c r="B50" t="str">
        <f t="shared" si="1"/>
        <v>PS_LM___92</v>
      </c>
      <c r="C50">
        <v>41</v>
      </c>
      <c r="D50" t="s">
        <v>149</v>
      </c>
      <c r="E50" t="s">
        <v>179</v>
      </c>
    </row>
    <row r="51" spans="1:15" x14ac:dyDescent="0.45">
      <c r="A51">
        <v>5</v>
      </c>
      <c r="B51" t="str">
        <f t="shared" si="1"/>
        <v>PS_LM___94</v>
      </c>
      <c r="C51">
        <v>42</v>
      </c>
      <c r="D51" t="s">
        <v>27</v>
      </c>
      <c r="G51" t="s">
        <v>83</v>
      </c>
    </row>
    <row r="52" spans="1:15" x14ac:dyDescent="0.45">
      <c r="A52">
        <v>5</v>
      </c>
      <c r="B52" t="str">
        <f t="shared" si="1"/>
        <v>PS_LM___96</v>
      </c>
      <c r="C52">
        <v>43</v>
      </c>
      <c r="D52" t="s">
        <v>149</v>
      </c>
      <c r="E52" t="s">
        <v>180</v>
      </c>
    </row>
    <row r="53" spans="1:15" x14ac:dyDescent="0.45">
      <c r="A53">
        <v>5</v>
      </c>
      <c r="B53" t="str">
        <f t="shared" si="1"/>
        <v>PS_LM___98</v>
      </c>
      <c r="C53">
        <v>44</v>
      </c>
      <c r="D53" t="s">
        <v>25</v>
      </c>
      <c r="E53" t="s">
        <v>63</v>
      </c>
      <c r="O53" s="4"/>
    </row>
    <row r="54" spans="1:15" x14ac:dyDescent="0.45">
      <c r="A54">
        <v>5</v>
      </c>
      <c r="B54" t="str">
        <f t="shared" si="1"/>
        <v>PS_LM___100</v>
      </c>
      <c r="C54">
        <v>45</v>
      </c>
      <c r="D54" t="s">
        <v>28</v>
      </c>
      <c r="E54" t="s">
        <v>64</v>
      </c>
      <c r="K54" t="s">
        <v>181</v>
      </c>
    </row>
    <row r="55" spans="1:15" x14ac:dyDescent="0.45">
      <c r="A55">
        <v>5</v>
      </c>
      <c r="B55" t="str">
        <f t="shared" si="1"/>
        <v>PS_LM___102</v>
      </c>
      <c r="C55">
        <v>46</v>
      </c>
      <c r="D55" t="s">
        <v>12</v>
      </c>
      <c r="E55" t="s">
        <v>55</v>
      </c>
      <c r="G55" t="s">
        <v>81</v>
      </c>
      <c r="K55" t="s">
        <v>100</v>
      </c>
    </row>
    <row r="56" spans="1:15" x14ac:dyDescent="0.45">
      <c r="A56">
        <v>5</v>
      </c>
      <c r="B56" t="str">
        <f t="shared" si="1"/>
        <v>PS_LM___104</v>
      </c>
      <c r="C56">
        <v>47</v>
      </c>
      <c r="D56" t="s">
        <v>29</v>
      </c>
      <c r="E56" t="s">
        <v>16</v>
      </c>
    </row>
    <row r="57" spans="1:15" x14ac:dyDescent="0.45">
      <c r="A57">
        <v>5</v>
      </c>
      <c r="B57" t="str">
        <f t="shared" si="1"/>
        <v>PS_LM___106</v>
      </c>
      <c r="C57">
        <v>48</v>
      </c>
      <c r="D57" t="s">
        <v>29</v>
      </c>
      <c r="E57" t="s">
        <v>16</v>
      </c>
    </row>
    <row r="58" spans="1:15" x14ac:dyDescent="0.45">
      <c r="A58">
        <v>5</v>
      </c>
      <c r="B58" t="str">
        <f t="shared" si="1"/>
        <v>PS_LM___108</v>
      </c>
      <c r="C58">
        <v>49</v>
      </c>
      <c r="D58" t="s">
        <v>149</v>
      </c>
      <c r="E58" t="s">
        <v>182</v>
      </c>
    </row>
    <row r="59" spans="1:15" x14ac:dyDescent="0.45">
      <c r="A59">
        <v>5</v>
      </c>
      <c r="B59" t="str">
        <f t="shared" si="1"/>
        <v>PS_LM___110</v>
      </c>
      <c r="C59">
        <v>50</v>
      </c>
      <c r="D59" t="s">
        <v>149</v>
      </c>
      <c r="E59" t="s">
        <v>183</v>
      </c>
    </row>
    <row r="60" spans="1:15" x14ac:dyDescent="0.45">
      <c r="A60">
        <v>5</v>
      </c>
      <c r="B60" t="str">
        <f t="shared" si="1"/>
        <v>PS_LM___110</v>
      </c>
      <c r="C60">
        <v>50</v>
      </c>
      <c r="D60" t="s">
        <v>230</v>
      </c>
      <c r="G60" t="s">
        <v>80</v>
      </c>
      <c r="H60" t="s">
        <v>92</v>
      </c>
      <c r="J60" t="s">
        <v>80</v>
      </c>
    </row>
    <row r="61" spans="1:15" x14ac:dyDescent="0.45">
      <c r="A61">
        <v>6</v>
      </c>
      <c r="B61" t="str">
        <f t="shared" si="1"/>
        <v>PS_LM___112</v>
      </c>
      <c r="C61">
        <v>51</v>
      </c>
      <c r="D61" t="s">
        <v>12</v>
      </c>
      <c r="E61" t="s">
        <v>55</v>
      </c>
      <c r="G61" t="s">
        <v>81</v>
      </c>
      <c r="K61" t="s">
        <v>100</v>
      </c>
    </row>
    <row r="62" spans="1:15" x14ac:dyDescent="0.45">
      <c r="A62">
        <v>6</v>
      </c>
      <c r="B62" t="str">
        <f t="shared" si="1"/>
        <v>PS_LM___114</v>
      </c>
      <c r="C62">
        <v>52</v>
      </c>
      <c r="D62" t="s">
        <v>149</v>
      </c>
      <c r="E62" t="s">
        <v>65</v>
      </c>
    </row>
    <row r="63" spans="1:15" x14ac:dyDescent="0.45">
      <c r="A63">
        <v>6</v>
      </c>
      <c r="B63" t="str">
        <f t="shared" si="1"/>
        <v>PS_LM___116</v>
      </c>
      <c r="C63">
        <v>53</v>
      </c>
      <c r="D63" t="s">
        <v>149</v>
      </c>
      <c r="E63" t="s">
        <v>184</v>
      </c>
    </row>
    <row r="64" spans="1:15" x14ac:dyDescent="0.45">
      <c r="A64" s="4">
        <v>6</v>
      </c>
      <c r="B64" s="4" t="str">
        <f t="shared" si="1"/>
        <v>PS_LM___118</v>
      </c>
      <c r="C64" s="4">
        <v>54</v>
      </c>
      <c r="D64" s="4" t="s">
        <v>240</v>
      </c>
      <c r="E64" s="4"/>
      <c r="F64" s="4"/>
      <c r="G64" s="4" t="s">
        <v>8</v>
      </c>
      <c r="H64" s="4"/>
      <c r="I64" s="4"/>
      <c r="J64" s="4" t="s">
        <v>233</v>
      </c>
    </row>
    <row r="65" spans="1:12" x14ac:dyDescent="0.45">
      <c r="A65">
        <v>6</v>
      </c>
      <c r="B65" t="str">
        <f t="shared" si="1"/>
        <v>PS_LM___118</v>
      </c>
      <c r="C65">
        <v>54</v>
      </c>
      <c r="D65" t="s">
        <v>35</v>
      </c>
      <c r="E65" s="13" t="s">
        <v>247</v>
      </c>
      <c r="F65" t="s">
        <v>249</v>
      </c>
      <c r="I65" t="s">
        <v>248</v>
      </c>
    </row>
    <row r="66" spans="1:12" x14ac:dyDescent="0.45">
      <c r="A66">
        <v>6</v>
      </c>
      <c r="B66" t="str">
        <f t="shared" ref="B66:B97" si="2">"PS_LM___"&amp;(10+2*C66)</f>
        <v>PS_LM___120</v>
      </c>
      <c r="C66">
        <v>55</v>
      </c>
      <c r="D66" t="s">
        <v>149</v>
      </c>
      <c r="E66" t="s">
        <v>177</v>
      </c>
    </row>
    <row r="67" spans="1:12" x14ac:dyDescent="0.45">
      <c r="A67">
        <v>6</v>
      </c>
      <c r="B67" t="str">
        <f t="shared" si="2"/>
        <v>PS_LM___122</v>
      </c>
      <c r="C67">
        <v>56</v>
      </c>
      <c r="D67" t="s">
        <v>12</v>
      </c>
      <c r="E67" t="s">
        <v>55</v>
      </c>
      <c r="G67" t="s">
        <v>81</v>
      </c>
      <c r="K67" t="s">
        <v>100</v>
      </c>
    </row>
    <row r="68" spans="1:12" x14ac:dyDescent="0.45">
      <c r="A68">
        <v>6</v>
      </c>
      <c r="B68" t="str">
        <f t="shared" si="2"/>
        <v>PS_LM___124</v>
      </c>
      <c r="C68">
        <v>57</v>
      </c>
      <c r="D68" t="s">
        <v>36</v>
      </c>
      <c r="E68" t="s">
        <v>66</v>
      </c>
      <c r="G68" t="s">
        <v>83</v>
      </c>
      <c r="K68" t="s">
        <v>110</v>
      </c>
    </row>
    <row r="69" spans="1:12" x14ac:dyDescent="0.45">
      <c r="A69">
        <v>6</v>
      </c>
      <c r="B69" t="str">
        <f t="shared" si="2"/>
        <v>PS_LM___126</v>
      </c>
      <c r="C69">
        <v>58</v>
      </c>
      <c r="D69" t="s">
        <v>149</v>
      </c>
      <c r="E69" t="s">
        <v>155</v>
      </c>
      <c r="F69" t="s">
        <v>185</v>
      </c>
    </row>
    <row r="70" spans="1:12" x14ac:dyDescent="0.45">
      <c r="A70">
        <v>6</v>
      </c>
      <c r="B70" t="str">
        <f t="shared" si="2"/>
        <v>PS_LM___128</v>
      </c>
      <c r="C70">
        <v>59</v>
      </c>
      <c r="D70" t="s">
        <v>149</v>
      </c>
      <c r="E70" t="s">
        <v>186</v>
      </c>
    </row>
    <row r="71" spans="1:12" x14ac:dyDescent="0.45">
      <c r="A71">
        <v>6</v>
      </c>
      <c r="B71" t="str">
        <f t="shared" si="2"/>
        <v>PS_LM___130</v>
      </c>
      <c r="C71">
        <v>60</v>
      </c>
      <c r="D71" t="s">
        <v>149</v>
      </c>
      <c r="E71" t="s">
        <v>187</v>
      </c>
      <c r="F71" t="s">
        <v>188</v>
      </c>
    </row>
    <row r="72" spans="1:12" x14ac:dyDescent="0.45">
      <c r="A72">
        <v>6</v>
      </c>
      <c r="B72" t="str">
        <f t="shared" si="2"/>
        <v>PS_LM___130</v>
      </c>
      <c r="C72">
        <v>60</v>
      </c>
      <c r="D72" t="s">
        <v>230</v>
      </c>
      <c r="G72" t="s">
        <v>80</v>
      </c>
      <c r="H72" t="s">
        <v>92</v>
      </c>
      <c r="J72" t="s">
        <v>80</v>
      </c>
    </row>
    <row r="73" spans="1:12" x14ac:dyDescent="0.45">
      <c r="A73">
        <v>7</v>
      </c>
      <c r="B73" t="str">
        <f t="shared" si="2"/>
        <v>PS_LM___132</v>
      </c>
      <c r="C73">
        <v>61</v>
      </c>
      <c r="D73" t="s">
        <v>191</v>
      </c>
      <c r="E73" t="s">
        <v>190</v>
      </c>
      <c r="G73" t="s">
        <v>189</v>
      </c>
      <c r="K73" t="s">
        <v>111</v>
      </c>
    </row>
    <row r="74" spans="1:12" x14ac:dyDescent="0.45">
      <c r="A74" s="13"/>
      <c r="B74" s="13" t="str">
        <f t="shared" si="2"/>
        <v>PS_LM___134</v>
      </c>
      <c r="C74" s="13">
        <v>62</v>
      </c>
      <c r="D74" s="13" t="s">
        <v>37</v>
      </c>
      <c r="E74" s="13" t="s">
        <v>192</v>
      </c>
      <c r="F74" s="13"/>
      <c r="G74" s="13"/>
      <c r="H74" s="13"/>
      <c r="I74" s="13"/>
      <c r="J74" s="13"/>
      <c r="K74" s="13" t="s">
        <v>112</v>
      </c>
      <c r="L74" s="13"/>
    </row>
    <row r="75" spans="1:12" x14ac:dyDescent="0.45">
      <c r="A75" s="7"/>
      <c r="B75" s="7" t="str">
        <f t="shared" si="2"/>
        <v>PS_LM___136</v>
      </c>
      <c r="C75" s="7">
        <v>63</v>
      </c>
      <c r="D75" s="4" t="s">
        <v>239</v>
      </c>
      <c r="E75" s="7" t="s">
        <v>58</v>
      </c>
      <c r="F75" s="7"/>
      <c r="G75" s="4" t="s">
        <v>241</v>
      </c>
      <c r="H75" s="7"/>
      <c r="I75" s="7"/>
      <c r="J75" s="4" t="s">
        <v>233</v>
      </c>
      <c r="K75" s="13"/>
      <c r="L75" s="13"/>
    </row>
    <row r="76" spans="1:12" x14ac:dyDescent="0.45">
      <c r="A76" s="7"/>
      <c r="B76" s="7" t="str">
        <f t="shared" si="2"/>
        <v>PS_LM___138</v>
      </c>
      <c r="C76" s="7">
        <v>64</v>
      </c>
      <c r="D76" s="7" t="s">
        <v>240</v>
      </c>
      <c r="E76" s="7"/>
      <c r="F76" s="7"/>
      <c r="G76" s="7" t="s">
        <v>8</v>
      </c>
      <c r="H76" s="7"/>
      <c r="I76" s="7"/>
      <c r="J76" s="4" t="s">
        <v>233</v>
      </c>
      <c r="K76" s="13"/>
      <c r="L76" s="13"/>
    </row>
    <row r="77" spans="1:12" x14ac:dyDescent="0.45">
      <c r="A77" s="13"/>
      <c r="B77" s="13" t="str">
        <f t="shared" si="2"/>
        <v>PS_LM___138</v>
      </c>
      <c r="C77" s="13">
        <v>64</v>
      </c>
      <c r="D77" s="13" t="s">
        <v>35</v>
      </c>
      <c r="E77" s="13" t="s">
        <v>247</v>
      </c>
      <c r="F77" t="s">
        <v>249</v>
      </c>
      <c r="G77" s="13"/>
      <c r="H77" s="13"/>
      <c r="I77" t="s">
        <v>243</v>
      </c>
      <c r="J77" s="13"/>
      <c r="K77" s="13" t="s">
        <v>113</v>
      </c>
      <c r="L77" s="13"/>
    </row>
    <row r="78" spans="1:12" x14ac:dyDescent="0.45">
      <c r="B78" t="str">
        <f t="shared" si="2"/>
        <v>PS_LM___140</v>
      </c>
      <c r="C78">
        <v>65</v>
      </c>
      <c r="D78" t="s">
        <v>35</v>
      </c>
      <c r="E78" s="13" t="s">
        <v>247</v>
      </c>
      <c r="F78" t="s">
        <v>249</v>
      </c>
      <c r="I78" t="s">
        <v>244</v>
      </c>
    </row>
    <row r="79" spans="1:12" x14ac:dyDescent="0.45">
      <c r="B79" t="str">
        <f t="shared" si="2"/>
        <v>PS_LM___142</v>
      </c>
      <c r="C79">
        <v>66</v>
      </c>
      <c r="D79" t="s">
        <v>12</v>
      </c>
      <c r="E79" t="s">
        <v>55</v>
      </c>
      <c r="G79" t="s">
        <v>81</v>
      </c>
      <c r="K79" t="s">
        <v>100</v>
      </c>
    </row>
    <row r="80" spans="1:12" x14ac:dyDescent="0.45">
      <c r="B80" t="str">
        <f t="shared" si="2"/>
        <v>PS_LM___144</v>
      </c>
      <c r="C80">
        <v>67</v>
      </c>
      <c r="D80" t="s">
        <v>149</v>
      </c>
      <c r="E80" t="s">
        <v>193</v>
      </c>
      <c r="G80" t="s">
        <v>77</v>
      </c>
    </row>
    <row r="81" spans="2:11" x14ac:dyDescent="0.45">
      <c r="B81" s="4" t="str">
        <f t="shared" si="2"/>
        <v>PS_LM___146</v>
      </c>
      <c r="C81" s="4">
        <v>68</v>
      </c>
      <c r="D81" s="4" t="s">
        <v>237</v>
      </c>
      <c r="E81" s="4" t="s">
        <v>194</v>
      </c>
      <c r="F81" s="4"/>
      <c r="G81" s="4" t="s">
        <v>87</v>
      </c>
      <c r="H81" s="4"/>
      <c r="I81" s="4"/>
      <c r="J81" s="4" t="s">
        <v>233</v>
      </c>
      <c r="K81" t="s">
        <v>114</v>
      </c>
    </row>
    <row r="82" spans="2:11" x14ac:dyDescent="0.45">
      <c r="B82" t="str">
        <f t="shared" si="2"/>
        <v>PS_LM___146</v>
      </c>
      <c r="C82">
        <v>68</v>
      </c>
      <c r="D82" t="s">
        <v>35</v>
      </c>
      <c r="E82" t="s">
        <v>247</v>
      </c>
      <c r="F82" t="s">
        <v>249</v>
      </c>
      <c r="K82" t="s">
        <v>115</v>
      </c>
    </row>
    <row r="83" spans="2:11" x14ac:dyDescent="0.45">
      <c r="B83" t="str">
        <f t="shared" si="2"/>
        <v>PS_LM___148</v>
      </c>
      <c r="C83">
        <v>69</v>
      </c>
      <c r="D83" t="s">
        <v>149</v>
      </c>
      <c r="E83" t="s">
        <v>197</v>
      </c>
      <c r="F83" t="s">
        <v>196</v>
      </c>
      <c r="I83" t="s">
        <v>195</v>
      </c>
    </row>
    <row r="84" spans="2:11" x14ac:dyDescent="0.45">
      <c r="B84" t="str">
        <f t="shared" si="2"/>
        <v>PS_LM___150</v>
      </c>
      <c r="C84">
        <v>70</v>
      </c>
      <c r="D84" t="s">
        <v>149</v>
      </c>
      <c r="E84" t="s">
        <v>198</v>
      </c>
      <c r="F84" t="s">
        <v>199</v>
      </c>
      <c r="I84" t="s">
        <v>200</v>
      </c>
    </row>
    <row r="85" spans="2:11" x14ac:dyDescent="0.45">
      <c r="B85" t="str">
        <f t="shared" si="2"/>
        <v>PS_LM___150</v>
      </c>
      <c r="C85">
        <v>70</v>
      </c>
      <c r="D85" t="s">
        <v>230</v>
      </c>
      <c r="G85" t="s">
        <v>80</v>
      </c>
      <c r="H85" t="s">
        <v>92</v>
      </c>
      <c r="I85" t="s">
        <v>200</v>
      </c>
      <c r="J85" t="s">
        <v>80</v>
      </c>
    </row>
    <row r="86" spans="2:11" x14ac:dyDescent="0.45">
      <c r="B86" t="str">
        <f t="shared" si="2"/>
        <v>PS_LM___152</v>
      </c>
      <c r="C86">
        <v>71</v>
      </c>
      <c r="D86" t="s">
        <v>38</v>
      </c>
      <c r="K86" t="s">
        <v>116</v>
      </c>
    </row>
    <row r="87" spans="2:11" x14ac:dyDescent="0.45">
      <c r="B87" t="str">
        <f t="shared" si="2"/>
        <v>PS_LM___154</v>
      </c>
      <c r="C87">
        <v>72</v>
      </c>
      <c r="D87" t="s">
        <v>39</v>
      </c>
      <c r="E87" t="s">
        <v>67</v>
      </c>
      <c r="G87" t="s">
        <v>88</v>
      </c>
      <c r="J87" t="s">
        <v>201</v>
      </c>
      <c r="K87" t="s">
        <v>117</v>
      </c>
    </row>
    <row r="88" spans="2:11" x14ac:dyDescent="0.45">
      <c r="B88" t="str">
        <f t="shared" si="2"/>
        <v>PS_LM___156</v>
      </c>
      <c r="C88">
        <v>73</v>
      </c>
      <c r="D88" t="s">
        <v>149</v>
      </c>
      <c r="E88" t="s">
        <v>202</v>
      </c>
    </row>
    <row r="89" spans="2:11" x14ac:dyDescent="0.45">
      <c r="B89" t="str">
        <f t="shared" si="2"/>
        <v>PS_LM___158</v>
      </c>
      <c r="C89">
        <v>74</v>
      </c>
      <c r="D89" t="s">
        <v>149</v>
      </c>
      <c r="E89" t="s">
        <v>203</v>
      </c>
    </row>
    <row r="90" spans="2:11" x14ac:dyDescent="0.45">
      <c r="B90" t="str">
        <f t="shared" si="2"/>
        <v>PS_LM___160</v>
      </c>
      <c r="C90">
        <v>75</v>
      </c>
      <c r="D90" t="s">
        <v>149</v>
      </c>
      <c r="E90" t="s">
        <v>204</v>
      </c>
    </row>
    <row r="91" spans="2:11" x14ac:dyDescent="0.45">
      <c r="B91" t="str">
        <f t="shared" si="2"/>
        <v>PS_LM___160</v>
      </c>
      <c r="C91">
        <v>75</v>
      </c>
      <c r="D91" s="2" t="s">
        <v>35</v>
      </c>
      <c r="E91" s="2" t="s">
        <v>246</v>
      </c>
      <c r="G91" t="s">
        <v>218</v>
      </c>
      <c r="K91" t="s">
        <v>118</v>
      </c>
    </row>
    <row r="92" spans="2:11" x14ac:dyDescent="0.45">
      <c r="B92" t="str">
        <f t="shared" si="2"/>
        <v>PS_LM___162</v>
      </c>
      <c r="C92">
        <v>76</v>
      </c>
      <c r="D92" t="s">
        <v>12</v>
      </c>
      <c r="E92" t="s">
        <v>55</v>
      </c>
      <c r="G92" t="s">
        <v>81</v>
      </c>
      <c r="K92" t="s">
        <v>100</v>
      </c>
    </row>
    <row r="93" spans="2:11" x14ac:dyDescent="0.45">
      <c r="B93" t="str">
        <f t="shared" si="2"/>
        <v>PS_LM___164</v>
      </c>
      <c r="C93">
        <v>77</v>
      </c>
      <c r="D93" t="s">
        <v>40</v>
      </c>
      <c r="E93" t="s">
        <v>205</v>
      </c>
      <c r="K93" s="3" t="s">
        <v>119</v>
      </c>
    </row>
    <row r="94" spans="2:11" x14ac:dyDescent="0.45">
      <c r="B94" t="str">
        <f t="shared" si="2"/>
        <v>PS_LM___166</v>
      </c>
      <c r="C94">
        <v>78</v>
      </c>
      <c r="D94" t="s">
        <v>40</v>
      </c>
      <c r="E94" t="s">
        <v>205</v>
      </c>
      <c r="K94" s="3" t="s">
        <v>120</v>
      </c>
    </row>
    <row r="95" spans="2:11" x14ac:dyDescent="0.45">
      <c r="B95" t="str">
        <f t="shared" si="2"/>
        <v>PS_LM___168</v>
      </c>
      <c r="C95">
        <v>79</v>
      </c>
      <c r="D95" t="s">
        <v>41</v>
      </c>
      <c r="E95" t="s">
        <v>206</v>
      </c>
      <c r="K95" t="s">
        <v>121</v>
      </c>
    </row>
    <row r="96" spans="2:11" x14ac:dyDescent="0.45">
      <c r="B96" t="str">
        <f t="shared" si="2"/>
        <v>PS_LM___168</v>
      </c>
      <c r="C96">
        <v>79</v>
      </c>
      <c r="D96" t="s">
        <v>230</v>
      </c>
      <c r="G96" t="s">
        <v>80</v>
      </c>
      <c r="H96" t="s">
        <v>92</v>
      </c>
      <c r="J96" t="s">
        <v>80</v>
      </c>
    </row>
    <row r="97" spans="2:11" x14ac:dyDescent="0.45">
      <c r="B97" t="str">
        <f t="shared" si="2"/>
        <v>PS_LM___170</v>
      </c>
      <c r="C97">
        <v>80</v>
      </c>
      <c r="D97" t="s">
        <v>42</v>
      </c>
      <c r="I97" t="s">
        <v>207</v>
      </c>
      <c r="K97" t="s">
        <v>122</v>
      </c>
    </row>
    <row r="98" spans="2:11" x14ac:dyDescent="0.45">
      <c r="B98" t="str">
        <f t="shared" ref="B98:B125" si="3">"PS_LM___"&amp;(10+2*C98)</f>
        <v>PS_LM___172</v>
      </c>
      <c r="C98">
        <v>81</v>
      </c>
      <c r="D98" t="s">
        <v>12</v>
      </c>
      <c r="E98" t="s">
        <v>55</v>
      </c>
      <c r="G98" t="s">
        <v>81</v>
      </c>
      <c r="K98" t="s">
        <v>100</v>
      </c>
    </row>
    <row r="99" spans="2:11" x14ac:dyDescent="0.45">
      <c r="B99" t="str">
        <f t="shared" si="3"/>
        <v>PS_LM___174</v>
      </c>
      <c r="C99" s="4">
        <v>82</v>
      </c>
      <c r="D99" s="4" t="s">
        <v>44</v>
      </c>
      <c r="E99" s="4"/>
      <c r="F99" s="4"/>
      <c r="G99" s="4"/>
      <c r="H99" s="4"/>
      <c r="I99" s="4"/>
      <c r="J99" s="4" t="s">
        <v>208</v>
      </c>
      <c r="K99" t="s">
        <v>123</v>
      </c>
    </row>
    <row r="100" spans="2:11" x14ac:dyDescent="0.45">
      <c r="B100" t="str">
        <f t="shared" si="3"/>
        <v>PS_LM___176</v>
      </c>
      <c r="C100">
        <v>83</v>
      </c>
      <c r="D100" t="s">
        <v>231</v>
      </c>
      <c r="E100" t="s">
        <v>68</v>
      </c>
      <c r="G100" s="6" t="s">
        <v>227</v>
      </c>
      <c r="I100" t="s">
        <v>209</v>
      </c>
      <c r="K100" t="s">
        <v>124</v>
      </c>
    </row>
    <row r="101" spans="2:11" x14ac:dyDescent="0.45">
      <c r="B101" t="str">
        <f t="shared" si="3"/>
        <v>PS_LM___178</v>
      </c>
      <c r="C101">
        <v>84</v>
      </c>
      <c r="D101" t="s">
        <v>45</v>
      </c>
      <c r="E101" t="s">
        <v>69</v>
      </c>
      <c r="K101" t="s">
        <v>125</v>
      </c>
    </row>
    <row r="102" spans="2:11" x14ac:dyDescent="0.45">
      <c r="B102" t="str">
        <f t="shared" si="3"/>
        <v>PS_LM___180</v>
      </c>
      <c r="C102">
        <v>85</v>
      </c>
      <c r="D102" t="s">
        <v>35</v>
      </c>
      <c r="E102" t="s">
        <v>247</v>
      </c>
      <c r="F102" t="s">
        <v>249</v>
      </c>
      <c r="I102" t="s">
        <v>245</v>
      </c>
      <c r="K102" t="s">
        <v>126</v>
      </c>
    </row>
    <row r="103" spans="2:11" x14ac:dyDescent="0.45">
      <c r="B103" t="str">
        <f t="shared" si="3"/>
        <v>PS_LM___182</v>
      </c>
      <c r="C103">
        <v>86</v>
      </c>
      <c r="D103" t="s">
        <v>12</v>
      </c>
      <c r="E103" t="s">
        <v>55</v>
      </c>
      <c r="G103" t="s">
        <v>81</v>
      </c>
      <c r="K103" t="s">
        <v>100</v>
      </c>
    </row>
    <row r="104" spans="2:11" x14ac:dyDescent="0.45">
      <c r="B104" t="str">
        <f t="shared" si="3"/>
        <v>PS_LM___184</v>
      </c>
      <c r="C104">
        <v>87</v>
      </c>
      <c r="D104" t="s">
        <v>8</v>
      </c>
      <c r="E104" t="s">
        <v>58</v>
      </c>
      <c r="G104" t="s">
        <v>77</v>
      </c>
    </row>
    <row r="105" spans="2:11" x14ac:dyDescent="0.45">
      <c r="B105" t="str">
        <f t="shared" si="3"/>
        <v>PS_LM___184</v>
      </c>
      <c r="C105">
        <v>87</v>
      </c>
      <c r="D105" t="s">
        <v>149</v>
      </c>
      <c r="E105" t="s">
        <v>210</v>
      </c>
    </row>
    <row r="106" spans="2:11" x14ac:dyDescent="0.45">
      <c r="B106" t="str">
        <f t="shared" si="3"/>
        <v>PS_LM___186</v>
      </c>
      <c r="C106">
        <v>88</v>
      </c>
      <c r="D106" t="s">
        <v>10</v>
      </c>
      <c r="E106" t="s">
        <v>144</v>
      </c>
      <c r="K106" t="s">
        <v>127</v>
      </c>
    </row>
    <row r="107" spans="2:11" x14ac:dyDescent="0.45">
      <c r="B107" t="str">
        <f t="shared" si="3"/>
        <v>PS_LM___188</v>
      </c>
      <c r="C107">
        <v>89</v>
      </c>
      <c r="D107" t="s">
        <v>10</v>
      </c>
      <c r="E107" t="s">
        <v>144</v>
      </c>
      <c r="K107" t="s">
        <v>128</v>
      </c>
    </row>
    <row r="108" spans="2:11" x14ac:dyDescent="0.45">
      <c r="B108" t="str">
        <f t="shared" si="3"/>
        <v>PS_LM___188</v>
      </c>
      <c r="C108">
        <v>89</v>
      </c>
      <c r="D108" t="s">
        <v>149</v>
      </c>
      <c r="E108" t="s">
        <v>183</v>
      </c>
    </row>
    <row r="109" spans="2:11" x14ac:dyDescent="0.45">
      <c r="B109" t="str">
        <f t="shared" si="3"/>
        <v>PS_LM___190</v>
      </c>
      <c r="C109">
        <v>90</v>
      </c>
      <c r="D109" t="s">
        <v>230</v>
      </c>
      <c r="G109" t="s">
        <v>80</v>
      </c>
      <c r="H109" t="s">
        <v>92</v>
      </c>
      <c r="J109" t="s">
        <v>80</v>
      </c>
    </row>
    <row r="110" spans="2:11" x14ac:dyDescent="0.45">
      <c r="B110" t="str">
        <f t="shared" si="3"/>
        <v>PS_LM___190</v>
      </c>
      <c r="C110">
        <v>90</v>
      </c>
      <c r="D110" s="4" t="s">
        <v>46</v>
      </c>
      <c r="E110" s="4"/>
      <c r="F110" s="4"/>
      <c r="G110" s="6" t="s">
        <v>222</v>
      </c>
      <c r="H110" s="4"/>
      <c r="I110" s="4" t="s">
        <v>232</v>
      </c>
      <c r="J110" s="4"/>
      <c r="K110" t="s">
        <v>129</v>
      </c>
    </row>
    <row r="111" spans="2:11" x14ac:dyDescent="0.45">
      <c r="B111" t="str">
        <f t="shared" si="3"/>
        <v>PS_LM___192</v>
      </c>
      <c r="C111">
        <v>91</v>
      </c>
      <c r="D111" t="s">
        <v>12</v>
      </c>
      <c r="E111" t="s">
        <v>55</v>
      </c>
      <c r="G111" t="s">
        <v>81</v>
      </c>
      <c r="K111" t="s">
        <v>100</v>
      </c>
    </row>
    <row r="112" spans="2:11" x14ac:dyDescent="0.45">
      <c r="B112" t="str">
        <f t="shared" si="3"/>
        <v>PS_LM___194</v>
      </c>
      <c r="C112">
        <v>92</v>
      </c>
      <c r="D112" t="s">
        <v>47</v>
      </c>
      <c r="K112" t="s">
        <v>130</v>
      </c>
    </row>
    <row r="113" spans="2:11" x14ac:dyDescent="0.45">
      <c r="B113" t="str">
        <f t="shared" si="3"/>
        <v>PS_LM___196</v>
      </c>
      <c r="C113">
        <v>93</v>
      </c>
      <c r="D113" t="s">
        <v>231</v>
      </c>
      <c r="E113" t="s">
        <v>70</v>
      </c>
      <c r="G113" s="6" t="s">
        <v>227</v>
      </c>
      <c r="K113" t="s">
        <v>131</v>
      </c>
    </row>
    <row r="114" spans="2:11" x14ac:dyDescent="0.45">
      <c r="B114" t="str">
        <f t="shared" si="3"/>
        <v>PS_LM___198</v>
      </c>
      <c r="C114">
        <v>94</v>
      </c>
      <c r="D114" t="s">
        <v>149</v>
      </c>
      <c r="E114" t="s">
        <v>212</v>
      </c>
    </row>
    <row r="115" spans="2:11" x14ac:dyDescent="0.45">
      <c r="B115" t="str">
        <f t="shared" si="3"/>
        <v>PS_LM___198</v>
      </c>
      <c r="C115">
        <v>94</v>
      </c>
      <c r="D115" t="s">
        <v>48</v>
      </c>
      <c r="E115" t="s">
        <v>71</v>
      </c>
      <c r="G115" s="6" t="s">
        <v>223</v>
      </c>
    </row>
    <row r="116" spans="2:11" x14ac:dyDescent="0.45">
      <c r="B116" t="str">
        <f t="shared" si="3"/>
        <v>PS_LM___200</v>
      </c>
      <c r="C116">
        <v>95</v>
      </c>
      <c r="D116" t="s">
        <v>149</v>
      </c>
      <c r="E116" t="s">
        <v>213</v>
      </c>
    </row>
    <row r="117" spans="2:11" x14ac:dyDescent="0.45">
      <c r="B117" t="str">
        <f t="shared" si="3"/>
        <v>PS_LM___200</v>
      </c>
      <c r="C117">
        <v>95</v>
      </c>
      <c r="D117" t="s">
        <v>149</v>
      </c>
      <c r="E117" t="s">
        <v>214</v>
      </c>
    </row>
    <row r="118" spans="2:11" x14ac:dyDescent="0.45">
      <c r="B118" t="str">
        <f t="shared" si="3"/>
        <v>PS_LM___200</v>
      </c>
      <c r="C118">
        <v>95</v>
      </c>
      <c r="D118" t="s">
        <v>49</v>
      </c>
      <c r="E118" t="s">
        <v>215</v>
      </c>
    </row>
    <row r="119" spans="2:11" x14ac:dyDescent="0.45">
      <c r="B119" t="str">
        <f t="shared" si="3"/>
        <v>PS_LM___202</v>
      </c>
      <c r="C119">
        <v>96</v>
      </c>
      <c r="D119" t="s">
        <v>12</v>
      </c>
      <c r="E119" t="s">
        <v>55</v>
      </c>
      <c r="G119" t="s">
        <v>81</v>
      </c>
      <c r="K119" t="s">
        <v>100</v>
      </c>
    </row>
    <row r="120" spans="2:11" x14ac:dyDescent="0.45">
      <c r="B120" t="str">
        <f t="shared" si="3"/>
        <v>PS_LM___204</v>
      </c>
      <c r="C120">
        <v>97</v>
      </c>
      <c r="D120" t="s">
        <v>50</v>
      </c>
      <c r="E120" t="s">
        <v>216</v>
      </c>
      <c r="K120" t="s">
        <v>132</v>
      </c>
    </row>
    <row r="121" spans="2:11" x14ac:dyDescent="0.45">
      <c r="B121" t="str">
        <f t="shared" si="3"/>
        <v>PS_LM___206</v>
      </c>
      <c r="C121">
        <v>98</v>
      </c>
      <c r="D121" t="s">
        <v>45</v>
      </c>
      <c r="E121" t="s">
        <v>72</v>
      </c>
      <c r="K121" t="s">
        <v>133</v>
      </c>
    </row>
    <row r="122" spans="2:11" x14ac:dyDescent="0.45">
      <c r="B122" t="str">
        <f t="shared" si="3"/>
        <v>PS_LM___208</v>
      </c>
      <c r="C122">
        <v>99</v>
      </c>
      <c r="D122" t="s">
        <v>149</v>
      </c>
      <c r="E122" t="s">
        <v>193</v>
      </c>
    </row>
    <row r="123" spans="2:11" x14ac:dyDescent="0.45">
      <c r="B123" t="str">
        <f t="shared" si="3"/>
        <v>PS_LM___210</v>
      </c>
      <c r="C123">
        <v>100</v>
      </c>
      <c r="D123" t="s">
        <v>225</v>
      </c>
      <c r="E123" t="s">
        <v>73</v>
      </c>
      <c r="G123" s="6" t="s">
        <v>224</v>
      </c>
      <c r="K123" s="6" t="s">
        <v>224</v>
      </c>
    </row>
    <row r="124" spans="2:11" x14ac:dyDescent="0.45">
      <c r="B124" t="str">
        <f t="shared" si="3"/>
        <v>PS_LM___210</v>
      </c>
      <c r="C124">
        <v>100</v>
      </c>
      <c r="D124" t="s">
        <v>149</v>
      </c>
      <c r="E124" t="s">
        <v>217</v>
      </c>
    </row>
    <row r="125" spans="2:11" x14ac:dyDescent="0.45">
      <c r="B125" t="str">
        <f t="shared" si="3"/>
        <v>PS_LM___210</v>
      </c>
      <c r="C125">
        <v>100</v>
      </c>
      <c r="D125" t="s">
        <v>230</v>
      </c>
      <c r="G125" t="s">
        <v>80</v>
      </c>
      <c r="H125" t="s">
        <v>92</v>
      </c>
      <c r="J125" t="s">
        <v>80</v>
      </c>
    </row>
  </sheetData>
  <autoFilter ref="A1:N125" xr:uid="{00000000-0009-0000-0000-000000000000}">
    <sortState xmlns:xlrd2="http://schemas.microsoft.com/office/spreadsheetml/2017/richdata2" ref="A2:N151">
      <sortCondition ref="C1"/>
    </sortState>
  </autoFilter>
  <hyperlinks>
    <hyperlink ref="G110" r:id="rId1" xr:uid="{00000000-0004-0000-0000-000000000000}"/>
    <hyperlink ref="G115" r:id="rId2" xr:uid="{00000000-0004-0000-0000-000001000000}"/>
    <hyperlink ref="K123" r:id="rId3" xr:uid="{00000000-0004-0000-0000-000002000000}"/>
    <hyperlink ref="G123" r:id="rId4" xr:uid="{00000000-0004-0000-0000-000003000000}"/>
    <hyperlink ref="G100" r:id="rId5" xr:uid="{00000000-0004-0000-0000-000004000000}"/>
    <hyperlink ref="G113" r:id="rId6" xr:uid="{00000000-0004-0000-0000-000005000000}"/>
  </hyperlinks>
  <pageMargins left="0.7" right="0.7" top="0.75" bottom="0.75" header="0.3" footer="0.3"/>
  <pageSetup paperSize="9" orientation="portrait" horizontalDpi="300"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7"/>
  <sheetViews>
    <sheetView topLeftCell="A22" workbookViewId="0">
      <selection activeCell="I38" sqref="I38"/>
    </sheetView>
  </sheetViews>
  <sheetFormatPr baseColWidth="10" defaultColWidth="9.06640625" defaultRowHeight="14.25" x14ac:dyDescent="0.45"/>
  <cols>
    <col min="2" max="2" width="36.86328125" bestFit="1" customWidth="1"/>
    <col min="3" max="3" width="19.73046875" bestFit="1" customWidth="1"/>
    <col min="6" max="6" width="20.3984375" customWidth="1"/>
    <col min="7" max="7" width="19.73046875" bestFit="1" customWidth="1"/>
    <col min="9" max="9" width="13.1328125" customWidth="1"/>
    <col min="10" max="10" width="19.73046875" bestFit="1" customWidth="1"/>
    <col min="12" max="12" width="30" customWidth="1"/>
    <col min="13" max="13" width="19.73046875" bestFit="1" customWidth="1"/>
    <col min="15" max="15" width="36.86328125" bestFit="1" customWidth="1"/>
    <col min="16" max="16" width="19.73046875" bestFit="1" customWidth="1"/>
  </cols>
  <sheetData>
    <row r="2" spans="2:16" x14ac:dyDescent="0.45">
      <c r="B2" t="s">
        <v>228</v>
      </c>
    </row>
    <row r="3" spans="2:16" x14ac:dyDescent="0.45">
      <c r="B3" s="9" t="s">
        <v>219</v>
      </c>
      <c r="C3" t="s">
        <v>221</v>
      </c>
      <c r="F3" s="9" t="s">
        <v>219</v>
      </c>
      <c r="G3" t="s">
        <v>221</v>
      </c>
      <c r="I3" s="9" t="s">
        <v>219</v>
      </c>
      <c r="J3" t="s">
        <v>221</v>
      </c>
      <c r="L3" s="9" t="s">
        <v>219</v>
      </c>
      <c r="M3" t="s">
        <v>221</v>
      </c>
    </row>
    <row r="4" spans="2:16" x14ac:dyDescent="0.45">
      <c r="B4" s="10" t="s">
        <v>149</v>
      </c>
      <c r="C4" s="11">
        <v>38</v>
      </c>
      <c r="F4" s="10" t="s">
        <v>12</v>
      </c>
      <c r="G4" s="11">
        <v>11</v>
      </c>
      <c r="I4" s="10" t="s">
        <v>18</v>
      </c>
      <c r="J4" s="11">
        <v>1</v>
      </c>
      <c r="L4" s="10" t="s">
        <v>25</v>
      </c>
      <c r="M4" s="11">
        <v>2</v>
      </c>
      <c r="O4" s="10"/>
      <c r="P4" s="11"/>
    </row>
    <row r="5" spans="2:16" x14ac:dyDescent="0.45">
      <c r="B5" s="10" t="s">
        <v>8</v>
      </c>
      <c r="C5" s="11">
        <v>21</v>
      </c>
      <c r="F5" s="10" t="s">
        <v>10</v>
      </c>
      <c r="G5" s="11">
        <v>3</v>
      </c>
      <c r="I5" s="10" t="s">
        <v>20</v>
      </c>
      <c r="J5" s="11">
        <v>1</v>
      </c>
      <c r="L5" s="10" t="s">
        <v>44</v>
      </c>
      <c r="M5" s="11">
        <v>1</v>
      </c>
      <c r="O5" s="10"/>
      <c r="P5" s="11"/>
    </row>
    <row r="6" spans="2:16" x14ac:dyDescent="0.45">
      <c r="B6" s="10" t="s">
        <v>12</v>
      </c>
      <c r="C6" s="11">
        <v>11</v>
      </c>
      <c r="F6" s="10" t="s">
        <v>40</v>
      </c>
      <c r="G6" s="11">
        <v>2</v>
      </c>
      <c r="I6" s="10" t="s">
        <v>23</v>
      </c>
      <c r="J6" s="11">
        <v>1</v>
      </c>
      <c r="L6" s="10" t="s">
        <v>45</v>
      </c>
      <c r="M6" s="11">
        <v>2</v>
      </c>
      <c r="O6" s="10"/>
      <c r="P6" s="11"/>
    </row>
    <row r="7" spans="2:16" x14ac:dyDescent="0.45">
      <c r="B7" s="10" t="s">
        <v>230</v>
      </c>
      <c r="C7" s="11">
        <v>10</v>
      </c>
      <c r="F7" s="10" t="s">
        <v>135</v>
      </c>
      <c r="G7" s="11">
        <v>1</v>
      </c>
      <c r="I7" s="10" t="s">
        <v>27</v>
      </c>
      <c r="J7" s="11">
        <v>1</v>
      </c>
      <c r="L7" s="10" t="s">
        <v>14</v>
      </c>
      <c r="M7" s="11">
        <v>1</v>
      </c>
      <c r="O7" s="10"/>
      <c r="P7" s="11"/>
    </row>
    <row r="8" spans="2:16" x14ac:dyDescent="0.45">
      <c r="B8" s="10" t="s">
        <v>35</v>
      </c>
      <c r="C8" s="11">
        <v>6</v>
      </c>
      <c r="F8" s="10" t="s">
        <v>47</v>
      </c>
      <c r="G8" s="11">
        <v>1</v>
      </c>
      <c r="I8" s="10" t="s">
        <v>11</v>
      </c>
      <c r="J8" s="11">
        <v>1</v>
      </c>
      <c r="L8" s="10" t="s">
        <v>26</v>
      </c>
      <c r="M8" s="11">
        <v>1</v>
      </c>
      <c r="O8" s="10"/>
      <c r="P8" s="11"/>
    </row>
    <row r="9" spans="2:16" x14ac:dyDescent="0.45">
      <c r="B9" s="10" t="s">
        <v>211</v>
      </c>
      <c r="C9" s="11">
        <v>3</v>
      </c>
      <c r="F9" s="10" t="s">
        <v>42</v>
      </c>
      <c r="G9" s="11">
        <v>1</v>
      </c>
      <c r="I9" s="10" t="s">
        <v>21</v>
      </c>
      <c r="J9" s="11">
        <v>1</v>
      </c>
      <c r="L9" s="10" t="s">
        <v>211</v>
      </c>
      <c r="M9" s="11">
        <v>3</v>
      </c>
      <c r="O9" s="10"/>
      <c r="P9" s="11"/>
    </row>
    <row r="10" spans="2:16" x14ac:dyDescent="0.45">
      <c r="B10" s="10" t="s">
        <v>10</v>
      </c>
      <c r="C10" s="11">
        <v>3</v>
      </c>
      <c r="F10" s="10" t="s">
        <v>9</v>
      </c>
      <c r="G10" s="11">
        <v>1</v>
      </c>
      <c r="I10" s="10" t="s">
        <v>36</v>
      </c>
      <c r="J10" s="11">
        <v>1</v>
      </c>
      <c r="L10" s="10" t="s">
        <v>24</v>
      </c>
      <c r="M10" s="11">
        <v>2</v>
      </c>
      <c r="O10" s="10"/>
      <c r="P10" s="11"/>
    </row>
    <row r="11" spans="2:16" x14ac:dyDescent="0.45">
      <c r="B11" s="10" t="s">
        <v>49</v>
      </c>
      <c r="C11" s="11">
        <v>3</v>
      </c>
      <c r="F11" s="10" t="s">
        <v>220</v>
      </c>
      <c r="G11" s="11">
        <v>20</v>
      </c>
      <c r="I11" s="10" t="s">
        <v>17</v>
      </c>
      <c r="J11" s="11">
        <v>1</v>
      </c>
      <c r="L11" s="10" t="s">
        <v>33</v>
      </c>
      <c r="M11" s="11">
        <v>1</v>
      </c>
      <c r="O11" s="10"/>
      <c r="P11" s="11"/>
    </row>
    <row r="12" spans="2:16" x14ac:dyDescent="0.45">
      <c r="B12" s="10" t="s">
        <v>29</v>
      </c>
      <c r="C12" s="11">
        <v>2</v>
      </c>
      <c r="I12" s="10" t="s">
        <v>220</v>
      </c>
      <c r="J12" s="11">
        <v>8</v>
      </c>
      <c r="L12" s="10" t="s">
        <v>31</v>
      </c>
      <c r="M12" s="11">
        <v>1</v>
      </c>
      <c r="O12" s="10"/>
      <c r="P12" s="11"/>
    </row>
    <row r="13" spans="2:16" x14ac:dyDescent="0.45">
      <c r="B13" s="10" t="s">
        <v>24</v>
      </c>
      <c r="C13" s="11">
        <v>2</v>
      </c>
      <c r="F13" s="9" t="s">
        <v>219</v>
      </c>
      <c r="G13" t="s">
        <v>221</v>
      </c>
      <c r="L13" s="10" t="s">
        <v>39</v>
      </c>
      <c r="M13" s="11">
        <v>1</v>
      </c>
      <c r="O13" s="10"/>
      <c r="P13" s="11"/>
    </row>
    <row r="14" spans="2:16" x14ac:dyDescent="0.45">
      <c r="B14" s="10" t="s">
        <v>25</v>
      </c>
      <c r="C14" s="11">
        <v>2</v>
      </c>
      <c r="F14" s="10" t="s">
        <v>15</v>
      </c>
      <c r="G14" s="11">
        <v>1</v>
      </c>
      <c r="L14" s="10" t="s">
        <v>49</v>
      </c>
      <c r="M14" s="11">
        <v>3</v>
      </c>
      <c r="O14" s="10"/>
      <c r="P14" s="11"/>
    </row>
    <row r="15" spans="2:16" x14ac:dyDescent="0.45">
      <c r="B15" s="10" t="s">
        <v>45</v>
      </c>
      <c r="C15" s="11">
        <v>2</v>
      </c>
      <c r="F15" s="10" t="s">
        <v>19</v>
      </c>
      <c r="G15" s="11">
        <v>1</v>
      </c>
      <c r="L15" s="10" t="s">
        <v>46</v>
      </c>
      <c r="M15" s="11">
        <v>1</v>
      </c>
      <c r="O15" s="10"/>
      <c r="P15" s="11"/>
    </row>
    <row r="16" spans="2:16" x14ac:dyDescent="0.45">
      <c r="B16" s="10" t="s">
        <v>40</v>
      </c>
      <c r="C16" s="11">
        <v>2</v>
      </c>
      <c r="F16" s="10" t="s">
        <v>22</v>
      </c>
      <c r="G16" s="11">
        <v>1</v>
      </c>
      <c r="L16" s="10" t="s">
        <v>48</v>
      </c>
      <c r="M16" s="11">
        <v>1</v>
      </c>
      <c r="O16" s="10"/>
      <c r="P16" s="11"/>
    </row>
    <row r="17" spans="2:16" x14ac:dyDescent="0.45">
      <c r="B17" s="10" t="s">
        <v>43</v>
      </c>
      <c r="C17" s="11">
        <v>2</v>
      </c>
      <c r="F17" s="10" t="s">
        <v>7</v>
      </c>
      <c r="G17" s="11">
        <v>1</v>
      </c>
      <c r="L17" s="10" t="s">
        <v>35</v>
      </c>
      <c r="M17" s="11">
        <v>6</v>
      </c>
      <c r="O17" s="10"/>
      <c r="P17" s="11"/>
    </row>
    <row r="18" spans="2:16" x14ac:dyDescent="0.45">
      <c r="B18" s="10" t="s">
        <v>231</v>
      </c>
      <c r="C18" s="11">
        <v>2</v>
      </c>
      <c r="F18" s="10" t="s">
        <v>28</v>
      </c>
      <c r="G18" s="11">
        <v>1</v>
      </c>
      <c r="L18" s="10" t="s">
        <v>220</v>
      </c>
      <c r="M18" s="11">
        <v>26</v>
      </c>
      <c r="O18" s="10"/>
      <c r="P18" s="11"/>
    </row>
    <row r="19" spans="2:16" x14ac:dyDescent="0.45">
      <c r="B19" s="10" t="s">
        <v>30</v>
      </c>
      <c r="C19" s="11">
        <v>1</v>
      </c>
      <c r="F19" s="10" t="s">
        <v>38</v>
      </c>
      <c r="G19" s="11">
        <v>1</v>
      </c>
      <c r="O19" s="10"/>
      <c r="P19" s="11"/>
    </row>
    <row r="20" spans="2:16" x14ac:dyDescent="0.45">
      <c r="B20" s="10" t="s">
        <v>39</v>
      </c>
      <c r="C20" s="11">
        <v>1</v>
      </c>
      <c r="F20" s="10" t="s">
        <v>41</v>
      </c>
      <c r="G20" s="11">
        <v>1</v>
      </c>
      <c r="O20" s="10"/>
      <c r="P20" s="11"/>
    </row>
    <row r="21" spans="2:16" x14ac:dyDescent="0.45">
      <c r="B21" s="10" t="s">
        <v>14</v>
      </c>
      <c r="C21" s="11">
        <v>1</v>
      </c>
      <c r="F21" s="10" t="s">
        <v>220</v>
      </c>
      <c r="G21" s="11">
        <v>7</v>
      </c>
      <c r="O21" s="10"/>
      <c r="P21" s="11"/>
    </row>
    <row r="22" spans="2:16" x14ac:dyDescent="0.45">
      <c r="B22" s="10" t="s">
        <v>34</v>
      </c>
      <c r="C22" s="11">
        <v>1</v>
      </c>
      <c r="O22" s="10"/>
      <c r="P22" s="11"/>
    </row>
    <row r="23" spans="2:16" x14ac:dyDescent="0.45">
      <c r="B23" s="10" t="s">
        <v>18</v>
      </c>
      <c r="C23" s="11">
        <v>1</v>
      </c>
      <c r="L23" s="10" t="s">
        <v>229</v>
      </c>
      <c r="O23" s="10"/>
      <c r="P23" s="11"/>
    </row>
    <row r="24" spans="2:16" x14ac:dyDescent="0.45">
      <c r="B24" s="10" t="s">
        <v>23</v>
      </c>
      <c r="C24" s="11">
        <v>1</v>
      </c>
      <c r="F24" s="9" t="s">
        <v>219</v>
      </c>
      <c r="G24" t="s">
        <v>221</v>
      </c>
      <c r="L24" s="9" t="s">
        <v>219</v>
      </c>
      <c r="M24" t="s">
        <v>221</v>
      </c>
      <c r="O24" s="10"/>
      <c r="P24" s="11"/>
    </row>
    <row r="25" spans="2:16" x14ac:dyDescent="0.45">
      <c r="B25" s="10" t="s">
        <v>42</v>
      </c>
      <c r="C25" s="11">
        <v>1</v>
      </c>
      <c r="F25" s="10" t="s">
        <v>149</v>
      </c>
      <c r="G25" s="11">
        <v>38</v>
      </c>
      <c r="L25" s="10" t="s">
        <v>25</v>
      </c>
      <c r="M25" s="11">
        <v>2</v>
      </c>
      <c r="O25" s="10"/>
      <c r="P25" s="11"/>
    </row>
    <row r="26" spans="2:16" x14ac:dyDescent="0.45">
      <c r="B26" s="10" t="s">
        <v>20</v>
      </c>
      <c r="C26" s="11">
        <v>1</v>
      </c>
      <c r="F26" s="10" t="s">
        <v>230</v>
      </c>
      <c r="G26" s="11">
        <v>10</v>
      </c>
      <c r="L26" s="12">
        <v>34</v>
      </c>
      <c r="M26" s="11">
        <v>1</v>
      </c>
      <c r="O26" s="10"/>
      <c r="P26" s="11"/>
    </row>
    <row r="27" spans="2:16" x14ac:dyDescent="0.45">
      <c r="B27" s="10" t="s">
        <v>165</v>
      </c>
      <c r="C27" s="11">
        <v>1</v>
      </c>
      <c r="F27" s="10" t="s">
        <v>191</v>
      </c>
      <c r="G27" s="11">
        <v>1</v>
      </c>
      <c r="L27" s="12">
        <v>44</v>
      </c>
      <c r="M27" s="11">
        <v>1</v>
      </c>
      <c r="O27" s="10"/>
      <c r="P27" s="11"/>
    </row>
    <row r="28" spans="2:16" x14ac:dyDescent="0.45">
      <c r="B28" s="10" t="s">
        <v>31</v>
      </c>
      <c r="C28" s="11">
        <v>1</v>
      </c>
      <c r="F28" s="10" t="s">
        <v>137</v>
      </c>
      <c r="G28" s="11">
        <v>1</v>
      </c>
      <c r="L28" s="10" t="s">
        <v>44</v>
      </c>
      <c r="M28" s="11">
        <v>1</v>
      </c>
      <c r="O28" s="10"/>
      <c r="P28" s="11"/>
    </row>
    <row r="29" spans="2:16" x14ac:dyDescent="0.45">
      <c r="B29" s="10" t="s">
        <v>44</v>
      </c>
      <c r="C29" s="11">
        <v>1</v>
      </c>
      <c r="F29" s="10" t="s">
        <v>161</v>
      </c>
      <c r="G29" s="11">
        <v>1</v>
      </c>
      <c r="L29" s="12">
        <v>82</v>
      </c>
      <c r="M29" s="11">
        <v>1</v>
      </c>
      <c r="O29" s="10"/>
      <c r="P29" s="11"/>
    </row>
    <row r="30" spans="2:16" x14ac:dyDescent="0.45">
      <c r="B30" s="10" t="s">
        <v>33</v>
      </c>
      <c r="C30" s="11">
        <v>1</v>
      </c>
      <c r="F30" s="10" t="s">
        <v>136</v>
      </c>
      <c r="G30" s="11">
        <v>1</v>
      </c>
      <c r="L30" s="10" t="s">
        <v>45</v>
      </c>
      <c r="M30" s="11">
        <v>2</v>
      </c>
      <c r="O30" s="10"/>
      <c r="P30" s="11"/>
    </row>
    <row r="31" spans="2:16" x14ac:dyDescent="0.45">
      <c r="B31" s="10" t="s">
        <v>36</v>
      </c>
      <c r="C31" s="11">
        <v>1</v>
      </c>
      <c r="F31" s="10" t="s">
        <v>220</v>
      </c>
      <c r="G31" s="11">
        <v>52</v>
      </c>
      <c r="L31" s="12">
        <v>84</v>
      </c>
      <c r="M31" s="11">
        <v>1</v>
      </c>
      <c r="O31" s="10"/>
      <c r="P31" s="11"/>
    </row>
    <row r="32" spans="2:16" x14ac:dyDescent="0.45">
      <c r="B32" s="10" t="s">
        <v>136</v>
      </c>
      <c r="C32" s="11">
        <v>1</v>
      </c>
      <c r="L32" s="12">
        <v>98</v>
      </c>
      <c r="M32" s="11">
        <v>1</v>
      </c>
      <c r="O32" s="10"/>
      <c r="P32" s="11"/>
    </row>
    <row r="33" spans="2:16" x14ac:dyDescent="0.45">
      <c r="B33" s="10" t="s">
        <v>17</v>
      </c>
      <c r="C33" s="11">
        <v>1</v>
      </c>
      <c r="L33" s="10" t="s">
        <v>14</v>
      </c>
      <c r="M33" s="11">
        <v>1</v>
      </c>
      <c r="O33" s="10"/>
      <c r="P33" s="11"/>
    </row>
    <row r="34" spans="2:16" x14ac:dyDescent="0.45">
      <c r="B34" s="10" t="s">
        <v>191</v>
      </c>
      <c r="C34" s="11">
        <v>1</v>
      </c>
      <c r="L34" s="12">
        <v>12</v>
      </c>
      <c r="M34" s="11">
        <v>1</v>
      </c>
      <c r="O34" s="10"/>
      <c r="P34" s="11"/>
    </row>
    <row r="35" spans="2:16" x14ac:dyDescent="0.45">
      <c r="B35" s="10" t="s">
        <v>32</v>
      </c>
      <c r="C35" s="11">
        <v>1</v>
      </c>
      <c r="L35" s="10" t="s">
        <v>26</v>
      </c>
      <c r="M35" s="11">
        <v>1</v>
      </c>
      <c r="O35" s="10"/>
      <c r="P35" s="11"/>
    </row>
    <row r="36" spans="2:16" x14ac:dyDescent="0.45">
      <c r="B36" s="10" t="s">
        <v>50</v>
      </c>
      <c r="C36" s="11">
        <v>1</v>
      </c>
      <c r="L36" s="12">
        <v>38</v>
      </c>
      <c r="M36" s="11">
        <v>1</v>
      </c>
      <c r="O36" s="10"/>
      <c r="P36" s="11"/>
    </row>
    <row r="37" spans="2:16" x14ac:dyDescent="0.45">
      <c r="B37" s="10" t="s">
        <v>163</v>
      </c>
      <c r="C37" s="11">
        <v>1</v>
      </c>
      <c r="L37" s="10" t="s">
        <v>211</v>
      </c>
      <c r="M37" s="11">
        <v>3</v>
      </c>
      <c r="O37" s="10"/>
      <c r="P37" s="11"/>
    </row>
    <row r="38" spans="2:16" x14ac:dyDescent="0.45">
      <c r="B38" s="10" t="s">
        <v>41</v>
      </c>
      <c r="C38" s="11">
        <v>1</v>
      </c>
      <c r="L38" s="12">
        <v>64</v>
      </c>
      <c r="M38" s="11">
        <v>1</v>
      </c>
      <c r="O38" s="10"/>
      <c r="P38" s="11"/>
    </row>
    <row r="39" spans="2:16" x14ac:dyDescent="0.45">
      <c r="B39" s="10" t="s">
        <v>151</v>
      </c>
      <c r="C39" s="11">
        <v>1</v>
      </c>
      <c r="L39" s="12">
        <v>68</v>
      </c>
      <c r="M39" s="11">
        <v>1</v>
      </c>
      <c r="O39" s="10"/>
      <c r="P39" s="11"/>
    </row>
    <row r="40" spans="2:16" x14ac:dyDescent="0.45">
      <c r="B40" s="10" t="s">
        <v>38</v>
      </c>
      <c r="C40" s="11">
        <v>1</v>
      </c>
      <c r="L40" s="12">
        <v>88</v>
      </c>
      <c r="M40" s="11">
        <v>1</v>
      </c>
      <c r="O40" s="10"/>
      <c r="P40" s="11"/>
    </row>
    <row r="41" spans="2:16" x14ac:dyDescent="0.45">
      <c r="B41" s="10" t="s">
        <v>48</v>
      </c>
      <c r="C41" s="11">
        <v>1</v>
      </c>
      <c r="L41" s="10" t="s">
        <v>24</v>
      </c>
      <c r="M41" s="11">
        <v>2</v>
      </c>
      <c r="O41" s="10"/>
      <c r="P41" s="11"/>
    </row>
    <row r="42" spans="2:16" x14ac:dyDescent="0.45">
      <c r="B42" s="10" t="s">
        <v>225</v>
      </c>
      <c r="C42" s="11">
        <v>1</v>
      </c>
      <c r="L42" s="12">
        <v>33</v>
      </c>
      <c r="M42" s="11">
        <v>1</v>
      </c>
      <c r="O42" s="10"/>
      <c r="P42" s="11"/>
    </row>
    <row r="43" spans="2:16" x14ac:dyDescent="0.45">
      <c r="B43" s="10" t="s">
        <v>11</v>
      </c>
      <c r="C43" s="11">
        <v>1</v>
      </c>
      <c r="L43" s="12">
        <v>37</v>
      </c>
      <c r="M43" s="11">
        <v>1</v>
      </c>
      <c r="O43" s="10"/>
      <c r="P43" s="11"/>
    </row>
    <row r="44" spans="2:16" x14ac:dyDescent="0.45">
      <c r="B44" s="10" t="s">
        <v>46</v>
      </c>
      <c r="C44" s="11">
        <v>1</v>
      </c>
      <c r="L44" s="10" t="s">
        <v>33</v>
      </c>
      <c r="M44" s="11">
        <v>1</v>
      </c>
      <c r="O44" s="10"/>
      <c r="P44" s="11"/>
    </row>
    <row r="45" spans="2:16" x14ac:dyDescent="0.45">
      <c r="B45" s="10" t="s">
        <v>13</v>
      </c>
      <c r="C45" s="11">
        <v>1</v>
      </c>
      <c r="L45" s="12">
        <v>54</v>
      </c>
      <c r="M45" s="11">
        <v>1</v>
      </c>
      <c r="O45" s="10"/>
      <c r="P45" s="11"/>
    </row>
    <row r="46" spans="2:16" x14ac:dyDescent="0.45">
      <c r="B46" s="10" t="s">
        <v>137</v>
      </c>
      <c r="C46" s="11">
        <v>1</v>
      </c>
      <c r="L46" s="10" t="s">
        <v>31</v>
      </c>
      <c r="M46" s="11">
        <v>1</v>
      </c>
      <c r="O46" s="10"/>
      <c r="P46" s="11"/>
    </row>
    <row r="47" spans="2:16" x14ac:dyDescent="0.45">
      <c r="B47" s="10" t="s">
        <v>27</v>
      </c>
      <c r="C47" s="11">
        <v>1</v>
      </c>
      <c r="L47" s="12">
        <v>51</v>
      </c>
      <c r="M47" s="11">
        <v>1</v>
      </c>
      <c r="O47" s="10"/>
      <c r="P47" s="11"/>
    </row>
    <row r="48" spans="2:16" x14ac:dyDescent="0.45">
      <c r="B48" s="10" t="s">
        <v>19</v>
      </c>
      <c r="C48" s="11">
        <v>1</v>
      </c>
      <c r="L48" s="10" t="s">
        <v>231</v>
      </c>
      <c r="M48" s="11">
        <v>2</v>
      </c>
      <c r="O48" s="10"/>
      <c r="P48" s="11"/>
    </row>
    <row r="49" spans="2:16" x14ac:dyDescent="0.45">
      <c r="B49" s="10" t="s">
        <v>21</v>
      </c>
      <c r="C49" s="11">
        <v>1</v>
      </c>
      <c r="L49" s="12">
        <v>83</v>
      </c>
      <c r="M49" s="11">
        <v>1</v>
      </c>
      <c r="O49" s="10"/>
      <c r="P49" s="11"/>
    </row>
    <row r="50" spans="2:16" x14ac:dyDescent="0.45">
      <c r="B50" s="10" t="s">
        <v>15</v>
      </c>
      <c r="C50" s="11">
        <v>1</v>
      </c>
      <c r="L50" s="12">
        <v>93</v>
      </c>
      <c r="M50" s="11">
        <v>1</v>
      </c>
      <c r="O50" s="10"/>
      <c r="P50" s="11"/>
    </row>
    <row r="51" spans="2:16" x14ac:dyDescent="0.45">
      <c r="B51" s="10" t="s">
        <v>9</v>
      </c>
      <c r="C51" s="11">
        <v>1</v>
      </c>
      <c r="L51" s="10" t="s">
        <v>39</v>
      </c>
      <c r="M51" s="11">
        <v>1</v>
      </c>
      <c r="O51" s="10"/>
      <c r="P51" s="11"/>
    </row>
    <row r="52" spans="2:16" x14ac:dyDescent="0.45">
      <c r="B52" s="10" t="s">
        <v>135</v>
      </c>
      <c r="C52" s="11">
        <v>1</v>
      </c>
      <c r="L52" s="12">
        <v>72</v>
      </c>
      <c r="M52" s="11">
        <v>1</v>
      </c>
      <c r="O52" s="10"/>
      <c r="P52" s="11"/>
    </row>
    <row r="53" spans="2:16" x14ac:dyDescent="0.45">
      <c r="B53" s="10" t="s">
        <v>47</v>
      </c>
      <c r="C53" s="11">
        <v>1</v>
      </c>
      <c r="L53" s="10" t="s">
        <v>49</v>
      </c>
      <c r="M53" s="11">
        <v>3</v>
      </c>
      <c r="O53" s="10"/>
      <c r="P53" s="11"/>
    </row>
    <row r="54" spans="2:16" x14ac:dyDescent="0.45">
      <c r="B54" s="10" t="s">
        <v>26</v>
      </c>
      <c r="C54" s="11">
        <v>1</v>
      </c>
      <c r="L54" s="12">
        <v>3</v>
      </c>
      <c r="M54" s="11">
        <v>2</v>
      </c>
      <c r="O54" s="10"/>
      <c r="P54" s="11"/>
    </row>
    <row r="55" spans="2:16" x14ac:dyDescent="0.45">
      <c r="B55" s="10" t="s">
        <v>37</v>
      </c>
      <c r="C55" s="11">
        <v>1</v>
      </c>
      <c r="L55" s="12">
        <v>95</v>
      </c>
      <c r="M55" s="11">
        <v>1</v>
      </c>
      <c r="O55" s="10"/>
      <c r="P55" s="11"/>
    </row>
    <row r="56" spans="2:16" x14ac:dyDescent="0.45">
      <c r="B56" s="10" t="s">
        <v>22</v>
      </c>
      <c r="C56" s="11">
        <v>1</v>
      </c>
      <c r="L56" s="10" t="s">
        <v>46</v>
      </c>
      <c r="M56" s="11">
        <v>1</v>
      </c>
      <c r="O56" s="10"/>
      <c r="P56" s="11"/>
    </row>
    <row r="57" spans="2:16" x14ac:dyDescent="0.45">
      <c r="B57" s="10" t="s">
        <v>28</v>
      </c>
      <c r="C57" s="11">
        <v>1</v>
      </c>
      <c r="L57" s="12">
        <v>90</v>
      </c>
      <c r="M57" s="11">
        <v>1</v>
      </c>
      <c r="O57" s="10"/>
      <c r="P57" s="11"/>
    </row>
    <row r="58" spans="2:16" x14ac:dyDescent="0.45">
      <c r="B58" s="10" t="s">
        <v>161</v>
      </c>
      <c r="C58" s="11">
        <v>1</v>
      </c>
      <c r="L58" s="10" t="s">
        <v>48</v>
      </c>
      <c r="M58" s="11">
        <v>1</v>
      </c>
      <c r="O58" s="10"/>
      <c r="P58" s="11"/>
    </row>
    <row r="59" spans="2:16" x14ac:dyDescent="0.45">
      <c r="B59" s="10" t="s">
        <v>7</v>
      </c>
      <c r="C59" s="11">
        <v>1</v>
      </c>
      <c r="L59" s="12">
        <v>94</v>
      </c>
      <c r="M59" s="11">
        <v>1</v>
      </c>
      <c r="O59" s="10"/>
      <c r="P59" s="11"/>
    </row>
    <row r="60" spans="2:16" x14ac:dyDescent="0.45">
      <c r="B60" s="10" t="s">
        <v>220</v>
      </c>
      <c r="C60" s="11">
        <v>150</v>
      </c>
      <c r="L60" s="10" t="s">
        <v>35</v>
      </c>
      <c r="M60" s="11">
        <v>6</v>
      </c>
      <c r="O60" s="10"/>
      <c r="P60" s="11"/>
    </row>
    <row r="61" spans="2:16" x14ac:dyDescent="0.45">
      <c r="L61" s="12">
        <v>54</v>
      </c>
      <c r="M61" s="11">
        <v>1</v>
      </c>
    </row>
    <row r="62" spans="2:16" x14ac:dyDescent="0.45">
      <c r="L62" s="12">
        <v>64</v>
      </c>
      <c r="M62" s="11">
        <v>1</v>
      </c>
    </row>
    <row r="63" spans="2:16" x14ac:dyDescent="0.45">
      <c r="L63" s="12">
        <v>65</v>
      </c>
      <c r="M63" s="11">
        <v>1</v>
      </c>
    </row>
    <row r="64" spans="2:16" x14ac:dyDescent="0.45">
      <c r="L64" s="12">
        <v>68</v>
      </c>
      <c r="M64" s="11">
        <v>1</v>
      </c>
    </row>
    <row r="65" spans="12:13" x14ac:dyDescent="0.45">
      <c r="L65" s="12">
        <v>75</v>
      </c>
      <c r="M65" s="11">
        <v>1</v>
      </c>
    </row>
    <row r="66" spans="12:13" x14ac:dyDescent="0.45">
      <c r="L66" s="12">
        <v>85</v>
      </c>
      <c r="M66" s="11">
        <v>1</v>
      </c>
    </row>
    <row r="67" spans="12:13" x14ac:dyDescent="0.45">
      <c r="L67" s="10" t="s">
        <v>220</v>
      </c>
      <c r="M67" s="11">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Counts</vt:lpstr>
    </vt:vector>
  </TitlesOfParts>
  <Company>CERN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Branko Kosta Popovic</dc:creator>
  <cp:lastModifiedBy>Alexandre Lasheen</cp:lastModifiedBy>
  <dcterms:created xsi:type="dcterms:W3CDTF">2018-02-23T12:59:11Z</dcterms:created>
  <dcterms:modified xsi:type="dcterms:W3CDTF">2020-05-11T11:20:04Z</dcterms:modified>
</cp:coreProperties>
</file>