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6"/>
  <workbookPr/>
  <mc:AlternateContent xmlns:mc="http://schemas.openxmlformats.org/markup-compatibility/2006">
    <mc:Choice Requires="x15">
      <x15ac:absPath xmlns:x15ac="http://schemas.microsoft.com/office/spreadsheetml/2010/11/ac" url="C:\Users\Jenny\Downloads\"/>
    </mc:Choice>
  </mc:AlternateContent>
  <xr:revisionPtr revIDLastSave="951" documentId="13_ncr:1_{1AD3AB2C-5964-4945-8185-A66D232F60F9}" xr6:coauthVersionLast="47" xr6:coauthVersionMax="47" xr10:uidLastSave="{AD2AC9D0-CF95-4A11-AD04-F70972684B2E}"/>
  <bookViews>
    <workbookView xWindow="20370" yWindow="-120" windowWidth="19440" windowHeight="15000" firstSheet="2" activeTab="2" xr2:uid="{00000000-000D-0000-FFFF-FFFF00000000}"/>
  </bookViews>
  <sheets>
    <sheet name="Backlog" sheetId="1" r:id="rId1"/>
    <sheet name="burdonchart" sheetId="3" r:id="rId2"/>
    <sheet name="sprint0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3" l="1"/>
  <c r="C42" i="3"/>
  <c r="D42" i="3"/>
  <c r="E42" i="3" s="1"/>
  <c r="F42" i="3" s="1"/>
  <c r="G42" i="3" s="1"/>
  <c r="H42" i="3" s="1"/>
  <c r="I42" i="3" s="1"/>
  <c r="J42" i="3" s="1"/>
  <c r="G41" i="3"/>
  <c r="H41" i="3" s="1"/>
  <c r="I41" i="3" s="1"/>
  <c r="J41" i="3" s="1"/>
  <c r="F41" i="3"/>
  <c r="E41" i="3"/>
  <c r="D41" i="3"/>
  <c r="C41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5" i="3"/>
  <c r="K6" i="3"/>
  <c r="K7" i="3"/>
  <c r="K8" i="3"/>
  <c r="K9" i="3"/>
  <c r="K4" i="3"/>
</calcChain>
</file>

<file path=xl/sharedStrings.xml><?xml version="1.0" encoding="utf-8"?>
<sst xmlns="http://schemas.openxmlformats.org/spreadsheetml/2006/main" count="311" uniqueCount="117">
  <si>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</si>
  <si>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</si>
  <si>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</si>
  <si>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</si>
  <si>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</si>
  <si>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</si>
  <si>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</si>
  <si>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</si>
  <si>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</si>
  <si>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Ingreso como usuario</t>
  </si>
  <si>
    <t>Administrador</t>
  </si>
  <si>
    <t>acceder al sistema</t>
  </si>
  <si>
    <t>gestionar todas los modulos existentes en el sistema</t>
  </si>
  <si>
    <t>Alta</t>
  </si>
  <si>
    <t>Terminado</t>
  </si>
  <si>
    <t>REQ002</t>
  </si>
  <si>
    <t>Ingreso como administrador</t>
  </si>
  <si>
    <t>gestionar todas los modulos  del usuario ,existentes en el sistema</t>
  </si>
  <si>
    <t>REQ003</t>
  </si>
  <si>
    <t>Gestion de usuarios</t>
  </si>
  <si>
    <t>agregar, enlistar, editar y eliminar usuarios</t>
  </si>
  <si>
    <t>gestionar las acciones de modulo usuario</t>
  </si>
  <si>
    <t>REQ004</t>
  </si>
  <si>
    <t>Gestion de herramientas</t>
  </si>
  <si>
    <t>agregar, enlistar, editar y eliminar herramientas</t>
  </si>
  <si>
    <t>gestionar las acciones de modulo herramientas</t>
  </si>
  <si>
    <t>REQ005</t>
  </si>
  <si>
    <t>Gestion de equipos</t>
  </si>
  <si>
    <t>agregar, enlistar, editar y eliminar equipos</t>
  </si>
  <si>
    <t>gestionar las acciones de modulo equipo</t>
  </si>
  <si>
    <t>REQ006</t>
  </si>
  <si>
    <t>Gestion de detalle equipo</t>
  </si>
  <si>
    <t>agregar, enlistar, editar y eliminar detalle_equipo</t>
  </si>
  <si>
    <t>gestionar las acciones de modulo detalle_equipo</t>
  </si>
  <si>
    <t>REQ007</t>
  </si>
  <si>
    <t>Gestion de estacion de trabajo</t>
  </si>
  <si>
    <t>agregar, enlistar, editar y eliminar estacion de trabajo</t>
  </si>
  <si>
    <t>gestionar las acciones de modulo estacion de trabajo</t>
  </si>
  <si>
    <t>REQ008</t>
  </si>
  <si>
    <t>Gestion de componetes a repotenciar</t>
  </si>
  <si>
    <t>agregar, enlistar, editar y eliminar componetes a repotenciar</t>
  </si>
  <si>
    <t>gestionar las acciones de modulo componetes a repotenciar</t>
  </si>
  <si>
    <t>Estimado</t>
  </si>
  <si>
    <t>Dia 7</t>
  </si>
  <si>
    <t>Dia 6</t>
  </si>
  <si>
    <t>Dia 5</t>
  </si>
  <si>
    <t>Dia 4</t>
  </si>
  <si>
    <t>Dia 3</t>
  </si>
  <si>
    <t>Dia 2</t>
  </si>
  <si>
    <t>Dia 1</t>
  </si>
  <si>
    <t>Total de Horas</t>
  </si>
  <si>
    <t>REQ001-1</t>
  </si>
  <si>
    <t>REQ002-1</t>
  </si>
  <si>
    <t>REQ003-1</t>
  </si>
  <si>
    <t>REQ003-2</t>
  </si>
  <si>
    <t>REQ003-3</t>
  </si>
  <si>
    <t>REQ003-4</t>
  </si>
  <si>
    <t>REQ004-1</t>
  </si>
  <si>
    <t>REQ004-2</t>
  </si>
  <si>
    <t>REQ004-3</t>
  </si>
  <si>
    <t>REQ004-4</t>
  </si>
  <si>
    <t>REQ005-1</t>
  </si>
  <si>
    <t>REQ005-2</t>
  </si>
  <si>
    <t>REQ005-3</t>
  </si>
  <si>
    <t>REQ005-4</t>
  </si>
  <si>
    <t>REQ006-1</t>
  </si>
  <si>
    <t>REQ006-2</t>
  </si>
  <si>
    <t>REQ006-3</t>
  </si>
  <si>
    <t>REQ006-4</t>
  </si>
  <si>
    <t>REQ007-1</t>
  </si>
  <si>
    <t>REQ007-2</t>
  </si>
  <si>
    <t>REQ007-3</t>
  </si>
  <si>
    <t>REQ007-4</t>
  </si>
  <si>
    <t>REQ008-1</t>
  </si>
  <si>
    <t>REQ008-2</t>
  </si>
  <si>
    <t>REQ008-3</t>
  </si>
  <si>
    <t>REQ008-4</t>
  </si>
  <si>
    <t>Horas Estimadas</t>
  </si>
  <si>
    <t>Horas Estimadas
Restantes</t>
  </si>
  <si>
    <t>Conclusiones y Recomendaciones</t>
  </si>
  <si>
    <t>El utilizar Scrum que es una metodología ágil, formo una parte esencial para el cumplimiento y organización de los requerimientos que se desarrolló nuestro proyecto.</t>
  </si>
  <si>
    <t>Se debe tener siempre en cuenta el tiempo estimado para cada requisito, con el cuál se debe regir el equipo de trabajo, para que al final de los 7 días no existan ningún atraso o incumplimientos.</t>
  </si>
  <si>
    <t>Se recomienda trabajar desde el primer día de la semana, con la finalidad de que los últimos días sean solo para corregir o definir ciertos detalles del software.</t>
  </si>
  <si>
    <t>Necesito</t>
  </si>
  <si>
    <t>así podre...</t>
  </si>
  <si>
    <t>Prioridad</t>
  </si>
  <si>
    <t>Status</t>
  </si>
  <si>
    <t>Tareas</t>
  </si>
  <si>
    <t>Asignado</t>
  </si>
  <si>
    <t>Iniciar sesion como administrador</t>
  </si>
  <si>
    <t>Jonathan Maigua</t>
  </si>
  <si>
    <t>Iniciar sesion como usuario</t>
  </si>
  <si>
    <t>Registrar usuarios</t>
  </si>
  <si>
    <t>Enlistar usuarios</t>
  </si>
  <si>
    <t>Editar usuarios</t>
  </si>
  <si>
    <t>Eliminar usuarios</t>
  </si>
  <si>
    <t>Registrar herramientas</t>
  </si>
  <si>
    <t>Yuliana Roman</t>
  </si>
  <si>
    <t>Enlistar herramientas</t>
  </si>
  <si>
    <t>Editar herramientas</t>
  </si>
  <si>
    <t>Eliminar herramientas</t>
  </si>
  <si>
    <t>Registrar equipos</t>
  </si>
  <si>
    <t>Enlistar equipos</t>
  </si>
  <si>
    <t>Editar equipos</t>
  </si>
  <si>
    <t>Eliminar equipos</t>
  </si>
  <si>
    <t>Registrar detalles de equipos</t>
  </si>
  <si>
    <t>Enlistar detalles de equipos</t>
  </si>
  <si>
    <t>Editar detalles de equipos</t>
  </si>
  <si>
    <t>Eliminar detalles de equipos</t>
  </si>
  <si>
    <t>Registrar estaciones de trabajo</t>
  </si>
  <si>
    <t>Enlistar estaciones de trabajo</t>
  </si>
  <si>
    <t>Editar estaciones de trabajo</t>
  </si>
  <si>
    <t>Eliminar estaciones de trabajo</t>
  </si>
  <si>
    <t>Registrar componentes a reponteciar</t>
  </si>
  <si>
    <t>Enlistar componentes a reponteciar</t>
  </si>
  <si>
    <t>Editar componentes a reponteciar</t>
  </si>
  <si>
    <t>Eliminar componentes a reponteciar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</si>
</sst>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1"/>
      <color rgb="FF000000"/>
      <name val="Inconsolata"/>
    </font>
    <font>
      <sz val="10"/>
      <color rgb="FF0066CC"/>
      <name val="Arial"/>
      <family val="2"/>
    </font>
    <font>
      <sz val="10"/>
      <color rgb="FF0066CC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scheme val="minor"/>
    </font>
    <font>
      <b/>
      <sz val="10"/>
      <color rgb="FF4472C4"/>
      <name val="Calibri"/>
    </font>
    <font>
      <b/>
      <sz val="10"/>
      <color rgb="FF4472C4"/>
      <name val="Arial"/>
    </font>
    <font>
      <b/>
      <sz val="10"/>
      <color rgb="FF4472C4"/>
      <name val="Arial"/>
      <scheme val="minor"/>
    </font>
    <font>
      <u/>
      <sz val="10"/>
      <color rgb="FF000000"/>
      <name val="Arial"/>
      <scheme val="minor"/>
    </font>
    <font>
      <b/>
      <sz val="10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  <fill>
      <patternFill patternType="solid">
        <fgColor rgb="FF9BC2E6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5" fillId="3" borderId="0" xfId="0" applyFont="1" applyFill="1"/>
    <xf numFmtId="0" fontId="5" fillId="0" borderId="0" xfId="0" applyFont="1"/>
    <xf numFmtId="0" fontId="4" fillId="0" borderId="0" xfId="0" applyFont="1"/>
    <xf numFmtId="0" fontId="3" fillId="4" borderId="2" xfId="0" applyFont="1" applyFill="1" applyBorder="1"/>
    <xf numFmtId="0" fontId="3" fillId="0" borderId="2" xfId="0" applyFont="1" applyBorder="1"/>
    <xf numFmtId="0" fontId="6" fillId="2" borderId="2" xfId="0" applyFont="1" applyFill="1" applyBorder="1"/>
    <xf numFmtId="0" fontId="7" fillId="0" borderId="0" xfId="0" applyFont="1"/>
    <xf numFmtId="0" fontId="7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3" fillId="3" borderId="1" xfId="0" applyFont="1" applyFill="1" applyBorder="1"/>
    <xf numFmtId="0" fontId="3" fillId="0" borderId="0" xfId="0" applyFont="1" applyAlignment="1">
      <alignment horizontal="right"/>
    </xf>
    <xf numFmtId="0" fontId="0" fillId="0" borderId="1" xfId="0" applyBorder="1"/>
    <xf numFmtId="0" fontId="3" fillId="0" borderId="1" xfId="0" applyFont="1" applyBorder="1"/>
    <xf numFmtId="0" fontId="5" fillId="0" borderId="1" xfId="0" applyFont="1" applyBorder="1" applyAlignment="1">
      <alignment horizontal="right"/>
    </xf>
    <xf numFmtId="0" fontId="3" fillId="0" borderId="3" xfId="0" applyFont="1" applyBorder="1"/>
    <xf numFmtId="0" fontId="2" fillId="0" borderId="3" xfId="0" applyFont="1" applyBorder="1"/>
    <xf numFmtId="0" fontId="7" fillId="4" borderId="3" xfId="0" applyFont="1" applyFill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3" fillId="5" borderId="3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7" fillId="0" borderId="0" xfId="0" applyFont="1" applyAlignment="1">
      <alignment vertical="center"/>
    </xf>
    <xf numFmtId="0" fontId="11" fillId="0" borderId="4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left" vertical="center"/>
    </xf>
    <xf numFmtId="0" fontId="13" fillId="0" borderId="0" xfId="0" applyFont="1"/>
    <xf numFmtId="0" fontId="14" fillId="0" borderId="0" xfId="0" applyFont="1"/>
    <xf numFmtId="0" fontId="15" fillId="6" borderId="4" xfId="0" applyFont="1" applyFill="1" applyBorder="1" applyAlignment="1">
      <alignment vertical="center" wrapText="1"/>
    </xf>
    <xf numFmtId="0" fontId="4" fillId="6" borderId="0" xfId="0" applyFont="1" applyFill="1" applyAlignment="1">
      <alignment vertical="center"/>
    </xf>
    <xf numFmtId="0" fontId="4" fillId="6" borderId="0" xfId="0" applyFont="1" applyFill="1" applyAlignment="1">
      <alignment vertical="center" wrapText="1"/>
    </xf>
    <xf numFmtId="0" fontId="4" fillId="6" borderId="0" xfId="0" applyFont="1" applyFill="1" applyAlignment="1">
      <alignment horizontal="left" vertical="center"/>
    </xf>
    <xf numFmtId="0" fontId="10" fillId="6" borderId="0" xfId="0" applyFont="1" applyFill="1"/>
    <xf numFmtId="0" fontId="2" fillId="0" borderId="1" xfId="0" applyFont="1" applyBorder="1"/>
    <xf numFmtId="0" fontId="5" fillId="0" borderId="5" xfId="0" applyFont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2" fillId="0" borderId="0" xfId="0" applyFont="1" applyAlignment="1">
      <alignment wrapText="1"/>
    </xf>
    <xf numFmtId="0" fontId="1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4" fillId="0" borderId="0" xfId="0" applyFont="1" applyAlignment="1"/>
    <xf numFmtId="0" fontId="0" fillId="0" borderId="0" xfId="0" applyAlignment="1"/>
    <xf numFmtId="0" fontId="2" fillId="0" borderId="0" xfId="0" applyFont="1" applyAlignment="1"/>
    <xf numFmtId="0" fontId="7" fillId="0" borderId="0" xfId="0" applyFont="1" applyAlignment="1"/>
    <xf numFmtId="0" fontId="8" fillId="0" borderId="0" xfId="0" applyFont="1" applyAlignment="1"/>
  </cellXfs>
  <cellStyles count="1">
    <cellStyle name="Normal" xfId="0" builtinId="0"/>
  </cellStyles>
  <dxfs count="8">
    <dxf>
      <border>
        <left/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burdonchart-style" pivot="0" count="3" xr9:uid="{00000000-0011-0000-FFFF-FFFF00000000}">
      <tableStyleElement type="headerRow" dxfId="7"/>
      <tableStyleElement type="firstRowStripe" dxfId="6"/>
      <tableStyleElement type="secondRowStripe" dxfId="5"/>
    </tableStyle>
    <tableStyle name="burdonchart-style 2" pivot="0" count="2" xr9:uid="{00000000-0011-0000-FFFF-FFFF01000000}">
      <tableStyleElement type="firstRowStripe" dxfId="4"/>
      <tableStyleElement type="secondRowStripe" dxfId="3"/>
    </tableStyle>
  </tableStyles>
  <colors>
    <mruColors>
      <color rgb="FF5291F7"/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burdonchart!$B$41:$J$41</c:f>
              <c:numCache>
                <c:formatCode>General</c:formatCode>
                <c:ptCount val="9"/>
                <c:pt idx="0">
                  <c:v>0</c:v>
                </c:pt>
                <c:pt idx="1">
                  <c:v>44</c:v>
                </c:pt>
                <c:pt idx="2">
                  <c:v>41</c:v>
                </c:pt>
                <c:pt idx="3">
                  <c:v>27</c:v>
                </c:pt>
                <c:pt idx="4">
                  <c:v>23</c:v>
                </c:pt>
                <c:pt idx="5">
                  <c:v>10</c:v>
                </c:pt>
                <c:pt idx="6">
                  <c:v>3</c:v>
                </c:pt>
                <c:pt idx="7">
                  <c:v>-1</c:v>
                </c:pt>
                <c:pt idx="8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9-4B68-B3F9-D9403423804E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burdonchart!$B$42:$J$42</c:f>
              <c:numCache>
                <c:formatCode>General</c:formatCode>
                <c:ptCount val="9"/>
                <c:pt idx="0">
                  <c:v>0</c:v>
                </c:pt>
                <c:pt idx="1">
                  <c:v>44</c:v>
                </c:pt>
                <c:pt idx="2">
                  <c:v>37.714285714285715</c:v>
                </c:pt>
                <c:pt idx="3">
                  <c:v>31.428571428571431</c:v>
                </c:pt>
                <c:pt idx="4">
                  <c:v>25.142857142857146</c:v>
                </c:pt>
                <c:pt idx="5">
                  <c:v>18.857142857142861</c:v>
                </c:pt>
                <c:pt idx="6">
                  <c:v>12.571428571428577</c:v>
                </c:pt>
                <c:pt idx="7">
                  <c:v>6.2857142857142909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9-4B68-B3F9-D94034238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89006"/>
        <c:axId val="1777883363"/>
      </c:lineChart>
      <c:catAx>
        <c:axId val="121089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77883363"/>
        <c:crosses val="autoZero"/>
        <c:auto val="1"/>
        <c:lblAlgn val="ctr"/>
        <c:lblOffset val="100"/>
        <c:noMultiLvlLbl val="1"/>
      </c:catAx>
      <c:valAx>
        <c:axId val="1777883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10890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571500</xdr:colOff>
      <xdr:row>45</xdr:row>
      <xdr:rowOff>142875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K4:K7" headerRowCount="0" headerRowDxfId="2" totalsRowDxfId="1">
  <tableColumns count="1">
    <tableColumn id="1" xr3:uid="{00000000-0010-0000-0000-000001000000}" name="Column1" dataDxfId="0">
      <calculatedColumnFormula>SUM(D4:J4)</calculatedColumn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opLeftCell="B1" zoomScale="180" zoomScaleNormal="180" workbookViewId="0">
      <selection activeCell="B9" sqref="B9:H9"/>
    </sheetView>
  </sheetViews>
  <sheetFormatPr defaultColWidth="12.5703125" defaultRowHeight="15" customHeight="1"/>
  <cols>
    <col min="1" max="1" width="12.5703125" customWidth="1"/>
    <col min="2" max="2" width="21.5703125" customWidth="1"/>
    <col min="3" max="3" width="29.42578125" customWidth="1"/>
    <col min="4" max="4" width="28.42578125" customWidth="1"/>
    <col min="5" max="5" width="54.42578125" customWidth="1"/>
    <col min="6" max="6" width="12.5703125" customWidth="1"/>
  </cols>
  <sheetData>
    <row r="1" spans="1:8" ht="15.75" customHeight="1">
      <c r="A1" s="1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6.75" customHeight="1">
      <c r="A2" s="28" t="s">
        <v>8</v>
      </c>
      <c r="B2" s="29" t="s">
        <v>9</v>
      </c>
      <c r="C2" s="29" t="s">
        <v>10</v>
      </c>
      <c r="D2" s="29" t="s">
        <v>11</v>
      </c>
      <c r="E2" s="29" t="s">
        <v>12</v>
      </c>
      <c r="F2" s="29"/>
      <c r="G2" s="29" t="s">
        <v>13</v>
      </c>
      <c r="H2" s="30" t="s">
        <v>14</v>
      </c>
    </row>
    <row r="3" spans="1:8" ht="51.75" customHeight="1">
      <c r="A3" s="28" t="s">
        <v>15</v>
      </c>
      <c r="B3" s="29" t="s">
        <v>16</v>
      </c>
      <c r="C3" s="29" t="s">
        <v>10</v>
      </c>
      <c r="D3" s="29" t="s">
        <v>11</v>
      </c>
      <c r="E3" s="29" t="s">
        <v>17</v>
      </c>
      <c r="F3" s="29"/>
      <c r="G3" s="29" t="s">
        <v>13</v>
      </c>
      <c r="H3" s="30" t="s">
        <v>14</v>
      </c>
    </row>
    <row r="4" spans="1:8" ht="54.75" customHeight="1">
      <c r="A4" s="28" t="s">
        <v>18</v>
      </c>
      <c r="B4" s="31" t="s">
        <v>19</v>
      </c>
      <c r="C4" s="32" t="s">
        <v>10</v>
      </c>
      <c r="D4" s="31" t="s">
        <v>20</v>
      </c>
      <c r="E4" s="30" t="s">
        <v>21</v>
      </c>
      <c r="F4" s="33"/>
      <c r="G4" s="30" t="s">
        <v>13</v>
      </c>
      <c r="H4" s="30" t="s">
        <v>14</v>
      </c>
    </row>
    <row r="5" spans="1:8" ht="33" customHeight="1">
      <c r="A5" s="28" t="s">
        <v>22</v>
      </c>
      <c r="B5" s="31" t="s">
        <v>23</v>
      </c>
      <c r="C5" s="32" t="s">
        <v>10</v>
      </c>
      <c r="D5" s="31" t="s">
        <v>24</v>
      </c>
      <c r="E5" s="30" t="s">
        <v>25</v>
      </c>
      <c r="F5" s="33"/>
      <c r="G5" s="30" t="s">
        <v>13</v>
      </c>
      <c r="H5" s="30" t="s">
        <v>14</v>
      </c>
    </row>
    <row r="6" spans="1:8" ht="27" customHeight="1">
      <c r="A6" s="28" t="s">
        <v>26</v>
      </c>
      <c r="B6" s="31" t="s">
        <v>27</v>
      </c>
      <c r="C6" s="32" t="s">
        <v>10</v>
      </c>
      <c r="D6" s="31" t="s">
        <v>28</v>
      </c>
      <c r="E6" s="30" t="s">
        <v>29</v>
      </c>
      <c r="F6" s="33"/>
      <c r="G6" s="30" t="s">
        <v>13</v>
      </c>
      <c r="H6" s="30" t="s">
        <v>14</v>
      </c>
    </row>
    <row r="7" spans="1:8" ht="33" customHeight="1">
      <c r="A7" s="28" t="s">
        <v>30</v>
      </c>
      <c r="B7" s="31" t="s">
        <v>31</v>
      </c>
      <c r="C7" s="32" t="s">
        <v>10</v>
      </c>
      <c r="D7" s="31" t="s">
        <v>32</v>
      </c>
      <c r="E7" s="30" t="s">
        <v>33</v>
      </c>
      <c r="F7" s="33"/>
      <c r="G7" s="30" t="s">
        <v>13</v>
      </c>
      <c r="H7" s="30" t="s">
        <v>14</v>
      </c>
    </row>
    <row r="8" spans="1:8" ht="30.75" customHeight="1">
      <c r="A8" s="28" t="s">
        <v>34</v>
      </c>
      <c r="B8" s="31" t="s">
        <v>35</v>
      </c>
      <c r="C8" s="32" t="s">
        <v>10</v>
      </c>
      <c r="D8" s="31" t="s">
        <v>36</v>
      </c>
      <c r="E8" s="30" t="s">
        <v>37</v>
      </c>
      <c r="F8" s="33"/>
      <c r="G8" s="30" t="s">
        <v>13</v>
      </c>
      <c r="H8" s="30" t="s">
        <v>14</v>
      </c>
    </row>
    <row r="9" spans="1:8" ht="33.75" customHeight="1">
      <c r="A9" s="28" t="s">
        <v>38</v>
      </c>
      <c r="B9" s="31" t="s">
        <v>39</v>
      </c>
      <c r="C9" s="32" t="s">
        <v>10</v>
      </c>
      <c r="D9" s="31" t="s">
        <v>40</v>
      </c>
      <c r="E9" s="30" t="s">
        <v>41</v>
      </c>
      <c r="F9" s="33"/>
      <c r="G9" s="30" t="s">
        <v>13</v>
      </c>
      <c r="H9" s="30" t="s">
        <v>14</v>
      </c>
    </row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>
      <c r="E15" s="34"/>
    </row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030"/>
  <sheetViews>
    <sheetView topLeftCell="A27" zoomScale="150" zoomScaleNormal="150" workbookViewId="0">
      <selection activeCell="M30" sqref="M30"/>
    </sheetView>
  </sheetViews>
  <sheetFormatPr defaultColWidth="12.5703125" defaultRowHeight="15" customHeight="1"/>
  <cols>
    <col min="1" max="1" width="12.5703125" customWidth="1"/>
    <col min="2" max="2" width="24.7109375" customWidth="1"/>
    <col min="3" max="3" width="12.5703125" customWidth="1"/>
    <col min="4" max="4" width="11.140625" customWidth="1"/>
    <col min="5" max="8" width="12.5703125" customWidth="1"/>
  </cols>
  <sheetData>
    <row r="1" spans="1:12" ht="15.75" customHeight="1"/>
    <row r="2" spans="1:12" ht="15.75" customHeight="1"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12" ht="36" customHeight="1">
      <c r="A3" s="17"/>
      <c r="B3" s="20"/>
      <c r="C3" s="26" t="s">
        <v>42</v>
      </c>
      <c r="D3" s="26" t="s">
        <v>43</v>
      </c>
      <c r="E3" s="26" t="s">
        <v>44</v>
      </c>
      <c r="F3" s="26" t="s">
        <v>45</v>
      </c>
      <c r="G3" s="26" t="s">
        <v>46</v>
      </c>
      <c r="H3" s="26" t="s">
        <v>47</v>
      </c>
      <c r="I3" s="26" t="s">
        <v>48</v>
      </c>
      <c r="J3" s="26" t="s">
        <v>49</v>
      </c>
      <c r="K3" s="27" t="s">
        <v>50</v>
      </c>
      <c r="L3" s="17"/>
    </row>
    <row r="4" spans="1:12" ht="15.75" customHeight="1">
      <c r="A4" s="17"/>
      <c r="B4" s="21" t="s">
        <v>51</v>
      </c>
      <c r="C4" s="22">
        <v>4</v>
      </c>
      <c r="D4" s="23">
        <v>1</v>
      </c>
      <c r="E4" s="23">
        <v>0</v>
      </c>
      <c r="F4" s="23">
        <v>0</v>
      </c>
      <c r="G4" s="23">
        <v>1</v>
      </c>
      <c r="H4" s="23">
        <v>1</v>
      </c>
      <c r="I4" s="23">
        <v>1</v>
      </c>
      <c r="J4" s="23">
        <v>0</v>
      </c>
      <c r="K4" s="24">
        <f>SUM(D4:J4)</f>
        <v>4</v>
      </c>
    </row>
    <row r="5" spans="1:12" ht="15.75" customHeight="1">
      <c r="A5" s="18"/>
      <c r="B5" s="21" t="s">
        <v>52</v>
      </c>
      <c r="C5" s="22">
        <v>4</v>
      </c>
      <c r="D5" s="23">
        <v>0</v>
      </c>
      <c r="E5" s="23">
        <v>2</v>
      </c>
      <c r="F5" s="23">
        <v>0</v>
      </c>
      <c r="G5" s="23">
        <v>1</v>
      </c>
      <c r="H5" s="23">
        <v>1</v>
      </c>
      <c r="I5" s="23">
        <v>0</v>
      </c>
      <c r="J5" s="23">
        <v>0</v>
      </c>
      <c r="K5" s="24">
        <f t="shared" ref="K5:K10" si="0">SUM(D5:J5)</f>
        <v>4</v>
      </c>
    </row>
    <row r="6" spans="1:12" ht="15.75" customHeight="1">
      <c r="A6" s="18"/>
      <c r="B6" s="21" t="s">
        <v>53</v>
      </c>
      <c r="C6" s="22">
        <v>2</v>
      </c>
      <c r="D6" s="23">
        <v>0</v>
      </c>
      <c r="E6" s="23">
        <v>0</v>
      </c>
      <c r="F6" s="23">
        <v>0</v>
      </c>
      <c r="G6" s="23">
        <v>1</v>
      </c>
      <c r="H6" s="23">
        <v>0</v>
      </c>
      <c r="I6" s="23">
        <v>1</v>
      </c>
      <c r="J6" s="23">
        <v>0</v>
      </c>
      <c r="K6" s="24">
        <f t="shared" si="0"/>
        <v>2</v>
      </c>
    </row>
    <row r="7" spans="1:12" ht="15.75" customHeight="1">
      <c r="A7" s="18"/>
      <c r="B7" s="21" t="s">
        <v>54</v>
      </c>
      <c r="C7" s="22">
        <v>1</v>
      </c>
      <c r="D7" s="23">
        <v>0</v>
      </c>
      <c r="E7" s="23">
        <v>1</v>
      </c>
      <c r="F7" s="23">
        <v>0</v>
      </c>
      <c r="G7" s="23">
        <v>1</v>
      </c>
      <c r="H7" s="23">
        <v>0</v>
      </c>
      <c r="I7" s="23">
        <v>0</v>
      </c>
      <c r="J7" s="23">
        <v>0</v>
      </c>
      <c r="K7" s="24">
        <f t="shared" si="0"/>
        <v>2</v>
      </c>
    </row>
    <row r="8" spans="1:12" ht="15.75" customHeight="1">
      <c r="A8" s="18"/>
      <c r="B8" s="21" t="s">
        <v>55</v>
      </c>
      <c r="C8" s="22">
        <v>2</v>
      </c>
      <c r="D8" s="23">
        <v>0</v>
      </c>
      <c r="E8" s="23">
        <v>0</v>
      </c>
      <c r="F8" s="23">
        <v>0</v>
      </c>
      <c r="G8" s="23">
        <v>1</v>
      </c>
      <c r="H8" s="23">
        <v>0</v>
      </c>
      <c r="I8" s="23">
        <v>0</v>
      </c>
      <c r="J8" s="23">
        <v>0</v>
      </c>
      <c r="K8" s="24">
        <f t="shared" si="0"/>
        <v>1</v>
      </c>
    </row>
    <row r="9" spans="1:12" ht="15.75" customHeight="1">
      <c r="A9" s="18"/>
      <c r="B9" s="21" t="s">
        <v>56</v>
      </c>
      <c r="C9" s="22">
        <v>1</v>
      </c>
      <c r="D9" s="23">
        <v>2</v>
      </c>
      <c r="E9" s="23">
        <v>0</v>
      </c>
      <c r="F9" s="23">
        <v>0</v>
      </c>
      <c r="G9" s="23">
        <v>1</v>
      </c>
      <c r="H9" s="23">
        <v>0</v>
      </c>
      <c r="I9" s="23">
        <v>0</v>
      </c>
      <c r="J9" s="23">
        <v>0</v>
      </c>
      <c r="K9" s="24">
        <f t="shared" si="0"/>
        <v>3</v>
      </c>
    </row>
    <row r="10" spans="1:12" ht="15.75" customHeight="1">
      <c r="A10" s="18"/>
      <c r="B10" s="21" t="s">
        <v>57</v>
      </c>
      <c r="C10" s="22">
        <v>2</v>
      </c>
      <c r="D10" s="23">
        <v>0</v>
      </c>
      <c r="E10" s="23">
        <v>1</v>
      </c>
      <c r="F10" s="23">
        <v>0</v>
      </c>
      <c r="G10" s="23">
        <v>1</v>
      </c>
      <c r="H10" s="23">
        <v>0</v>
      </c>
      <c r="I10" s="23">
        <v>0</v>
      </c>
      <c r="J10" s="23">
        <v>0</v>
      </c>
      <c r="K10" s="24">
        <f>SUM(D10:J10)</f>
        <v>2</v>
      </c>
    </row>
    <row r="11" spans="1:12" ht="15.75" customHeight="1">
      <c r="A11" s="18"/>
      <c r="B11" s="21" t="s">
        <v>58</v>
      </c>
      <c r="C11" s="22">
        <v>1</v>
      </c>
      <c r="D11" s="23">
        <v>0</v>
      </c>
      <c r="E11" s="43">
        <v>0</v>
      </c>
      <c r="F11" s="43">
        <v>0</v>
      </c>
      <c r="G11" s="43">
        <v>1</v>
      </c>
      <c r="H11" s="43">
        <v>0</v>
      </c>
      <c r="I11" s="43">
        <v>0</v>
      </c>
      <c r="J11" s="23">
        <v>0</v>
      </c>
      <c r="K11" s="24">
        <f>SUM(D11:J11)</f>
        <v>1</v>
      </c>
    </row>
    <row r="12" spans="1:12" ht="15.75" customHeight="1">
      <c r="A12" s="18"/>
      <c r="B12" s="21" t="s">
        <v>59</v>
      </c>
      <c r="C12" s="22">
        <v>2</v>
      </c>
      <c r="D12" s="41">
        <v>0</v>
      </c>
      <c r="E12" s="23">
        <v>0</v>
      </c>
      <c r="F12" s="23">
        <v>0</v>
      </c>
      <c r="G12" s="23">
        <v>1</v>
      </c>
      <c r="H12" s="23">
        <v>0</v>
      </c>
      <c r="I12" s="23">
        <v>1</v>
      </c>
      <c r="J12" s="42">
        <v>0</v>
      </c>
      <c r="K12" s="24">
        <f>SUM(D12:J12)</f>
        <v>2</v>
      </c>
    </row>
    <row r="13" spans="1:12" ht="15.75" customHeight="1">
      <c r="A13" s="18"/>
      <c r="B13" s="21" t="s">
        <v>60</v>
      </c>
      <c r="C13" s="22">
        <v>1</v>
      </c>
      <c r="D13" s="41">
        <v>0</v>
      </c>
      <c r="E13" s="23">
        <v>1</v>
      </c>
      <c r="F13" s="23">
        <v>0</v>
      </c>
      <c r="G13" s="23"/>
      <c r="H13" s="23">
        <v>0</v>
      </c>
      <c r="I13" s="23">
        <v>0</v>
      </c>
      <c r="J13" s="42">
        <v>0</v>
      </c>
      <c r="K13" s="24">
        <f>SUM(D13:J13)</f>
        <v>1</v>
      </c>
    </row>
    <row r="14" spans="1:12" ht="15.75" customHeight="1">
      <c r="A14" s="18"/>
      <c r="B14" s="21" t="s">
        <v>61</v>
      </c>
      <c r="C14" s="22">
        <v>2</v>
      </c>
      <c r="D14" s="41">
        <v>0</v>
      </c>
      <c r="E14" s="23">
        <v>0</v>
      </c>
      <c r="F14" s="23">
        <v>1</v>
      </c>
      <c r="G14" s="23">
        <v>0</v>
      </c>
      <c r="H14" s="23">
        <v>1</v>
      </c>
      <c r="I14" s="23">
        <v>0</v>
      </c>
      <c r="J14" s="42">
        <v>0</v>
      </c>
      <c r="K14" s="24">
        <f>SUM(D14:J14)</f>
        <v>2</v>
      </c>
    </row>
    <row r="15" spans="1:12" ht="15.75" customHeight="1">
      <c r="A15" s="18"/>
      <c r="B15" s="21" t="s">
        <v>62</v>
      </c>
      <c r="C15" s="22">
        <v>1</v>
      </c>
      <c r="D15" s="41">
        <v>0</v>
      </c>
      <c r="E15" s="23">
        <v>1</v>
      </c>
      <c r="F15" s="23">
        <v>0</v>
      </c>
      <c r="G15" s="23">
        <v>0</v>
      </c>
      <c r="H15" s="23">
        <v>0</v>
      </c>
      <c r="I15" s="23">
        <v>0</v>
      </c>
      <c r="J15" s="42">
        <v>0</v>
      </c>
      <c r="K15" s="24">
        <f>SUM(D15:J15)</f>
        <v>1</v>
      </c>
    </row>
    <row r="16" spans="1:12" ht="15.75" customHeight="1">
      <c r="A16" s="18"/>
      <c r="B16" s="21" t="s">
        <v>63</v>
      </c>
      <c r="C16" s="22">
        <v>2</v>
      </c>
      <c r="D16" s="41">
        <v>0</v>
      </c>
      <c r="E16" s="23">
        <v>1</v>
      </c>
      <c r="F16" s="23">
        <v>0</v>
      </c>
      <c r="G16" s="23">
        <v>0</v>
      </c>
      <c r="H16" s="23">
        <v>1</v>
      </c>
      <c r="I16" s="23">
        <v>0</v>
      </c>
      <c r="J16" s="42">
        <v>0</v>
      </c>
      <c r="K16" s="24">
        <f>SUM(D16:J16)</f>
        <v>2</v>
      </c>
    </row>
    <row r="17" spans="1:13" ht="15.75" customHeight="1">
      <c r="A17" s="18"/>
      <c r="B17" s="21" t="s">
        <v>64</v>
      </c>
      <c r="C17" s="22">
        <v>1</v>
      </c>
      <c r="D17" s="41">
        <v>0</v>
      </c>
      <c r="E17" s="23">
        <v>0</v>
      </c>
      <c r="F17" s="23">
        <v>1</v>
      </c>
      <c r="G17" s="23">
        <v>0</v>
      </c>
      <c r="H17" s="23">
        <v>1</v>
      </c>
      <c r="I17" s="23">
        <v>0</v>
      </c>
      <c r="J17" s="42">
        <v>0</v>
      </c>
      <c r="K17" s="24">
        <f>SUM(D17:J17)</f>
        <v>2</v>
      </c>
    </row>
    <row r="18" spans="1:13" ht="15.75" customHeight="1">
      <c r="A18" s="18"/>
      <c r="B18" s="21" t="s">
        <v>65</v>
      </c>
      <c r="C18" s="22">
        <v>2</v>
      </c>
      <c r="D18" s="41">
        <v>0</v>
      </c>
      <c r="E18" s="23">
        <v>1</v>
      </c>
      <c r="F18" s="23">
        <v>1</v>
      </c>
      <c r="G18" s="23">
        <v>0</v>
      </c>
      <c r="H18" s="23">
        <v>0</v>
      </c>
      <c r="I18" s="23">
        <v>0</v>
      </c>
      <c r="J18" s="42">
        <v>0</v>
      </c>
      <c r="K18" s="24">
        <f>SUM(D18:J18)</f>
        <v>2</v>
      </c>
    </row>
    <row r="19" spans="1:13" ht="15.75" customHeight="1">
      <c r="A19" s="18"/>
      <c r="B19" s="21" t="s">
        <v>66</v>
      </c>
      <c r="C19" s="22">
        <v>1</v>
      </c>
      <c r="D19" s="41">
        <v>0</v>
      </c>
      <c r="E19" s="23">
        <v>1</v>
      </c>
      <c r="F19" s="23">
        <v>0</v>
      </c>
      <c r="G19" s="23">
        <v>0</v>
      </c>
      <c r="H19" s="23">
        <v>0</v>
      </c>
      <c r="I19" s="23">
        <v>0</v>
      </c>
      <c r="J19" s="42">
        <v>0</v>
      </c>
      <c r="K19" s="24">
        <f>SUM(D19:J19)</f>
        <v>1</v>
      </c>
    </row>
    <row r="20" spans="1:13" ht="15.75" customHeight="1">
      <c r="A20" s="18"/>
      <c r="B20" s="21" t="s">
        <v>67</v>
      </c>
      <c r="C20" s="22">
        <v>2</v>
      </c>
      <c r="D20" s="41">
        <v>0</v>
      </c>
      <c r="E20" s="23">
        <v>2</v>
      </c>
      <c r="F20" s="23">
        <v>0</v>
      </c>
      <c r="G20" s="23">
        <v>0</v>
      </c>
      <c r="H20" s="23">
        <v>0</v>
      </c>
      <c r="I20" s="23">
        <v>0</v>
      </c>
      <c r="J20" s="42">
        <v>0</v>
      </c>
      <c r="K20" s="24">
        <f>SUM(D20:J20)</f>
        <v>2</v>
      </c>
    </row>
    <row r="21" spans="1:13" ht="15.75" customHeight="1">
      <c r="A21" s="18"/>
      <c r="B21" s="21" t="s">
        <v>68</v>
      </c>
      <c r="C21" s="22">
        <v>1</v>
      </c>
      <c r="D21" s="41">
        <v>0</v>
      </c>
      <c r="E21" s="23">
        <v>0</v>
      </c>
      <c r="F21" s="23">
        <v>0</v>
      </c>
      <c r="G21" s="23">
        <v>0</v>
      </c>
      <c r="H21" s="23">
        <v>1</v>
      </c>
      <c r="I21" s="23">
        <v>0</v>
      </c>
      <c r="J21" s="42">
        <v>0</v>
      </c>
      <c r="K21" s="24">
        <f>SUM(D21:J21)</f>
        <v>1</v>
      </c>
    </row>
    <row r="22" spans="1:13" ht="15.75" customHeight="1">
      <c r="A22" s="18"/>
      <c r="B22" s="21" t="s">
        <v>69</v>
      </c>
      <c r="C22" s="22">
        <v>2</v>
      </c>
      <c r="D22" s="41">
        <v>0</v>
      </c>
      <c r="E22" s="23">
        <v>0</v>
      </c>
      <c r="F22" s="23">
        <v>0</v>
      </c>
      <c r="G22" s="23">
        <v>2</v>
      </c>
      <c r="H22" s="23">
        <v>0</v>
      </c>
      <c r="I22" s="23">
        <v>0</v>
      </c>
      <c r="J22" s="42">
        <v>0</v>
      </c>
      <c r="K22" s="24">
        <f>SUM(D22:J22)</f>
        <v>2</v>
      </c>
    </row>
    <row r="23" spans="1:13" ht="15.75" customHeight="1">
      <c r="A23" s="18"/>
      <c r="B23" s="21" t="s">
        <v>70</v>
      </c>
      <c r="C23" s="22">
        <v>1</v>
      </c>
      <c r="D23" s="41">
        <v>0</v>
      </c>
      <c r="E23" s="23">
        <v>0</v>
      </c>
      <c r="F23" s="23">
        <v>0</v>
      </c>
      <c r="G23" s="23">
        <v>1</v>
      </c>
      <c r="H23" s="23">
        <v>0</v>
      </c>
      <c r="I23" s="23">
        <v>0</v>
      </c>
      <c r="J23" s="42">
        <v>0</v>
      </c>
      <c r="K23" s="24">
        <f>SUM(D23:J23)</f>
        <v>1</v>
      </c>
    </row>
    <row r="24" spans="1:13" ht="15.75" customHeight="1">
      <c r="A24" s="18"/>
      <c r="B24" s="21" t="s">
        <v>71</v>
      </c>
      <c r="C24" s="22">
        <v>2</v>
      </c>
      <c r="D24" s="41">
        <v>0</v>
      </c>
      <c r="E24" s="23">
        <v>2</v>
      </c>
      <c r="F24" s="23">
        <v>0</v>
      </c>
      <c r="G24" s="23">
        <v>0</v>
      </c>
      <c r="H24" s="23">
        <v>0</v>
      </c>
      <c r="I24" s="23">
        <v>0</v>
      </c>
      <c r="J24" s="42">
        <v>0</v>
      </c>
      <c r="K24" s="24">
        <f>SUM(D24:J24)</f>
        <v>2</v>
      </c>
    </row>
    <row r="25" spans="1:13" ht="15.75" customHeight="1">
      <c r="A25" s="18"/>
      <c r="B25" s="21" t="s">
        <v>72</v>
      </c>
      <c r="C25" s="22">
        <v>1</v>
      </c>
      <c r="D25" s="41">
        <v>0</v>
      </c>
      <c r="E25" s="23">
        <v>1</v>
      </c>
      <c r="F25" s="23">
        <v>0</v>
      </c>
      <c r="G25" s="23">
        <v>0</v>
      </c>
      <c r="H25" s="23">
        <v>0</v>
      </c>
      <c r="I25" s="23">
        <v>0</v>
      </c>
      <c r="J25" s="42">
        <v>0</v>
      </c>
      <c r="K25" s="24">
        <f>SUM(D25:J25)</f>
        <v>1</v>
      </c>
    </row>
    <row r="26" spans="1:13" ht="15.75" customHeight="1">
      <c r="A26" s="18"/>
      <c r="B26" s="21" t="s">
        <v>73</v>
      </c>
      <c r="C26" s="22">
        <v>2</v>
      </c>
      <c r="D26" s="41">
        <v>0</v>
      </c>
      <c r="E26" s="23">
        <v>0</v>
      </c>
      <c r="F26" s="23">
        <v>1</v>
      </c>
      <c r="G26" s="23">
        <v>1</v>
      </c>
      <c r="H26" s="23">
        <v>0</v>
      </c>
      <c r="I26" s="23">
        <v>0</v>
      </c>
      <c r="J26" s="42">
        <v>0</v>
      </c>
      <c r="K26" s="24">
        <f>SUM(D26:J26)</f>
        <v>2</v>
      </c>
    </row>
    <row r="27" spans="1:13" ht="15.75" customHeight="1">
      <c r="A27" s="18"/>
      <c r="B27" s="21" t="s">
        <v>74</v>
      </c>
      <c r="C27" s="22">
        <v>1</v>
      </c>
      <c r="D27" s="41">
        <v>0</v>
      </c>
      <c r="E27" s="23">
        <v>0</v>
      </c>
      <c r="F27" s="23">
        <v>0</v>
      </c>
      <c r="G27" s="23">
        <v>0</v>
      </c>
      <c r="H27" s="23">
        <v>1</v>
      </c>
      <c r="I27" s="23">
        <v>0</v>
      </c>
      <c r="J27" s="42">
        <v>0</v>
      </c>
      <c r="K27" s="24">
        <f>SUM(D27:J27)</f>
        <v>1</v>
      </c>
    </row>
    <row r="28" spans="1:13" ht="15.75" customHeight="1">
      <c r="A28" s="18"/>
      <c r="B28" s="21" t="s">
        <v>75</v>
      </c>
      <c r="C28" s="22">
        <v>2</v>
      </c>
      <c r="D28" s="41">
        <v>0</v>
      </c>
      <c r="E28" s="23">
        <v>0</v>
      </c>
      <c r="F28" s="23">
        <v>0</v>
      </c>
      <c r="G28" s="23">
        <v>0</v>
      </c>
      <c r="H28" s="23">
        <v>0</v>
      </c>
      <c r="I28" s="23">
        <v>1</v>
      </c>
      <c r="J28" s="42">
        <v>1</v>
      </c>
      <c r="K28" s="24">
        <f>SUM(D28:J28)</f>
        <v>2</v>
      </c>
    </row>
    <row r="29" spans="1:13" ht="15.75" customHeight="1">
      <c r="A29" s="18"/>
      <c r="B29" s="21" t="s">
        <v>76</v>
      </c>
      <c r="C29" s="22">
        <v>1</v>
      </c>
      <c r="D29" s="41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42">
        <v>1</v>
      </c>
      <c r="K29" s="24">
        <f>SUM(D29:J29)</f>
        <v>1</v>
      </c>
      <c r="M29">
        <f>SUM(K4:K29)</f>
        <v>47</v>
      </c>
    </row>
    <row r="30" spans="1:13" ht="15.75" customHeight="1">
      <c r="A30" s="18"/>
      <c r="B30" s="18"/>
      <c r="C30" s="25"/>
      <c r="D30" s="19"/>
      <c r="E30" s="19"/>
      <c r="F30" s="19"/>
      <c r="G30" s="19"/>
      <c r="H30" s="19"/>
      <c r="I30" s="19"/>
      <c r="J30" s="19"/>
      <c r="K30" s="17"/>
    </row>
    <row r="31" spans="1:13" ht="15.75" customHeight="1">
      <c r="A31" s="18"/>
      <c r="B31" s="18"/>
      <c r="C31" s="25"/>
      <c r="D31" s="19"/>
      <c r="E31" s="19"/>
      <c r="F31" s="19"/>
      <c r="G31" s="19"/>
      <c r="H31" s="19"/>
      <c r="I31" s="19"/>
      <c r="J31" s="19"/>
      <c r="K31" s="17"/>
    </row>
    <row r="32" spans="1:13" ht="15.75" customHeight="1">
      <c r="A32" s="18"/>
      <c r="B32" s="40"/>
      <c r="C32" s="25"/>
      <c r="D32" s="19"/>
      <c r="E32" s="19"/>
      <c r="F32" s="19"/>
      <c r="G32" s="19"/>
      <c r="H32" s="19"/>
      <c r="I32" s="19"/>
      <c r="J32" s="19"/>
      <c r="K32" s="17"/>
    </row>
    <row r="33" spans="2:15" ht="15.75" customHeight="1">
      <c r="B33" s="18"/>
      <c r="C33" s="25"/>
      <c r="D33" s="19"/>
      <c r="E33" s="19"/>
      <c r="F33" s="19"/>
      <c r="G33" s="19"/>
      <c r="H33" s="19"/>
      <c r="I33" s="19"/>
      <c r="J33" s="19"/>
      <c r="K33" s="17"/>
    </row>
    <row r="34" spans="2:15" ht="15.75" customHeight="1">
      <c r="B34" s="18"/>
      <c r="C34" s="25"/>
      <c r="D34" s="19"/>
      <c r="E34" s="19"/>
      <c r="F34" s="19"/>
      <c r="G34" s="19"/>
      <c r="H34" s="19"/>
      <c r="I34" s="19"/>
      <c r="J34" s="19"/>
      <c r="K34" s="17"/>
    </row>
    <row r="35" spans="2:15" ht="15.75" customHeight="1">
      <c r="B35" s="18"/>
      <c r="C35" s="25"/>
      <c r="D35" s="19"/>
      <c r="E35" s="19"/>
      <c r="F35" s="19"/>
      <c r="G35" s="19"/>
      <c r="H35" s="19"/>
      <c r="I35" s="19"/>
      <c r="J35" s="19"/>
      <c r="K35" s="17"/>
    </row>
    <row r="36" spans="2:15" ht="15.75" customHeight="1">
      <c r="B36" s="18"/>
      <c r="C36" s="25"/>
      <c r="D36" s="19"/>
      <c r="E36" s="19"/>
      <c r="F36" s="19"/>
      <c r="G36" s="19"/>
      <c r="H36" s="19"/>
      <c r="I36" s="19"/>
      <c r="J36" s="19"/>
      <c r="K36" s="17"/>
    </row>
    <row r="37" spans="2:15" ht="15.75" customHeight="1">
      <c r="B37" s="3"/>
      <c r="C37" s="16"/>
      <c r="D37" s="16"/>
      <c r="E37" s="16"/>
      <c r="F37" s="16"/>
      <c r="G37" s="16"/>
      <c r="H37" s="16"/>
      <c r="I37" s="16"/>
      <c r="J37" s="16"/>
    </row>
    <row r="38" spans="2:15" ht="15.75" customHeight="1">
      <c r="B38" s="3"/>
      <c r="C38" s="16"/>
      <c r="D38" s="16"/>
      <c r="E38" s="16"/>
      <c r="F38" s="16"/>
      <c r="G38" s="16"/>
      <c r="I38" s="16"/>
      <c r="J38" s="16"/>
    </row>
    <row r="39" spans="2:15" ht="15.75" customHeight="1"/>
    <row r="40" spans="2:15" ht="15.75" customHeight="1"/>
    <row r="41" spans="2:15" ht="15.75" customHeight="1">
      <c r="B41" s="9" t="s">
        <v>77</v>
      </c>
      <c r="C41" s="10">
        <f>SUM(C4:C29)</f>
        <v>44</v>
      </c>
      <c r="D41" s="10">
        <f>C41-SUM(D4:D29)</f>
        <v>41</v>
      </c>
      <c r="E41" s="11">
        <f>D41-SUM(E4:E29)</f>
        <v>27</v>
      </c>
      <c r="F41" s="10">
        <f>E41-SUM(F4:F29)</f>
        <v>23</v>
      </c>
      <c r="G41" s="10">
        <f>F41-SUM(G4:G29)</f>
        <v>10</v>
      </c>
      <c r="H41" s="10">
        <f>G41-SUM(H4:H29)</f>
        <v>3</v>
      </c>
      <c r="I41" s="10">
        <f>H41-SUM(I4:I29)</f>
        <v>-1</v>
      </c>
      <c r="J41" s="10">
        <f>I41-SUM(J4:J29)</f>
        <v>-3</v>
      </c>
      <c r="L41" s="17"/>
      <c r="M41" s="17"/>
      <c r="N41" s="17"/>
    </row>
    <row r="42" spans="2:15" ht="32.25" customHeight="1">
      <c r="B42" s="9" t="s">
        <v>78</v>
      </c>
      <c r="C42" s="10">
        <f>SUM(C4:C29)</f>
        <v>44</v>
      </c>
      <c r="D42" s="10">
        <f>C42-(SUM(C4:C29)/7)</f>
        <v>37.714285714285715</v>
      </c>
      <c r="E42" s="11">
        <f>D42-(SUM(C4:C29)/7)</f>
        <v>31.428571428571431</v>
      </c>
      <c r="F42" s="10">
        <f>E42-(SUM(C4:C29)/7)</f>
        <v>25.142857142857146</v>
      </c>
      <c r="G42" s="10">
        <f>F42-(SUM(C4:C29)/7)</f>
        <v>18.857142857142861</v>
      </c>
      <c r="H42" s="10">
        <f>G42-(SUM(C4:C29)/7)</f>
        <v>12.571428571428577</v>
      </c>
      <c r="I42" s="10">
        <f>H42-(SUM(C4:C29)/7)</f>
        <v>6.2857142857142909</v>
      </c>
      <c r="J42" s="10">
        <f>I42-(SUM(C4:C29)/7)</f>
        <v>0</v>
      </c>
      <c r="K42" s="17"/>
      <c r="O42" s="17"/>
    </row>
    <row r="43" spans="2:15" ht="15.75" customHeight="1">
      <c r="K43" s="17"/>
      <c r="O43" s="17"/>
    </row>
    <row r="44" spans="2:15" ht="15.75" customHeight="1">
      <c r="K44" s="17"/>
      <c r="O44" s="17"/>
    </row>
    <row r="45" spans="2:15" ht="15.75" customHeight="1">
      <c r="K45" s="17"/>
      <c r="O45" s="17"/>
    </row>
    <row r="46" spans="2:15" ht="15.75" customHeight="1">
      <c r="K46" s="17"/>
      <c r="O46" s="17"/>
    </row>
    <row r="47" spans="2:15" ht="15.75" customHeight="1">
      <c r="L47" s="17"/>
      <c r="M47" s="17"/>
      <c r="N47" s="17"/>
    </row>
    <row r="48" spans="2:15" ht="15.75" customHeight="1"/>
    <row r="49" spans="11:13" ht="22.5" customHeight="1">
      <c r="K49" s="45" t="s">
        <v>79</v>
      </c>
      <c r="L49" s="45"/>
      <c r="M49" s="45"/>
    </row>
    <row r="50" spans="11:13" ht="63.75" customHeight="1">
      <c r="K50" s="46" t="s">
        <v>80</v>
      </c>
      <c r="L50" s="46"/>
      <c r="M50" s="46"/>
    </row>
    <row r="51" spans="11:13" ht="72.75" customHeight="1">
      <c r="K51" s="47" t="s">
        <v>81</v>
      </c>
      <c r="L51" s="47"/>
      <c r="M51" s="47"/>
    </row>
    <row r="52" spans="11:13" ht="90.75" customHeight="1">
      <c r="K52" s="46" t="s">
        <v>82</v>
      </c>
      <c r="L52" s="46"/>
      <c r="M52" s="46"/>
    </row>
    <row r="53" spans="11:13" ht="78" customHeight="1"/>
    <row r="54" spans="11:13" ht="15.75" customHeight="1"/>
    <row r="55" spans="11:13" ht="15.75" customHeight="1"/>
    <row r="56" spans="11:13" ht="15.75" customHeight="1"/>
    <row r="57" spans="11:13" ht="15.75" customHeight="1"/>
    <row r="58" spans="11:13" ht="15.75" customHeight="1"/>
    <row r="59" spans="11:13" ht="15.75" customHeight="1"/>
    <row r="60" spans="11:13" ht="15.75" customHeight="1"/>
    <row r="61" spans="11:13" ht="15.75" customHeight="1"/>
    <row r="62" spans="11:13" ht="15.75" customHeight="1"/>
    <row r="63" spans="11:13" ht="15.75" customHeight="1"/>
    <row r="64" spans="11:1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</sheetData>
  <mergeCells count="4">
    <mergeCell ref="K49:M49"/>
    <mergeCell ref="K50:M50"/>
    <mergeCell ref="K51:M51"/>
    <mergeCell ref="K52:M52"/>
  </mergeCells>
  <pageMargins left="0.7" right="0.7" top="0.75" bottom="0.75" header="0" footer="0"/>
  <pageSetup orientation="landscape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K999"/>
  <sheetViews>
    <sheetView topLeftCell="F24" zoomScale="150" zoomScaleNormal="150" workbookViewId="0">
      <selection activeCell="I25" sqref="I25"/>
    </sheetView>
  </sheetViews>
  <sheetFormatPr defaultColWidth="12.5703125" defaultRowHeight="15" customHeight="1"/>
  <cols>
    <col min="1" max="2" width="12.5703125" customWidth="1"/>
    <col min="3" max="3" width="33.7109375" customWidth="1"/>
    <col min="4" max="4" width="18.85546875" customWidth="1"/>
    <col min="5" max="5" width="20.7109375" customWidth="1"/>
    <col min="6" max="6" width="56.140625" customWidth="1"/>
    <col min="7" max="7" width="15.42578125" customWidth="1"/>
  </cols>
  <sheetData>
    <row r="1" spans="2:11" ht="15.75" customHeight="1"/>
    <row r="2" spans="2:11" ht="15.75" customHeight="1"/>
    <row r="3" spans="2:11" ht="15.75" customHeight="1">
      <c r="B3" s="1" t="s">
        <v>0</v>
      </c>
      <c r="C3" s="1" t="s">
        <v>1</v>
      </c>
      <c r="D3" s="1" t="s">
        <v>2</v>
      </c>
      <c r="E3" s="1" t="s">
        <v>83</v>
      </c>
      <c r="F3" s="1" t="s">
        <v>84</v>
      </c>
      <c r="G3" s="1" t="s">
        <v>5</v>
      </c>
      <c r="H3" s="1" t="s">
        <v>85</v>
      </c>
      <c r="I3" s="1" t="s">
        <v>86</v>
      </c>
    </row>
    <row r="4" spans="2:11" ht="37.5" customHeight="1">
      <c r="B4" s="15" t="s">
        <v>8</v>
      </c>
      <c r="C4" s="35" t="s">
        <v>9</v>
      </c>
      <c r="D4" s="35" t="s">
        <v>10</v>
      </c>
      <c r="E4" s="35" t="s">
        <v>11</v>
      </c>
      <c r="F4" s="35" t="s">
        <v>12</v>
      </c>
      <c r="G4" s="35"/>
      <c r="H4" s="35" t="s">
        <v>13</v>
      </c>
      <c r="I4" s="36" t="s">
        <v>14</v>
      </c>
    </row>
    <row r="5" spans="2:11" ht="15.75" customHeight="1">
      <c r="B5" s="3"/>
      <c r="C5" s="4" t="s">
        <v>87</v>
      </c>
      <c r="D5" s="3"/>
      <c r="E5" s="3"/>
      <c r="F5" s="3"/>
      <c r="G5" s="4" t="s">
        <v>88</v>
      </c>
      <c r="H5" s="3"/>
      <c r="I5" s="4" t="s">
        <v>42</v>
      </c>
    </row>
    <row r="6" spans="2:11" ht="15.75" customHeight="1">
      <c r="B6" s="2" t="s">
        <v>51</v>
      </c>
      <c r="C6" s="44" t="s">
        <v>89</v>
      </c>
      <c r="D6" s="44"/>
      <c r="E6" s="44"/>
      <c r="F6" s="44"/>
      <c r="G6" s="12" t="s">
        <v>90</v>
      </c>
      <c r="H6" s="3"/>
      <c r="I6" s="13">
        <v>4</v>
      </c>
      <c r="K6">
        <v>4</v>
      </c>
    </row>
    <row r="7" spans="2:11" ht="15.75" customHeight="1">
      <c r="B7" s="1" t="s">
        <v>0</v>
      </c>
      <c r="C7" s="1" t="s">
        <v>1</v>
      </c>
      <c r="D7" s="1" t="s">
        <v>2</v>
      </c>
      <c r="E7" s="1" t="s">
        <v>83</v>
      </c>
      <c r="F7" s="1" t="s">
        <v>84</v>
      </c>
      <c r="G7" s="1" t="s">
        <v>5</v>
      </c>
      <c r="H7" s="1" t="s">
        <v>85</v>
      </c>
      <c r="I7" s="1" t="s">
        <v>86</v>
      </c>
    </row>
    <row r="8" spans="2:11" ht="36.75" customHeight="1">
      <c r="B8" s="15" t="s">
        <v>15</v>
      </c>
      <c r="C8" s="35" t="s">
        <v>16</v>
      </c>
      <c r="D8" s="35" t="s">
        <v>10</v>
      </c>
      <c r="E8" s="35" t="s">
        <v>11</v>
      </c>
      <c r="F8" s="35" t="s">
        <v>17</v>
      </c>
      <c r="G8" s="35"/>
      <c r="H8" s="35" t="s">
        <v>13</v>
      </c>
      <c r="I8" s="36" t="s">
        <v>14</v>
      </c>
    </row>
    <row r="9" spans="2:11" ht="15.75" customHeight="1">
      <c r="B9" s="3"/>
      <c r="C9" s="4" t="s">
        <v>87</v>
      </c>
      <c r="D9" s="3"/>
      <c r="E9" s="3"/>
      <c r="F9" s="3"/>
      <c r="G9" s="4" t="s">
        <v>88</v>
      </c>
      <c r="H9" s="3"/>
      <c r="I9" s="4" t="s">
        <v>42</v>
      </c>
    </row>
    <row r="10" spans="2:11" ht="15.75" customHeight="1">
      <c r="B10" s="2" t="s">
        <v>52</v>
      </c>
      <c r="C10" s="44" t="s">
        <v>91</v>
      </c>
      <c r="D10" s="44"/>
      <c r="E10" s="44"/>
      <c r="F10" s="44"/>
      <c r="G10" s="12" t="s">
        <v>90</v>
      </c>
      <c r="H10" s="3"/>
      <c r="I10" s="13">
        <v>4</v>
      </c>
      <c r="K10">
        <v>4</v>
      </c>
    </row>
    <row r="11" spans="2:11" ht="15.75" customHeight="1">
      <c r="B11" s="5" t="s">
        <v>0</v>
      </c>
      <c r="C11" s="5" t="s">
        <v>1</v>
      </c>
      <c r="D11" s="5" t="s">
        <v>2</v>
      </c>
      <c r="E11" s="5" t="s">
        <v>83</v>
      </c>
      <c r="F11" s="5" t="s">
        <v>84</v>
      </c>
      <c r="G11" s="5" t="s">
        <v>5</v>
      </c>
      <c r="H11" s="5" t="s">
        <v>85</v>
      </c>
      <c r="I11" s="5" t="s">
        <v>86</v>
      </c>
    </row>
    <row r="12" spans="2:11" ht="39" customHeight="1">
      <c r="B12" s="6" t="s">
        <v>18</v>
      </c>
      <c r="C12" s="37" t="s">
        <v>19</v>
      </c>
      <c r="D12" s="38" t="s">
        <v>10</v>
      </c>
      <c r="E12" s="37" t="s">
        <v>20</v>
      </c>
      <c r="F12" s="36" t="s">
        <v>21</v>
      </c>
      <c r="G12" s="39"/>
      <c r="H12" s="36" t="s">
        <v>13</v>
      </c>
      <c r="I12" s="36" t="s">
        <v>14</v>
      </c>
    </row>
    <row r="13" spans="2:11" ht="15.75" customHeight="1">
      <c r="B13" s="7"/>
      <c r="C13" s="48" t="s">
        <v>87</v>
      </c>
      <c r="D13" s="49"/>
      <c r="E13" s="49"/>
      <c r="F13" s="49"/>
      <c r="G13" s="8" t="s">
        <v>88</v>
      </c>
      <c r="H13" s="7"/>
      <c r="I13" s="8" t="s">
        <v>42</v>
      </c>
    </row>
    <row r="14" spans="2:11" ht="15.75" customHeight="1">
      <c r="B14" s="2" t="s">
        <v>53</v>
      </c>
      <c r="C14" s="44" t="s">
        <v>92</v>
      </c>
      <c r="D14" s="44"/>
      <c r="E14" s="44"/>
      <c r="F14" s="44"/>
      <c r="G14" s="12" t="s">
        <v>90</v>
      </c>
      <c r="H14" s="3"/>
      <c r="I14" s="13">
        <v>2</v>
      </c>
      <c r="K14">
        <v>6</v>
      </c>
    </row>
    <row r="15" spans="2:11" ht="15.75" customHeight="1">
      <c r="B15" s="2" t="s">
        <v>54</v>
      </c>
      <c r="C15" s="50" t="s">
        <v>93</v>
      </c>
      <c r="D15" s="49"/>
      <c r="E15" s="49"/>
      <c r="F15" s="49"/>
      <c r="G15" s="12" t="s">
        <v>90</v>
      </c>
      <c r="H15" s="3"/>
      <c r="I15" s="13">
        <v>1</v>
      </c>
    </row>
    <row r="16" spans="2:11" ht="15.75" customHeight="1">
      <c r="B16" s="2" t="s">
        <v>55</v>
      </c>
      <c r="C16" s="51" t="s">
        <v>94</v>
      </c>
      <c r="D16" s="52"/>
      <c r="E16" s="52"/>
      <c r="F16" s="52"/>
      <c r="G16" s="12" t="s">
        <v>90</v>
      </c>
      <c r="H16" s="3"/>
      <c r="I16" s="12">
        <v>2</v>
      </c>
    </row>
    <row r="17" spans="2:11" ht="15.75" customHeight="1">
      <c r="B17" s="2" t="s">
        <v>56</v>
      </c>
      <c r="C17" s="50" t="s">
        <v>95</v>
      </c>
      <c r="D17" s="49"/>
      <c r="E17" s="49"/>
      <c r="F17" s="49"/>
      <c r="G17" s="12" t="s">
        <v>90</v>
      </c>
      <c r="H17" s="3"/>
      <c r="I17" s="13">
        <v>1</v>
      </c>
    </row>
    <row r="18" spans="2:11" ht="45" customHeight="1">
      <c r="B18" s="15" t="s">
        <v>22</v>
      </c>
      <c r="C18" s="37" t="s">
        <v>23</v>
      </c>
      <c r="D18" s="38" t="s">
        <v>10</v>
      </c>
      <c r="E18" s="37" t="s">
        <v>24</v>
      </c>
      <c r="F18" s="36" t="s">
        <v>25</v>
      </c>
      <c r="G18" s="39"/>
      <c r="H18" s="36" t="s">
        <v>13</v>
      </c>
      <c r="I18" s="36" t="s">
        <v>14</v>
      </c>
    </row>
    <row r="19" spans="2:11" ht="15.75" customHeight="1">
      <c r="B19" s="3"/>
      <c r="C19" s="4" t="s">
        <v>87</v>
      </c>
      <c r="D19" s="3"/>
      <c r="E19" s="3"/>
      <c r="F19" s="3"/>
      <c r="G19" s="4" t="s">
        <v>88</v>
      </c>
      <c r="H19" s="3"/>
      <c r="I19" s="4" t="s">
        <v>42</v>
      </c>
    </row>
    <row r="20" spans="2:11" ht="15.75" customHeight="1">
      <c r="B20" s="2" t="s">
        <v>57</v>
      </c>
      <c r="C20" s="44" t="s">
        <v>96</v>
      </c>
      <c r="D20" s="44"/>
      <c r="E20" s="44"/>
      <c r="F20" s="44"/>
      <c r="G20" s="12" t="s">
        <v>97</v>
      </c>
      <c r="H20" s="3"/>
      <c r="I20" s="13">
        <v>2</v>
      </c>
    </row>
    <row r="21" spans="2:11" ht="15.75" customHeight="1">
      <c r="B21" s="2" t="s">
        <v>58</v>
      </c>
      <c r="C21" s="50" t="s">
        <v>98</v>
      </c>
      <c r="D21" s="49"/>
      <c r="E21" s="49"/>
      <c r="F21" s="49"/>
      <c r="G21" s="12" t="s">
        <v>97</v>
      </c>
      <c r="H21" s="3"/>
      <c r="I21" s="13">
        <v>1</v>
      </c>
      <c r="K21">
        <v>6</v>
      </c>
    </row>
    <row r="22" spans="2:11" ht="15.75" customHeight="1">
      <c r="B22" s="2" t="s">
        <v>59</v>
      </c>
      <c r="C22" s="51" t="s">
        <v>99</v>
      </c>
      <c r="D22" s="52"/>
      <c r="E22" s="52"/>
      <c r="F22" s="52"/>
      <c r="G22" s="12" t="s">
        <v>97</v>
      </c>
      <c r="H22" s="3"/>
      <c r="I22" s="12">
        <v>2</v>
      </c>
    </row>
    <row r="23" spans="2:11" ht="15.75" customHeight="1">
      <c r="B23" s="2" t="s">
        <v>60</v>
      </c>
      <c r="C23" s="50" t="s">
        <v>100</v>
      </c>
      <c r="D23" s="49"/>
      <c r="E23" s="49"/>
      <c r="F23" s="49"/>
      <c r="G23" s="12" t="s">
        <v>97</v>
      </c>
      <c r="H23" s="3"/>
      <c r="I23" s="13">
        <v>1</v>
      </c>
    </row>
    <row r="24" spans="2:11" ht="15.75" customHeight="1">
      <c r="B24" s="1" t="s">
        <v>0</v>
      </c>
      <c r="C24" s="1" t="s">
        <v>1</v>
      </c>
      <c r="D24" s="1" t="s">
        <v>2</v>
      </c>
      <c r="E24" s="1" t="s">
        <v>83</v>
      </c>
      <c r="F24" s="1" t="s">
        <v>84</v>
      </c>
      <c r="G24" s="1" t="s">
        <v>5</v>
      </c>
      <c r="H24" s="1" t="s">
        <v>85</v>
      </c>
      <c r="I24" s="1" t="s">
        <v>86</v>
      </c>
    </row>
    <row r="25" spans="2:11" ht="37.5" customHeight="1">
      <c r="B25" s="15" t="s">
        <v>26</v>
      </c>
      <c r="C25" s="37" t="s">
        <v>27</v>
      </c>
      <c r="D25" s="38" t="s">
        <v>10</v>
      </c>
      <c r="E25" s="37" t="s">
        <v>28</v>
      </c>
      <c r="F25" s="36" t="s">
        <v>29</v>
      </c>
      <c r="G25" s="39"/>
      <c r="H25" s="36" t="s">
        <v>13</v>
      </c>
      <c r="I25" s="36" t="s">
        <v>14</v>
      </c>
    </row>
    <row r="26" spans="2:11" ht="15.75" customHeight="1">
      <c r="B26" s="3"/>
      <c r="C26" s="4" t="s">
        <v>87</v>
      </c>
      <c r="D26" s="3"/>
      <c r="E26" s="3"/>
      <c r="F26" s="3"/>
      <c r="G26" s="4" t="s">
        <v>88</v>
      </c>
      <c r="H26" s="3"/>
      <c r="I26" s="4" t="s">
        <v>42</v>
      </c>
    </row>
    <row r="27" spans="2:11" ht="15.75" customHeight="1">
      <c r="B27" s="2" t="s">
        <v>61</v>
      </c>
      <c r="C27" s="44" t="s">
        <v>101</v>
      </c>
      <c r="D27" s="44"/>
      <c r="E27" s="44"/>
      <c r="F27" s="44"/>
      <c r="G27" s="12" t="s">
        <v>90</v>
      </c>
      <c r="H27" s="3"/>
      <c r="I27" s="13">
        <v>2</v>
      </c>
    </row>
    <row r="28" spans="2:11" ht="15.75" customHeight="1">
      <c r="B28" s="2" t="s">
        <v>62</v>
      </c>
      <c r="C28" s="50" t="s">
        <v>102</v>
      </c>
      <c r="D28" s="49"/>
      <c r="E28" s="49"/>
      <c r="F28" s="49"/>
      <c r="G28" s="12" t="s">
        <v>90</v>
      </c>
      <c r="H28" s="3"/>
      <c r="I28" s="13">
        <v>1</v>
      </c>
    </row>
    <row r="29" spans="2:11" ht="15.75" customHeight="1">
      <c r="B29" s="2" t="s">
        <v>63</v>
      </c>
      <c r="C29" s="51" t="s">
        <v>103</v>
      </c>
      <c r="D29" s="52"/>
      <c r="E29" s="52"/>
      <c r="F29" s="52"/>
      <c r="G29" s="12" t="s">
        <v>90</v>
      </c>
      <c r="H29" s="3"/>
      <c r="I29" s="12">
        <v>2</v>
      </c>
      <c r="K29">
        <v>6</v>
      </c>
    </row>
    <row r="30" spans="2:11" ht="15.75" customHeight="1">
      <c r="B30" s="2" t="s">
        <v>64</v>
      </c>
      <c r="C30" s="50" t="s">
        <v>104</v>
      </c>
      <c r="D30" s="49"/>
      <c r="E30" s="49"/>
      <c r="F30" s="49"/>
      <c r="G30" s="12" t="s">
        <v>90</v>
      </c>
      <c r="H30" s="3"/>
      <c r="I30" s="13">
        <v>1</v>
      </c>
    </row>
    <row r="31" spans="2:11" ht="15.75" customHeight="1">
      <c r="B31" s="5" t="s">
        <v>0</v>
      </c>
      <c r="C31" s="5" t="s">
        <v>1</v>
      </c>
      <c r="D31" s="5" t="s">
        <v>2</v>
      </c>
      <c r="E31" s="5" t="s">
        <v>83</v>
      </c>
      <c r="F31" s="5" t="s">
        <v>84</v>
      </c>
      <c r="G31" s="5" t="s">
        <v>5</v>
      </c>
      <c r="H31" s="5" t="s">
        <v>85</v>
      </c>
      <c r="I31" s="5" t="s">
        <v>86</v>
      </c>
    </row>
    <row r="32" spans="2:11" ht="36" customHeight="1">
      <c r="B32" s="6" t="s">
        <v>30</v>
      </c>
      <c r="C32" s="37" t="s">
        <v>31</v>
      </c>
      <c r="D32" s="38" t="s">
        <v>10</v>
      </c>
      <c r="E32" s="37" t="s">
        <v>32</v>
      </c>
      <c r="F32" s="36" t="s">
        <v>33</v>
      </c>
      <c r="G32" s="39"/>
      <c r="H32" s="36" t="s">
        <v>13</v>
      </c>
      <c r="I32" s="36" t="s">
        <v>14</v>
      </c>
    </row>
    <row r="33" spans="2:11" ht="15.75" customHeight="1">
      <c r="B33" s="7"/>
      <c r="C33" s="48" t="s">
        <v>87</v>
      </c>
      <c r="D33" s="49"/>
      <c r="E33" s="49"/>
      <c r="F33" s="49"/>
      <c r="G33" s="8" t="s">
        <v>88</v>
      </c>
      <c r="H33" s="7"/>
      <c r="I33" s="8" t="s">
        <v>42</v>
      </c>
    </row>
    <row r="34" spans="2:11" ht="15.75" customHeight="1">
      <c r="B34" s="2" t="s">
        <v>65</v>
      </c>
      <c r="C34" s="44" t="s">
        <v>105</v>
      </c>
      <c r="D34" s="44"/>
      <c r="E34" s="44"/>
      <c r="F34" s="44"/>
      <c r="G34" s="12" t="s">
        <v>97</v>
      </c>
      <c r="H34" s="3"/>
      <c r="I34" s="13">
        <v>2</v>
      </c>
    </row>
    <row r="35" spans="2:11" ht="15.75" customHeight="1">
      <c r="B35" s="2" t="s">
        <v>66</v>
      </c>
      <c r="C35" s="50" t="s">
        <v>106</v>
      </c>
      <c r="D35" s="49"/>
      <c r="E35" s="49"/>
      <c r="F35" s="49"/>
      <c r="G35" s="12" t="s">
        <v>97</v>
      </c>
      <c r="H35" s="3"/>
      <c r="I35" s="13">
        <v>1</v>
      </c>
      <c r="K35">
        <v>6</v>
      </c>
    </row>
    <row r="36" spans="2:11" ht="15.75" customHeight="1">
      <c r="B36" s="2" t="s">
        <v>67</v>
      </c>
      <c r="C36" s="51" t="s">
        <v>107</v>
      </c>
      <c r="D36" s="52"/>
      <c r="E36" s="52"/>
      <c r="F36" s="52"/>
      <c r="G36" s="12" t="s">
        <v>97</v>
      </c>
      <c r="H36" s="3"/>
      <c r="I36" s="12">
        <v>2</v>
      </c>
    </row>
    <row r="37" spans="2:11" ht="15.75" customHeight="1">
      <c r="B37" s="2" t="s">
        <v>68</v>
      </c>
      <c r="C37" s="50" t="s">
        <v>108</v>
      </c>
      <c r="D37" s="49"/>
      <c r="E37" s="49"/>
      <c r="F37" s="49"/>
      <c r="G37" s="12" t="s">
        <v>97</v>
      </c>
      <c r="H37" s="3"/>
      <c r="I37" s="13">
        <v>1</v>
      </c>
    </row>
    <row r="38" spans="2:11" ht="44.25" customHeight="1">
      <c r="B38" s="15" t="s">
        <v>34</v>
      </c>
      <c r="C38" s="37" t="s">
        <v>35</v>
      </c>
      <c r="D38" s="38" t="s">
        <v>10</v>
      </c>
      <c r="E38" s="37" t="s">
        <v>36</v>
      </c>
      <c r="F38" s="36" t="s">
        <v>37</v>
      </c>
      <c r="G38" s="39"/>
      <c r="H38" s="36" t="s">
        <v>13</v>
      </c>
      <c r="I38" s="36" t="s">
        <v>14</v>
      </c>
    </row>
    <row r="39" spans="2:11" ht="15.75" customHeight="1">
      <c r="B39" s="3"/>
      <c r="C39" s="4" t="s">
        <v>87</v>
      </c>
      <c r="D39" s="3"/>
      <c r="E39" s="3"/>
      <c r="F39" s="3"/>
      <c r="G39" s="4" t="s">
        <v>88</v>
      </c>
      <c r="H39" s="3"/>
      <c r="I39" s="4" t="s">
        <v>42</v>
      </c>
    </row>
    <row r="40" spans="2:11" ht="15.75" customHeight="1">
      <c r="B40" s="2" t="s">
        <v>69</v>
      </c>
      <c r="C40" s="44" t="s">
        <v>109</v>
      </c>
      <c r="D40" s="44"/>
      <c r="E40" s="44"/>
      <c r="F40" s="44"/>
      <c r="G40" s="12" t="s">
        <v>90</v>
      </c>
      <c r="H40" s="3"/>
      <c r="I40" s="13">
        <v>2</v>
      </c>
    </row>
    <row r="41" spans="2:11" ht="15.75" customHeight="1">
      <c r="B41" s="2" t="s">
        <v>70</v>
      </c>
      <c r="C41" s="50" t="s">
        <v>110</v>
      </c>
      <c r="D41" s="49"/>
      <c r="E41" s="49"/>
      <c r="F41" s="49"/>
      <c r="G41" s="12" t="s">
        <v>90</v>
      </c>
      <c r="H41" s="3"/>
      <c r="I41" s="13">
        <v>1</v>
      </c>
      <c r="K41">
        <v>6</v>
      </c>
    </row>
    <row r="42" spans="2:11" ht="15.75" customHeight="1">
      <c r="B42" s="2" t="s">
        <v>71</v>
      </c>
      <c r="C42" s="51" t="s">
        <v>111</v>
      </c>
      <c r="D42" s="52"/>
      <c r="E42" s="52"/>
      <c r="F42" s="52"/>
      <c r="G42" s="12" t="s">
        <v>90</v>
      </c>
      <c r="H42" s="3"/>
      <c r="I42" s="12">
        <v>2</v>
      </c>
    </row>
    <row r="43" spans="2:11" ht="15.75" customHeight="1">
      <c r="B43" s="2" t="s">
        <v>72</v>
      </c>
      <c r="C43" s="50" t="s">
        <v>112</v>
      </c>
      <c r="D43" s="49"/>
      <c r="E43" s="49"/>
      <c r="F43" s="49"/>
      <c r="G43" s="12" t="s">
        <v>90</v>
      </c>
      <c r="H43" s="3"/>
      <c r="I43" s="13">
        <v>1</v>
      </c>
    </row>
    <row r="44" spans="2:11" ht="15.75" customHeight="1">
      <c r="B44" s="5" t="s">
        <v>0</v>
      </c>
      <c r="C44" s="5" t="s">
        <v>1</v>
      </c>
      <c r="D44" s="5" t="s">
        <v>2</v>
      </c>
      <c r="E44" s="5" t="s">
        <v>83</v>
      </c>
      <c r="F44" s="5" t="s">
        <v>84</v>
      </c>
      <c r="G44" s="5" t="s">
        <v>5</v>
      </c>
      <c r="H44" s="5" t="s">
        <v>85</v>
      </c>
      <c r="I44" s="5" t="s">
        <v>86</v>
      </c>
    </row>
    <row r="45" spans="2:11" ht="35.25" customHeight="1">
      <c r="B45" s="6" t="s">
        <v>38</v>
      </c>
      <c r="C45" s="37" t="s">
        <v>39</v>
      </c>
      <c r="D45" s="38" t="s">
        <v>10</v>
      </c>
      <c r="E45" s="37" t="s">
        <v>40</v>
      </c>
      <c r="F45" s="36" t="s">
        <v>41</v>
      </c>
      <c r="G45" s="39"/>
      <c r="H45" s="36" t="s">
        <v>13</v>
      </c>
      <c r="I45" s="36" t="s">
        <v>14</v>
      </c>
    </row>
    <row r="46" spans="2:11" ht="15.75" customHeight="1">
      <c r="B46" s="7"/>
      <c r="C46" s="48" t="s">
        <v>87</v>
      </c>
      <c r="D46" s="49"/>
      <c r="E46" s="49"/>
      <c r="F46" s="49"/>
      <c r="G46" s="8" t="s">
        <v>88</v>
      </c>
      <c r="H46" s="7"/>
      <c r="I46" s="8" t="s">
        <v>42</v>
      </c>
    </row>
    <row r="47" spans="2:11" ht="15.75" customHeight="1">
      <c r="B47" s="2" t="s">
        <v>73</v>
      </c>
      <c r="C47" s="44" t="s">
        <v>113</v>
      </c>
      <c r="D47" s="44"/>
      <c r="E47" s="44"/>
      <c r="F47" s="44"/>
      <c r="G47" s="12" t="s">
        <v>97</v>
      </c>
      <c r="H47" s="3"/>
      <c r="I47" s="13">
        <v>2</v>
      </c>
    </row>
    <row r="48" spans="2:11" ht="15.75" customHeight="1">
      <c r="B48" s="2" t="s">
        <v>74</v>
      </c>
      <c r="C48" s="50" t="s">
        <v>114</v>
      </c>
      <c r="D48" s="49"/>
      <c r="E48" s="49"/>
      <c r="F48" s="49"/>
      <c r="G48" s="12" t="s">
        <v>97</v>
      </c>
      <c r="H48" s="3"/>
      <c r="I48" s="13">
        <v>1</v>
      </c>
      <c r="K48">
        <v>6</v>
      </c>
    </row>
    <row r="49" spans="2:9" ht="15.75" customHeight="1">
      <c r="B49" s="2" t="s">
        <v>75</v>
      </c>
      <c r="C49" s="51" t="s">
        <v>115</v>
      </c>
      <c r="D49" s="52"/>
      <c r="E49" s="52"/>
      <c r="F49" s="52"/>
      <c r="G49" s="12" t="s">
        <v>97</v>
      </c>
      <c r="H49" s="3"/>
      <c r="I49" s="12">
        <v>2</v>
      </c>
    </row>
    <row r="50" spans="2:9" ht="15.75" customHeight="1">
      <c r="B50" s="2" t="s">
        <v>76</v>
      </c>
      <c r="C50" s="50" t="s">
        <v>116</v>
      </c>
      <c r="D50" s="49"/>
      <c r="E50" s="49"/>
      <c r="F50" s="49"/>
      <c r="G50" s="12" t="s">
        <v>97</v>
      </c>
      <c r="H50" s="3"/>
      <c r="I50" s="13">
        <v>1</v>
      </c>
    </row>
    <row r="51" spans="2:9" ht="15.75" customHeight="1"/>
    <row r="52" spans="2:9" ht="15.75" customHeight="1"/>
    <row r="53" spans="2:9" ht="15.75" customHeight="1"/>
    <row r="54" spans="2:9" ht="15.75" customHeight="1"/>
    <row r="55" spans="2:9" ht="15.75" customHeight="1"/>
    <row r="56" spans="2:9" ht="15.75" customHeight="1"/>
    <row r="57" spans="2:9" ht="15.75" customHeight="1"/>
    <row r="58" spans="2:9" ht="15.75" customHeight="1"/>
    <row r="59" spans="2:9" ht="15.75" customHeight="1"/>
    <row r="60" spans="2:9" ht="15.75" customHeight="1"/>
    <row r="61" spans="2:9" ht="15.75" customHeight="1"/>
    <row r="62" spans="2:9" ht="15.75" customHeight="1"/>
    <row r="63" spans="2:9" ht="15.75" customHeight="1"/>
    <row r="64" spans="2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9">
    <mergeCell ref="C48:F48"/>
    <mergeCell ref="C49:F49"/>
    <mergeCell ref="C50:F50"/>
    <mergeCell ref="C41:F41"/>
    <mergeCell ref="C42:F42"/>
    <mergeCell ref="C43:F43"/>
    <mergeCell ref="C46:F46"/>
    <mergeCell ref="C47:F47"/>
    <mergeCell ref="C34:F34"/>
    <mergeCell ref="C35:F35"/>
    <mergeCell ref="C36:F36"/>
    <mergeCell ref="C37:F37"/>
    <mergeCell ref="C40:F40"/>
    <mergeCell ref="C33:F33"/>
    <mergeCell ref="C14:F14"/>
    <mergeCell ref="C15:F15"/>
    <mergeCell ref="C16:F16"/>
    <mergeCell ref="C17:F17"/>
    <mergeCell ref="C29:F29"/>
    <mergeCell ref="C20:F20"/>
    <mergeCell ref="C21:F21"/>
    <mergeCell ref="C22:F22"/>
    <mergeCell ref="C23:F23"/>
    <mergeCell ref="C27:F27"/>
    <mergeCell ref="C13:F13"/>
    <mergeCell ref="C6:F6"/>
    <mergeCell ref="C10:F10"/>
    <mergeCell ref="C28:F28"/>
    <mergeCell ref="C30:F3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JONATHAN FABRICIO MAIGUA MAISINCHO</cp:lastModifiedBy>
  <cp:revision/>
  <dcterms:created xsi:type="dcterms:W3CDTF">2023-01-16T00:34:01Z</dcterms:created>
  <dcterms:modified xsi:type="dcterms:W3CDTF">2023-06-23T02:00:41Z</dcterms:modified>
  <cp:category/>
  <cp:contentStatus/>
</cp:coreProperties>
</file>