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/>
  <mc:AlternateContent xmlns:mc="http://schemas.openxmlformats.org/markup-compatibility/2006">
    <mc:Choice Requires="x15">
      <x15ac:absPath xmlns:x15ac="http://schemas.microsoft.com/office/spreadsheetml/2010/11/ac" url="C:\Users\Jenny\Downloads\"/>
    </mc:Choice>
  </mc:AlternateContent>
  <xr:revisionPtr revIDLastSave="724" documentId="13_ncr:1_{1AD3AB2C-5964-4945-8185-A66D232F60F9}" xr6:coauthVersionLast="47" xr6:coauthVersionMax="47" xr10:uidLastSave="{99C537B9-9C42-478B-8C05-6798C8E8FA5E}"/>
  <bookViews>
    <workbookView xWindow="20370" yWindow="-120" windowWidth="19440" windowHeight="1500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C14" i="3"/>
  <c r="C13" i="3"/>
  <c r="D13" i="3"/>
  <c r="E13" i="3" s="1"/>
  <c r="F13" i="3" s="1"/>
  <c r="E14" i="3"/>
  <c r="F14" i="3" s="1"/>
  <c r="G14" i="3" s="1"/>
  <c r="H14" i="3" s="1"/>
  <c r="I14" i="3" s="1"/>
  <c r="J14" i="3" s="1"/>
  <c r="G13" i="3"/>
  <c r="H13" i="3" s="1"/>
  <c r="I13" i="3" s="1"/>
  <c r="J13" i="3" s="1"/>
  <c r="K9" i="3"/>
  <c r="K8" i="3"/>
  <c r="K5" i="3"/>
  <c r="K6" i="3"/>
  <c r="K7" i="3"/>
  <c r="K4" i="3"/>
</calcChain>
</file>

<file path=xl/sharedStrings.xml><?xml version="1.0" encoding="utf-8"?>
<sst xmlns="http://schemas.openxmlformats.org/spreadsheetml/2006/main" count="96" uniqueCount="61">
  <si>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</si>
  <si>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</si>
  <si>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</si>
  <si>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</si>
  <si>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</si>
  <si>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</si>
  <si>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</si>
  <si>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</si>
  <si>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REQ009</t>
  </si>
  <si>
    <t>Gestion asignacion herramientas</t>
  </si>
  <si>
    <t>Administrador</t>
  </si>
  <si>
    <t>asignar, enlistar</t>
  </si>
  <si>
    <t>gestionar de asignacion de herramientas a las estaciones de trabajos</t>
  </si>
  <si>
    <t>Alta</t>
  </si>
  <si>
    <t>Terminado</t>
  </si>
  <si>
    <t>REQ0010</t>
  </si>
  <si>
    <t>Gestion Reportes</t>
  </si>
  <si>
    <t>generar reporte de equipos,reporte de herraminetas, reporte detalle equipos refactorizados, reporte equipos dañados.</t>
  </si>
  <si>
    <t>Obtener reportes de cada una de las fases del proyecto de vinculacion</t>
  </si>
  <si>
    <t>Necesito</t>
  </si>
  <si>
    <t>así podre...</t>
  </si>
  <si>
    <t>Prioridad</t>
  </si>
  <si>
    <t>Status</t>
  </si>
  <si>
    <t>Gestion de salida de productos</t>
  </si>
  <si>
    <t>Terminada</t>
  </si>
  <si>
    <t>Tareas</t>
  </si>
  <si>
    <t>Asignado</t>
  </si>
  <si>
    <t>Estimado</t>
  </si>
  <si>
    <t>REQ009-1</t>
  </si>
  <si>
    <t>Asignacion de Herramientas</t>
  </si>
  <si>
    <t>Yuliana Roman</t>
  </si>
  <si>
    <t>REQ009-2</t>
  </si>
  <si>
    <t>Enlistar herramientas asignadas</t>
  </si>
  <si>
    <t>Gestion de reportes</t>
  </si>
  <si>
    <t>En proceso</t>
  </si>
  <si>
    <t>REQ0010-1</t>
  </si>
  <si>
    <t>Jonathan Maigua</t>
  </si>
  <si>
    <t>REQ0010-2</t>
  </si>
  <si>
    <t>Generar ,reporte de herraminetas</t>
  </si>
  <si>
    <t>REQ0010-3</t>
  </si>
  <si>
    <t>Generar  reporte equipos dañados</t>
  </si>
  <si>
    <t>REQ0010-4</t>
  </si>
  <si>
    <t>Generar  reporte equipos refactorizados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</si>
  <si>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</si>
  <si>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</si>
  <si>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</si>
  <si>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</si>
  <si>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</si>
  <si>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</si>
  <si>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</si>
  <si>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</si>
  <si>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REQ001-1</t>
  </si>
  <si>
    <t>REQ001-2</t>
  </si>
  <si>
    <t>REQ001-3</t>
  </si>
  <si>
    <t>REQ001-4</t>
  </si>
  <si>
    <t>Horas Estimadas</t>
  </si>
  <si>
    <t>Horas Estimadas
Restantes</t>
  </si>
  <si>
    <t>Conclusiones y Recomendaciones</t>
  </si>
  <si>
    <t>El utilizar Scrum que es una metodología ágil, formo una parte esencial para el cumplimiento y organización de los requerimientos que se desarrolló nuestro proyecto.</t>
  </si>
  <si>
    <t>Se debe tener siempre en cuenta el tiempo estimado para cada requisito, con el cuál se debe regir el equipo de trabajo, para que al final de los 7 días no existan ningún atraso o incumplimientos.</t>
  </si>
  <si>
    <t>Se recomienda trabajar desde el primer día de la semana, con la finalidad de que los últimos días sean solo para corregir o definir ciertos detalles del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</si>
</sst>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  <font>
      <sz val="9"/>
      <color theme="1"/>
      <name val="Arial"/>
    </font>
    <font>
      <sz val="10"/>
      <color rgb="FF1527ED"/>
      <name val="Arial"/>
    </font>
    <font>
      <sz val="11"/>
      <color rgb="FF1527ED"/>
      <name val="Calibri"/>
      <family val="2"/>
      <charset val="1"/>
    </font>
    <font>
      <sz val="10"/>
      <color rgb="FF1527ED"/>
      <name val="Arial"/>
      <scheme val="minor"/>
    </font>
    <font>
      <sz val="10"/>
      <color rgb="FF1527ED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4" borderId="2" xfId="0" applyFont="1" applyFill="1" applyBorder="1"/>
    <xf numFmtId="0" fontId="3" fillId="0" borderId="2" xfId="0" applyFont="1" applyBorder="1"/>
    <xf numFmtId="0" fontId="5" fillId="2" borderId="2" xfId="0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3" fillId="0" borderId="3" xfId="0" applyFont="1" applyBorder="1"/>
    <xf numFmtId="0" fontId="2" fillId="0" borderId="3" xfId="0" applyFont="1" applyBorder="1"/>
    <xf numFmtId="0" fontId="4" fillId="0" borderId="3" xfId="0" applyFont="1" applyBorder="1" applyAlignment="1">
      <alignment horizontal="right"/>
    </xf>
    <xf numFmtId="0" fontId="3" fillId="5" borderId="3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/>
    <xf numFmtId="0" fontId="3" fillId="0" borderId="3" xfId="0" applyFont="1" applyBorder="1" applyAlignment="1">
      <alignment horizontal="right"/>
    </xf>
    <xf numFmtId="0" fontId="0" fillId="0" borderId="3" xfId="0" applyBorder="1"/>
    <xf numFmtId="0" fontId="4" fillId="0" borderId="4" xfId="0" applyFont="1" applyBorder="1" applyAlignment="1">
      <alignment horizontal="right"/>
    </xf>
    <xf numFmtId="0" fontId="3" fillId="5" borderId="4" xfId="0" applyFont="1" applyFill="1" applyBorder="1" applyAlignment="1">
      <alignment horizontal="right"/>
    </xf>
    <xf numFmtId="0" fontId="0" fillId="0" borderId="5" xfId="0" applyBorder="1"/>
    <xf numFmtId="0" fontId="11" fillId="0" borderId="3" xfId="0" applyFont="1" applyBorder="1"/>
    <xf numFmtId="0" fontId="1" fillId="0" borderId="6" xfId="0" applyFont="1" applyBorder="1"/>
    <xf numFmtId="0" fontId="6" fillId="4" borderId="6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/>
    </xf>
    <xf numFmtId="0" fontId="10" fillId="6" borderId="6" xfId="0" applyFont="1" applyFill="1" applyBorder="1" applyAlignment="1">
      <alignment horizontal="right"/>
    </xf>
    <xf numFmtId="0" fontId="9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1">
    <cellStyle name="Normal" xfId="0" builtinId="0"/>
  </cellStyles>
  <dxfs count="9">
    <dxf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 outline="0">
        <left/>
        <right/>
        <top style="thin">
          <color rgb="FF000000"/>
        </top>
        <bottom/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burdonchart-style 2" pivot="0" count="2" xr9:uid="{00000000-0011-0000-FFFF-FFFF01000000}">
      <tableStyleElement type="firstRowStripe" dxfId="5"/>
      <tableStyleElement type="secondRowStripe" dxfId="4"/>
    </tableStyle>
  </tableStyles>
  <colors>
    <mruColors>
      <color rgb="FF1527ED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burdonchart!$B$13:$J$13</c:f>
              <c:numCache>
                <c:formatCode>General</c:formatCode>
                <c:ptCount val="9"/>
                <c:pt idx="0">
                  <c:v>0</c:v>
                </c:pt>
                <c:pt idx="1">
                  <c:v>28</c:v>
                </c:pt>
                <c:pt idx="2">
                  <c:v>23</c:v>
                </c:pt>
                <c:pt idx="3">
                  <c:v>20</c:v>
                </c:pt>
                <c:pt idx="4">
                  <c:v>17</c:v>
                </c:pt>
                <c:pt idx="5">
                  <c:v>12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17</xdr:row>
      <xdr:rowOff>142875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8" headerRowCount="0" totalsRowCount="1" headerRowDxfId="3" totalsRowDxfId="2">
  <tableColumns count="1">
    <tableColumn id="1" xr3:uid="{00000000-0010-0000-0000-000001000000}" name="Column1" totalsRowFunction="custom" dataDxfId="0" totalsRowDxfId="1">
      <calculatedColumnFormula>SUM(D4:J4)</calculatedColumnFormula>
      <totalsRowFormula>D8+E8+F8+G8+H8+I8+J8</totalsRow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zoomScale="180" zoomScaleNormal="180" workbookViewId="0">
      <selection activeCell="C11" sqref="C11"/>
    </sheetView>
  </sheetViews>
  <sheetFormatPr defaultColWidth="12.5703125" defaultRowHeight="15" customHeight="1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60" customWidth="1"/>
    <col min="6" max="6" width="12.5703125" customWidth="1"/>
  </cols>
  <sheetData>
    <row r="1" spans="1:8" ht="15.75" customHeight="1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6.75" customHeight="1">
      <c r="A2" s="26" t="s">
        <v>8</v>
      </c>
      <c r="B2" s="27" t="s">
        <v>9</v>
      </c>
      <c r="C2" s="28" t="s">
        <v>10</v>
      </c>
      <c r="D2" s="27" t="s">
        <v>11</v>
      </c>
      <c r="E2" s="29" t="s">
        <v>12</v>
      </c>
      <c r="G2" s="29" t="s">
        <v>13</v>
      </c>
      <c r="H2" s="29" t="s">
        <v>14</v>
      </c>
    </row>
    <row r="3" spans="1:8" ht="83.25" customHeight="1">
      <c r="A3" s="9" t="s">
        <v>15</v>
      </c>
      <c r="B3" s="30" t="s">
        <v>16</v>
      </c>
      <c r="C3" s="30" t="s">
        <v>10</v>
      </c>
      <c r="D3" s="32" t="s">
        <v>17</v>
      </c>
      <c r="E3" s="33" t="s">
        <v>18</v>
      </c>
      <c r="F3" s="31"/>
      <c r="G3" s="30" t="s">
        <v>13</v>
      </c>
      <c r="H3" s="30" t="s">
        <v>14</v>
      </c>
    </row>
    <row r="4" spans="1:8" ht="15.75" customHeight="1">
      <c r="A4" s="3"/>
      <c r="B4" s="3"/>
      <c r="C4" s="3"/>
      <c r="D4" s="3"/>
      <c r="E4" s="3"/>
      <c r="G4" s="3"/>
      <c r="H4" s="3"/>
    </row>
    <row r="5" spans="1:8" ht="15.75" customHeight="1">
      <c r="A5" s="3"/>
      <c r="B5" s="3"/>
      <c r="C5" s="3"/>
      <c r="D5" s="3"/>
      <c r="E5" s="3"/>
      <c r="G5" s="3"/>
      <c r="H5" s="3"/>
    </row>
    <row r="6" spans="1:8" ht="15.75" customHeight="1">
      <c r="A6" s="3"/>
      <c r="B6" s="3"/>
      <c r="C6" s="3"/>
      <c r="D6" s="3"/>
      <c r="E6" s="3"/>
      <c r="G6" s="3"/>
      <c r="H6" s="3"/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5"/>
  <sheetViews>
    <sheetView tabSelected="1" topLeftCell="E1" zoomScale="150" zoomScaleNormal="150" workbookViewId="0">
      <selection activeCell="F9" sqref="F9"/>
    </sheetView>
  </sheetViews>
  <sheetFormatPr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60.7109375" customWidth="1"/>
    <col min="7" max="7" width="15.42578125" customWidth="1"/>
  </cols>
  <sheetData>
    <row r="1" spans="2:9" ht="15.75" customHeight="1"/>
    <row r="2" spans="2:9" ht="15.75" customHeight="1"/>
    <row r="3" spans="2:9" ht="15.75" customHeight="1">
      <c r="B3" s="1" t="s">
        <v>0</v>
      </c>
      <c r="C3" s="1" t="s">
        <v>1</v>
      </c>
      <c r="D3" s="1" t="s">
        <v>2</v>
      </c>
      <c r="E3" s="1" t="s">
        <v>19</v>
      </c>
      <c r="F3" s="1" t="s">
        <v>20</v>
      </c>
      <c r="G3" s="1" t="s">
        <v>5</v>
      </c>
      <c r="H3" s="1" t="s">
        <v>21</v>
      </c>
      <c r="I3" s="1" t="s">
        <v>22</v>
      </c>
    </row>
    <row r="4" spans="2:9" ht="37.5" customHeight="1">
      <c r="B4" s="12" t="s">
        <v>8</v>
      </c>
      <c r="C4" s="13" t="s">
        <v>23</v>
      </c>
      <c r="D4" s="14" t="s">
        <v>10</v>
      </c>
      <c r="E4" s="15" t="s">
        <v>11</v>
      </c>
      <c r="F4" s="16" t="s">
        <v>12</v>
      </c>
      <c r="G4" s="12"/>
      <c r="H4" s="14" t="s">
        <v>13</v>
      </c>
      <c r="I4" s="14" t="s">
        <v>24</v>
      </c>
    </row>
    <row r="5" spans="2:9" ht="15.75" customHeight="1">
      <c r="B5" s="3"/>
      <c r="C5" s="4" t="s">
        <v>25</v>
      </c>
      <c r="D5" s="3"/>
      <c r="E5" s="3"/>
      <c r="F5" s="3"/>
      <c r="G5" s="4" t="s">
        <v>26</v>
      </c>
      <c r="H5" s="3"/>
      <c r="I5" s="4" t="s">
        <v>27</v>
      </c>
    </row>
    <row r="6" spans="2:9" ht="15.75" customHeight="1">
      <c r="B6" s="2" t="s">
        <v>28</v>
      </c>
      <c r="C6" s="45" t="s">
        <v>29</v>
      </c>
      <c r="D6" s="45"/>
      <c r="E6" s="45"/>
      <c r="F6" s="45"/>
      <c r="G6" s="9" t="s">
        <v>30</v>
      </c>
      <c r="H6" s="3"/>
      <c r="I6" s="10">
        <v>4</v>
      </c>
    </row>
    <row r="7" spans="2:9" ht="15.75" customHeight="1">
      <c r="B7" s="2" t="s">
        <v>31</v>
      </c>
      <c r="C7" s="49" t="s">
        <v>32</v>
      </c>
      <c r="D7" s="50"/>
      <c r="E7" s="50"/>
      <c r="F7" s="50"/>
      <c r="G7" s="9" t="s">
        <v>30</v>
      </c>
      <c r="H7" s="3"/>
      <c r="I7" s="10">
        <v>4</v>
      </c>
    </row>
    <row r="8" spans="2:9" ht="15.75" customHeight="1">
      <c r="B8" s="1" t="s">
        <v>0</v>
      </c>
      <c r="C8" s="1" t="s">
        <v>1</v>
      </c>
      <c r="D8" s="1" t="s">
        <v>2</v>
      </c>
      <c r="E8" s="1" t="s">
        <v>19</v>
      </c>
      <c r="F8" s="1" t="s">
        <v>20</v>
      </c>
      <c r="G8" s="1" t="s">
        <v>5</v>
      </c>
      <c r="H8" s="1" t="s">
        <v>21</v>
      </c>
      <c r="I8" s="1" t="s">
        <v>22</v>
      </c>
    </row>
    <row r="9" spans="2:9" ht="71.25" customHeight="1">
      <c r="B9" s="12" t="s">
        <v>15</v>
      </c>
      <c r="C9" s="12" t="s">
        <v>33</v>
      </c>
      <c r="D9" s="12" t="s">
        <v>10</v>
      </c>
      <c r="E9" s="44" t="s">
        <v>17</v>
      </c>
      <c r="F9" s="12" t="s">
        <v>18</v>
      </c>
      <c r="G9" s="12"/>
      <c r="H9" s="12" t="s">
        <v>13</v>
      </c>
      <c r="I9" s="12" t="s">
        <v>34</v>
      </c>
    </row>
    <row r="10" spans="2:9" ht="15.75" customHeight="1">
      <c r="B10" s="3"/>
      <c r="C10" s="4" t="s">
        <v>25</v>
      </c>
      <c r="D10" s="3"/>
      <c r="E10" s="3"/>
      <c r="F10" s="3"/>
      <c r="G10" s="4" t="s">
        <v>26</v>
      </c>
      <c r="H10" s="3"/>
      <c r="I10" s="4" t="s">
        <v>27</v>
      </c>
    </row>
    <row r="11" spans="2:9" ht="15.75" customHeight="1">
      <c r="B11" s="3" t="s">
        <v>35</v>
      </c>
      <c r="C11" s="51"/>
      <c r="D11" s="50"/>
      <c r="E11" s="50"/>
      <c r="F11" s="50"/>
      <c r="G11" s="9" t="s">
        <v>36</v>
      </c>
      <c r="H11" s="9"/>
      <c r="I11" s="10">
        <v>4</v>
      </c>
    </row>
    <row r="12" spans="2:9" ht="15.75" customHeight="1">
      <c r="B12" s="3" t="s">
        <v>37</v>
      </c>
      <c r="C12" s="51" t="s">
        <v>38</v>
      </c>
      <c r="D12" s="50"/>
      <c r="E12" s="50"/>
      <c r="F12" s="50"/>
      <c r="G12" s="9" t="s">
        <v>36</v>
      </c>
      <c r="H12" s="9"/>
      <c r="I12" s="10">
        <v>4</v>
      </c>
    </row>
    <row r="13" spans="2:9" ht="15.75" customHeight="1">
      <c r="B13" s="3" t="s">
        <v>39</v>
      </c>
      <c r="C13" s="51" t="s">
        <v>40</v>
      </c>
      <c r="D13" s="50"/>
      <c r="E13" s="50"/>
      <c r="F13" s="50"/>
      <c r="G13" s="9" t="s">
        <v>36</v>
      </c>
      <c r="H13" s="3"/>
      <c r="I13" s="3">
        <v>2</v>
      </c>
    </row>
    <row r="14" spans="2:9" ht="15.75" customHeight="1">
      <c r="B14" s="3" t="s">
        <v>41</v>
      </c>
      <c r="C14" s="5" t="s">
        <v>42</v>
      </c>
      <c r="D14" s="5"/>
      <c r="E14" s="5"/>
      <c r="F14" s="5"/>
      <c r="G14" s="9" t="s">
        <v>36</v>
      </c>
      <c r="H14" s="9"/>
      <c r="I14" s="9">
        <v>2</v>
      </c>
    </row>
    <row r="15" spans="2:9" ht="15.75" customHeight="1"/>
    <row r="16" spans="2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5">
    <mergeCell ref="C13:F13"/>
    <mergeCell ref="C6:F6"/>
    <mergeCell ref="C7:F7"/>
    <mergeCell ref="C11:F11"/>
    <mergeCell ref="C12:F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2"/>
  <sheetViews>
    <sheetView zoomScale="150" zoomScaleNormal="150" workbookViewId="0">
      <selection activeCell="D14" sqref="D14"/>
    </sheetView>
  </sheetViews>
  <sheetFormatPr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5" ht="15.75" customHeight="1"/>
    <row r="2" spans="1:15" ht="15.75" customHeight="1"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5" ht="36" customHeight="1">
      <c r="A3" s="17"/>
      <c r="B3" s="19"/>
      <c r="C3" s="40" t="s">
        <v>27</v>
      </c>
      <c r="D3" s="24" t="s">
        <v>43</v>
      </c>
      <c r="E3" s="24" t="s">
        <v>44</v>
      </c>
      <c r="F3" s="24" t="s">
        <v>45</v>
      </c>
      <c r="G3" s="24" t="s">
        <v>46</v>
      </c>
      <c r="H3" s="24" t="s">
        <v>47</v>
      </c>
      <c r="I3" s="24" t="s">
        <v>48</v>
      </c>
      <c r="J3" s="24" t="s">
        <v>49</v>
      </c>
      <c r="K3" s="25" t="s">
        <v>50</v>
      </c>
      <c r="L3" s="17"/>
    </row>
    <row r="4" spans="1:15" ht="15.75" customHeight="1">
      <c r="A4" s="17"/>
      <c r="B4" s="20" t="s">
        <v>51</v>
      </c>
      <c r="C4" s="41">
        <v>4</v>
      </c>
      <c r="D4" s="21">
        <v>0</v>
      </c>
      <c r="E4" s="21">
        <v>0</v>
      </c>
      <c r="F4" s="21">
        <v>0</v>
      </c>
      <c r="G4" s="21">
        <v>0</v>
      </c>
      <c r="H4" s="21">
        <v>2</v>
      </c>
      <c r="I4" s="21">
        <v>1</v>
      </c>
      <c r="J4" s="21">
        <v>1</v>
      </c>
      <c r="K4" s="22">
        <f>SUM(D4:J4)</f>
        <v>4</v>
      </c>
    </row>
    <row r="5" spans="1:15" ht="15.75" customHeight="1">
      <c r="A5" s="17"/>
      <c r="B5" s="20" t="s">
        <v>52</v>
      </c>
      <c r="C5" s="41">
        <v>2</v>
      </c>
      <c r="D5" s="21">
        <v>0</v>
      </c>
      <c r="E5" s="21">
        <v>0</v>
      </c>
      <c r="F5" s="21">
        <v>0</v>
      </c>
      <c r="G5" s="21">
        <v>1</v>
      </c>
      <c r="H5" s="21">
        <v>1</v>
      </c>
      <c r="I5" s="21">
        <v>0</v>
      </c>
      <c r="J5" s="21">
        <v>0</v>
      </c>
      <c r="K5" s="22">
        <f>SUM(D5:J5)</f>
        <v>2</v>
      </c>
    </row>
    <row r="6" spans="1:15" ht="15.75" customHeight="1">
      <c r="A6" s="18"/>
      <c r="B6" s="20" t="s">
        <v>53</v>
      </c>
      <c r="C6" s="41">
        <v>3</v>
      </c>
      <c r="D6" s="21">
        <v>0</v>
      </c>
      <c r="E6" s="21">
        <v>0</v>
      </c>
      <c r="F6" s="21">
        <v>1</v>
      </c>
      <c r="G6" s="21">
        <v>1</v>
      </c>
      <c r="H6" s="21">
        <v>1</v>
      </c>
      <c r="I6" s="21">
        <v>0</v>
      </c>
      <c r="J6" s="21">
        <v>0</v>
      </c>
      <c r="K6" s="22">
        <f>SUM(D6:J6)</f>
        <v>3</v>
      </c>
    </row>
    <row r="7" spans="1:15" ht="15.75" customHeight="1">
      <c r="A7" s="18"/>
      <c r="B7" s="20" t="s">
        <v>54</v>
      </c>
      <c r="C7" s="42">
        <v>3</v>
      </c>
      <c r="D7" s="36">
        <v>1</v>
      </c>
      <c r="E7" s="36">
        <v>1</v>
      </c>
      <c r="F7" s="36">
        <v>0</v>
      </c>
      <c r="G7" s="36">
        <v>1</v>
      </c>
      <c r="H7" s="36">
        <v>0</v>
      </c>
      <c r="I7" s="36">
        <v>0</v>
      </c>
      <c r="J7" s="36">
        <v>0</v>
      </c>
      <c r="K7" s="37">
        <f>SUM(D7:J7)</f>
        <v>3</v>
      </c>
    </row>
    <row r="8" spans="1:15" ht="15.75" customHeight="1">
      <c r="A8" s="17"/>
      <c r="B8" s="39" t="s">
        <v>54</v>
      </c>
      <c r="C8" s="43">
        <v>8</v>
      </c>
      <c r="D8" s="21">
        <v>2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38">
        <f>D8+E8+F8+G8+H8+I8+J8</f>
        <v>8</v>
      </c>
      <c r="L8" s="17"/>
    </row>
    <row r="9" spans="1:15" ht="15.75" customHeight="1">
      <c r="A9" s="17"/>
      <c r="B9" s="39" t="s">
        <v>54</v>
      </c>
      <c r="C9" s="43">
        <v>8</v>
      </c>
      <c r="D9" s="34">
        <v>2</v>
      </c>
      <c r="E9" s="34">
        <v>1</v>
      </c>
      <c r="F9" s="34">
        <v>1</v>
      </c>
      <c r="G9" s="34">
        <v>1</v>
      </c>
      <c r="H9" s="34">
        <v>1</v>
      </c>
      <c r="I9" s="34">
        <v>1</v>
      </c>
      <c r="J9" s="34">
        <v>1</v>
      </c>
      <c r="K9" s="35">
        <f>D9+E9+F9+G9+H9+I9+J9</f>
        <v>8</v>
      </c>
      <c r="L9" s="17"/>
    </row>
    <row r="10" spans="1:15" ht="15.75" customHeight="1">
      <c r="B10" s="18"/>
      <c r="C10" s="23"/>
      <c r="D10" s="23"/>
      <c r="E10" s="23"/>
      <c r="F10" s="23"/>
      <c r="G10" s="23"/>
      <c r="H10" s="17"/>
      <c r="I10" s="23"/>
      <c r="J10" s="23"/>
      <c r="K10" s="17"/>
    </row>
    <row r="11" spans="1:15" ht="15.75" customHeight="1"/>
    <row r="12" spans="1:15" ht="15.75" customHeight="1"/>
    <row r="13" spans="1:15" ht="15.75" customHeight="1">
      <c r="B13" s="6" t="s">
        <v>55</v>
      </c>
      <c r="C13" s="7">
        <f>SUM(C4:C9)</f>
        <v>28</v>
      </c>
      <c r="D13" s="7">
        <f>C13-SUM(D4:D9)</f>
        <v>23</v>
      </c>
      <c r="E13" s="8">
        <f>D13-SUM(E4:E9)</f>
        <v>20</v>
      </c>
      <c r="F13" s="7">
        <f>E13-SUM(F4:F9)</f>
        <v>17</v>
      </c>
      <c r="G13" s="7">
        <f>F13-SUM(G4:G9)</f>
        <v>12</v>
      </c>
      <c r="H13" s="7">
        <f>G13-SUM(H4:H9)</f>
        <v>6</v>
      </c>
      <c r="I13" s="7">
        <f>H13-SUM(I4:I9)</f>
        <v>3</v>
      </c>
      <c r="J13" s="7">
        <f>I13-SUM(J4:J9)</f>
        <v>0</v>
      </c>
      <c r="L13" s="17"/>
      <c r="M13" s="17"/>
      <c r="N13" s="17"/>
    </row>
    <row r="14" spans="1:15" ht="32.25" customHeight="1">
      <c r="B14" s="6" t="s">
        <v>56</v>
      </c>
      <c r="C14" s="7">
        <f>SUM(C4:C9)</f>
        <v>28</v>
      </c>
      <c r="D14" s="7">
        <f>C14-(SUM(C4:C9)/7)</f>
        <v>24</v>
      </c>
      <c r="E14" s="8">
        <f>D14-(SUM(C4:C9)/7)</f>
        <v>20</v>
      </c>
      <c r="F14" s="7">
        <f>E14-(SUM(C4:C9)/7)</f>
        <v>16</v>
      </c>
      <c r="G14" s="7">
        <f>F14-(SUM(C4:C9)/7)</f>
        <v>12</v>
      </c>
      <c r="H14" s="7">
        <f>G14-(SUM(C4:C9)/7)</f>
        <v>8</v>
      </c>
      <c r="I14" s="7">
        <f>H14-(SUM(C4:C9)/7)</f>
        <v>4</v>
      </c>
      <c r="J14" s="7">
        <f>I14-(SUM(C4:C9)/7)</f>
        <v>0</v>
      </c>
      <c r="K14" s="17"/>
      <c r="O14" s="17"/>
    </row>
    <row r="15" spans="1:15" ht="15.75" customHeight="1">
      <c r="K15" s="17"/>
      <c r="O15" s="17"/>
    </row>
    <row r="16" spans="1:15" ht="15.75" customHeight="1">
      <c r="K16" s="17"/>
      <c r="O16" s="17"/>
    </row>
    <row r="17" spans="11:15" ht="15.75" customHeight="1">
      <c r="K17" s="17"/>
      <c r="O17" s="17"/>
    </row>
    <row r="18" spans="11:15" ht="15.75" customHeight="1">
      <c r="K18" s="17"/>
      <c r="O18" s="17"/>
    </row>
    <row r="19" spans="11:15" ht="15.75" customHeight="1">
      <c r="L19" s="17"/>
      <c r="M19" s="17"/>
      <c r="N19" s="17"/>
    </row>
    <row r="20" spans="11:15" ht="15.75" customHeight="1"/>
    <row r="21" spans="11:15" ht="22.5" customHeight="1">
      <c r="K21" s="46" t="s">
        <v>57</v>
      </c>
      <c r="L21" s="46"/>
      <c r="M21" s="46"/>
    </row>
    <row r="22" spans="11:15" ht="63.75" customHeight="1">
      <c r="K22" s="47" t="s">
        <v>58</v>
      </c>
      <c r="L22" s="47"/>
      <c r="M22" s="47"/>
    </row>
    <row r="23" spans="11:15" ht="72.75" customHeight="1">
      <c r="K23" s="48" t="s">
        <v>59</v>
      </c>
      <c r="L23" s="48"/>
      <c r="M23" s="48"/>
    </row>
    <row r="24" spans="11:15" ht="90.75" customHeight="1">
      <c r="K24" s="47" t="s">
        <v>60</v>
      </c>
      <c r="L24" s="47"/>
      <c r="M24" s="47"/>
    </row>
    <row r="25" spans="11:15" ht="78" customHeight="1"/>
    <row r="26" spans="11:15" ht="15.75" customHeight="1"/>
    <row r="27" spans="11:15" ht="15.75" customHeight="1"/>
    <row r="28" spans="11:15" ht="15.75" customHeight="1"/>
    <row r="29" spans="11:15" ht="15.75" customHeight="1"/>
    <row r="30" spans="11:15" ht="15.75" customHeight="1"/>
    <row r="31" spans="11:15" ht="15.75" customHeight="1"/>
    <row r="32" spans="1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K21:M21"/>
    <mergeCell ref="K22:M22"/>
    <mergeCell ref="K23:M23"/>
    <mergeCell ref="K24:M24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FABRICIO MAIGUA MAISINCHO</cp:lastModifiedBy>
  <cp:revision/>
  <dcterms:created xsi:type="dcterms:W3CDTF">2023-01-16T00:34:01Z</dcterms:created>
  <dcterms:modified xsi:type="dcterms:W3CDTF">2023-06-26T01:45:10Z</dcterms:modified>
  <cp:category/>
  <cp:contentStatus/>
</cp:coreProperties>
</file>