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 RIESGOS" sheetId="1" r:id="rId4"/>
    <sheet state="visible" name="Control Riesgo" sheetId="2" r:id="rId5"/>
  </sheets>
  <definedNames/>
  <calcPr/>
  <extLst>
    <ext uri="GoogleSheetsCustomDataVersion1">
      <go:sheetsCustomData xmlns:go="http://customooxmlschemas.google.com/" r:id="rId6" roundtripDataSignature="AMtx7mhEs5yuSLbTpsV9VW4/aYxd6Bvpbw=="/>
    </ext>
  </extLst>
</workbook>
</file>

<file path=xl/sharedStrings.xml><?xml version="1.0" encoding="utf-8"?>
<sst xmlns="http://schemas.openxmlformats.org/spreadsheetml/2006/main" count="161" uniqueCount="119">
  <si>
    <t>PLAN DE GESTION DE RIESGOS</t>
  </si>
  <si>
    <t>NOMBRE DEL PROYECTO:</t>
  </si>
  <si>
    <t>Análisis, diseño y desarrollo de la plataforma digital para la gestión de los procesos de Recursos humanos de la UEPRIM ubicada en la ciudad de Machala.</t>
  </si>
  <si>
    <t>CÓDIGO DEL PROYECTO:</t>
  </si>
  <si>
    <t>UEPRIM001</t>
  </si>
  <si>
    <t>DIRECTOR DEL PROYECTO:</t>
  </si>
  <si>
    <t>Ing. Carlos Quezada</t>
  </si>
  <si>
    <t>FECHA DE ELABORACIÓN:</t>
  </si>
  <si>
    <t>HISTORIAL DE VERSIONES</t>
  </si>
  <si>
    <t>FECHA Y HORA</t>
  </si>
  <si>
    <t>N° DE VERSIÓN</t>
  </si>
  <si>
    <t>DESCRIPCIÓN</t>
  </si>
  <si>
    <t>ELABORADO POR</t>
  </si>
  <si>
    <t>1.0</t>
  </si>
  <si>
    <t>Plan de gestión de riesgo</t>
  </si>
  <si>
    <t>Grupo #2</t>
  </si>
  <si>
    <t>REGISTRO DE RIESGOS</t>
  </si>
  <si>
    <t>DESCRIPCIÓN DE RIESGOS</t>
  </si>
  <si>
    <t>DEFINICION DEL IMPACTO</t>
  </si>
  <si>
    <t>CONTROL DE RIESGO</t>
  </si>
  <si>
    <t xml:space="preserve">ACCION CORRECTIVA / PREVENTIVA </t>
  </si>
  <si>
    <t>ID</t>
  </si>
  <si>
    <t>RIESGO</t>
  </si>
  <si>
    <t>APARICION
PROB. (%)</t>
  </si>
  <si>
    <t>IMPACTO ($)</t>
  </si>
  <si>
    <t>VALOR DEL RIESGO</t>
  </si>
  <si>
    <t>NIVEL DE RIESGO</t>
  </si>
  <si>
    <t>RESPUESTA</t>
  </si>
  <si>
    <t>R1</t>
  </si>
  <si>
    <t>Personal no calificado</t>
  </si>
  <si>
    <t>Apreciable</t>
  </si>
  <si>
    <t>Organizacional</t>
  </si>
  <si>
    <t>Aceptar el riesgo: Capacitar y/o brindar manuales del sistema para la utilizacion del mismo.</t>
  </si>
  <si>
    <t>R2</t>
  </si>
  <si>
    <t>Infraestructura de redes mal estructurada</t>
  </si>
  <si>
    <t>Muy grave</t>
  </si>
  <si>
    <t>Técnico</t>
  </si>
  <si>
    <t>Evitar el riesgo: verificar el plan de redes y buscar mejoras.
Aceptar el riesgo: Elaborar un plan de contigencia.</t>
  </si>
  <si>
    <t>R3</t>
  </si>
  <si>
    <t>Infraestructura de hardware no adecuada</t>
  </si>
  <si>
    <t>Aceptar el riesgo: Elaborar un plan de contigencia</t>
  </si>
  <si>
    <t>R4</t>
  </si>
  <si>
    <t>Despido de personal clave</t>
  </si>
  <si>
    <t>Contratar a otro personal con las mismas capacidades que el anterior</t>
  </si>
  <si>
    <t>R5</t>
  </si>
  <si>
    <t xml:space="preserve">Enfermedad o fallecimiento de algún personal </t>
  </si>
  <si>
    <t>Importante</t>
  </si>
  <si>
    <t>Capacitar a todo el personal del proyecto para no depender de otra persona en alguna funcionalidad</t>
  </si>
  <si>
    <t>R6</t>
  </si>
  <si>
    <t>Aumento de los costes del proyecto</t>
  </si>
  <si>
    <t>Dirección de Proyecto</t>
  </si>
  <si>
    <t>Utilizar el dinero destinado como reserva del proyecto</t>
  </si>
  <si>
    <t>R7</t>
  </si>
  <si>
    <t>Retrasos de proyecto.</t>
  </si>
  <si>
    <t>Muy Grave</t>
  </si>
  <si>
    <t>Aceptar el riesgo y optar por utilizar el plan de contigencia de tiempo</t>
  </si>
  <si>
    <t>R8</t>
  </si>
  <si>
    <t xml:space="preserve">Los altos mandos pierden el interés en el proyecto </t>
  </si>
  <si>
    <t>Realizar reuniones para motivarlos nuevamente</t>
  </si>
  <si>
    <t>R9</t>
  </si>
  <si>
    <t>Falta de apoyo de los stakeholders</t>
  </si>
  <si>
    <t>Realizar reuniones o establecer nexos de confianza con ellos</t>
  </si>
  <si>
    <t>R10</t>
  </si>
  <si>
    <t>Recortes en el financiamiento.</t>
  </si>
  <si>
    <t>Adaptarse al nuevo financiamiento</t>
  </si>
  <si>
    <t>R11</t>
  </si>
  <si>
    <t>Falta de comunicación entre los miembros del proyecto</t>
  </si>
  <si>
    <t>R12</t>
  </si>
  <si>
    <t>Requisitos mal interpretados por el equipo del proyecto</t>
  </si>
  <si>
    <t>Grave</t>
  </si>
  <si>
    <t>Realizar Sprint mensuales con los stakeholders para asegurar los requerimientos</t>
  </si>
  <si>
    <t>R13</t>
  </si>
  <si>
    <t>Solicitudes de cambio del software en proceso de desarrollo</t>
  </si>
  <si>
    <t>Firmas contratos para evitar la agregación de nuevos requisitos en fase de desarrollo</t>
  </si>
  <si>
    <t>R14</t>
  </si>
  <si>
    <t>Las estimaciones y pronósticos de costo son inexactos.</t>
  </si>
  <si>
    <t>Volver a calcular los costos</t>
  </si>
  <si>
    <t>R15</t>
  </si>
  <si>
    <t>Miembros del equipo con actitudes negativas hacia el proyecto</t>
  </si>
  <si>
    <t>Charlas sobre trabajo en equipo y superación. Toma de decisiones para poder separar al personal con mala actitud</t>
  </si>
  <si>
    <t>R16</t>
  </si>
  <si>
    <t>Daños en el Centro de cómputo</t>
  </si>
  <si>
    <t>Marginal</t>
  </si>
  <si>
    <t>Respaldos en la nube replicas de base de datos</t>
  </si>
  <si>
    <t>R17</t>
  </si>
  <si>
    <t>Falta de motivación del personal</t>
  </si>
  <si>
    <t>Charlas motivacionales y trabajo en equipo</t>
  </si>
  <si>
    <t>R18</t>
  </si>
  <si>
    <t>Agregar a nuevo personal durante el desarrollo del proyecto</t>
  </si>
  <si>
    <t>Manual de procesos, guías técnicas y socialización de los requerimientos</t>
  </si>
  <si>
    <t>R19</t>
  </si>
  <si>
    <t>Cambios en los documentos externos (Leyes) que rigen al departamento de RRHH</t>
  </si>
  <si>
    <t>Manterner las actualizaciones en documentos  legales RRHH</t>
  </si>
  <si>
    <t>R20</t>
  </si>
  <si>
    <t>Poca retroalimentación del usuario final.</t>
  </si>
  <si>
    <t>Entrevistas con el usuario final y revisión de requermientos</t>
  </si>
  <si>
    <t>R21</t>
  </si>
  <si>
    <t>Poca Formación en el personal</t>
  </si>
  <si>
    <t>Realizar capacitaciones, realizar entrevistas de trabajo</t>
  </si>
  <si>
    <t>R22</t>
  </si>
  <si>
    <t>Falta de disponibilidad de herramientas.</t>
  </si>
  <si>
    <t>Tener a la mano programas opensource como respaldos</t>
  </si>
  <si>
    <t>R23</t>
  </si>
  <si>
    <t>Impedimientos al momento de integrarlo con otros sistemas de la institución</t>
  </si>
  <si>
    <t>Buscar alternativas de hardware y software</t>
  </si>
  <si>
    <t>Control Riesgo</t>
  </si>
  <si>
    <t>MATRIZ DE RIESGO</t>
  </si>
  <si>
    <t>Externo</t>
  </si>
  <si>
    <t>IMPACTO</t>
  </si>
  <si>
    <t>Muy Bajo</t>
  </si>
  <si>
    <t>Bajo</t>
  </si>
  <si>
    <t>Medio</t>
  </si>
  <si>
    <t>Alto</t>
  </si>
  <si>
    <t>Muy Alto</t>
  </si>
  <si>
    <t>Probabilidad</t>
  </si>
  <si>
    <t>Muy Alta</t>
  </si>
  <si>
    <t>Alta</t>
  </si>
  <si>
    <t>Baja</t>
  </si>
  <si>
    <t>Muy 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</si>
</sst>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2">
    <font>
      <sz val="11.0"/>
      <color theme="1"/>
      <name val="Arial"/>
    </font>
    <font>
      <sz val="9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/>
    <font>
      <sz val="14.0"/>
      <color theme="1"/>
      <name val="Calibri"/>
    </font>
    <font>
      <b/>
      <sz val="16.0"/>
      <color theme="1"/>
      <name val="Calibri"/>
    </font>
    <font>
      <b/>
      <sz val="9.0"/>
      <color theme="1"/>
      <name val="Calibri"/>
    </font>
    <font>
      <b/>
      <sz val="8.0"/>
      <color theme="1"/>
      <name val="Calibri"/>
    </font>
    <font>
      <sz val="9.0"/>
      <color theme="1"/>
    </font>
    <font>
      <b/>
      <sz val="9.0"/>
      <color theme="0"/>
      <name val="Balthazar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left" vertical="center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5" numFmtId="164" xfId="0" applyAlignment="1" applyBorder="1" applyFont="1" applyNumberFormat="1">
      <alignment horizontal="left" readingOrder="0" vertical="center"/>
    </xf>
    <xf borderId="4" fillId="3" fontId="3" numFmtId="0" xfId="0" applyAlignment="1" applyBorder="1" applyFill="1" applyFont="1">
      <alignment horizontal="left" vertical="center"/>
    </xf>
    <xf borderId="4" fillId="3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1" fillId="3" fontId="3" numFmtId="164" xfId="0" applyAlignment="1" applyBorder="1" applyFont="1" applyNumberFormat="1">
      <alignment horizontal="left" readingOrder="0" vertical="center"/>
    </xf>
    <xf borderId="1" fillId="3" fontId="3" numFmtId="0" xfId="0" applyAlignment="1" applyBorder="1" applyFont="1">
      <alignment horizontal="left" readingOrder="0" vertical="center"/>
    </xf>
    <xf borderId="1" fillId="3" fontId="5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4" fillId="3" fontId="1" numFmtId="0" xfId="0" applyBorder="1" applyFont="1"/>
    <xf borderId="6" fillId="0" fontId="6" numFmtId="0" xfId="0" applyAlignment="1" applyBorder="1" applyFont="1">
      <alignment horizontal="center" vertical="top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center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shrinkToFit="0" wrapText="1"/>
    </xf>
    <xf borderId="5" fillId="2" fontId="7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4" fillId="4" fontId="1" numFmtId="0" xfId="0" applyBorder="1" applyFill="1" applyFont="1"/>
    <xf borderId="5" fillId="0" fontId="1" numFmtId="0" xfId="0" applyAlignment="1" applyBorder="1" applyFont="1">
      <alignment vertical="top"/>
    </xf>
    <xf borderId="5" fillId="0" fontId="1" numFmtId="0" xfId="0" applyAlignment="1" applyBorder="1" applyFont="1">
      <alignment shrinkToFit="0" vertical="top" wrapText="1"/>
    </xf>
    <xf borderId="5" fillId="0" fontId="1" numFmtId="1" xfId="0" applyAlignment="1" applyBorder="1" applyFont="1" applyNumberFormat="1">
      <alignment horizontal="center" vertical="top"/>
    </xf>
    <xf borderId="5" fillId="0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Border="1" applyFont="1"/>
    <xf borderId="5" fillId="0" fontId="1" numFmtId="0" xfId="0" applyAlignment="1" applyBorder="1" applyFont="1">
      <alignment shrinkToFit="0" wrapText="1"/>
    </xf>
    <xf borderId="5" fillId="0" fontId="1" numFmtId="1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readingOrder="0" shrinkToFit="0" wrapText="1"/>
    </xf>
    <xf borderId="5" fillId="0" fontId="1" numFmtId="1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readingOrder="0" shrinkToFit="0" wrapText="1"/>
    </xf>
    <xf borderId="5" fillId="0" fontId="9" numFmtId="1" xfId="0" applyAlignment="1" applyBorder="1" applyFont="1" applyNumberFormat="1">
      <alignment horizontal="center" readingOrder="0"/>
    </xf>
    <xf borderId="5" fillId="0" fontId="9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2" fontId="1" numFmtId="0" xfId="0" applyBorder="1" applyFont="1"/>
    <xf borderId="14" fillId="5" fontId="10" numFmtId="0" xfId="0" applyAlignment="1" applyBorder="1" applyFill="1" applyFont="1">
      <alignment horizontal="right"/>
    </xf>
    <xf borderId="15" fillId="0" fontId="4" numFmtId="0" xfId="0" applyBorder="1" applyFont="1"/>
    <xf borderId="16" fillId="0" fontId="4" numFmtId="0" xfId="0" applyBorder="1" applyFont="1"/>
    <xf borderId="5" fillId="2" fontId="11" numFmtId="0" xfId="0" applyBorder="1" applyFont="1"/>
    <xf borderId="14" fillId="6" fontId="11" numFmtId="0" xfId="0" applyAlignment="1" applyBorder="1" applyFill="1" applyFont="1">
      <alignment horizontal="center"/>
    </xf>
    <xf borderId="17" fillId="0" fontId="11" numFmtId="0" xfId="0" applyBorder="1" applyFont="1"/>
    <xf borderId="0" fillId="0" fontId="11" numFmtId="0" xfId="0" applyFont="1"/>
    <xf borderId="14" fillId="7" fontId="1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5" fillId="2" fontId="1" numFmtId="0" xfId="0" applyAlignment="1" applyBorder="1" applyFont="1">
      <alignment horizontal="center" shrinkToFit="0" wrapText="1"/>
    </xf>
    <xf borderId="13" fillId="0" fontId="11" numFmtId="0" xfId="0" applyBorder="1" applyFont="1"/>
    <xf borderId="18" fillId="7" fontId="11" numFmtId="0" xfId="0" applyAlignment="1" applyBorder="1" applyFont="1">
      <alignment horizontal="center" textRotation="90" vertical="center"/>
    </xf>
    <xf borderId="0" fillId="0" fontId="1" numFmtId="0" xfId="0" applyAlignment="1" applyFont="1">
      <alignment horizontal="right"/>
    </xf>
    <xf borderId="4" fillId="2" fontId="1" numFmtId="0" xfId="0" applyAlignment="1" applyBorder="1" applyFont="1">
      <alignment horizontal="right"/>
    </xf>
    <xf borderId="5" fillId="8" fontId="1" numFmtId="0" xfId="0" applyAlignment="1" applyBorder="1" applyFill="1" applyFont="1">
      <alignment horizontal="center"/>
    </xf>
    <xf borderId="5" fillId="9" fontId="1" numFmtId="0" xfId="0" applyAlignment="1" applyBorder="1" applyFill="1" applyFont="1">
      <alignment horizontal="center"/>
    </xf>
    <xf borderId="5" fillId="10" fontId="1" numFmtId="0" xfId="0" applyAlignment="1" applyBorder="1" applyFill="1" applyFont="1">
      <alignment horizontal="center"/>
    </xf>
    <xf borderId="19" fillId="0" fontId="4" numFmtId="0" xfId="0" applyBorder="1" applyFont="1"/>
    <xf borderId="2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1571625</xdr:colOff>
      <xdr:row>11</xdr:row>
      <xdr:rowOff>161925</xdr:rowOff>
    </xdr:from>
    <xdr:ext cx="4867275" cy="2076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27.75"/>
    <col customWidth="1" min="3" max="3" width="10.63"/>
    <col customWidth="1" min="4" max="4" width="11.13"/>
    <col customWidth="1" min="5" max="5" width="8.25"/>
    <col customWidth="1" min="6" max="6" width="8.5"/>
    <col customWidth="1" min="7" max="7" width="12.5"/>
    <col customWidth="1" min="8" max="8" width="27.75"/>
    <col customWidth="1" min="9" max="26" width="10.13"/>
  </cols>
  <sheetData>
    <row r="1" ht="32.25" customHeight="1">
      <c r="A1" s="1"/>
      <c r="B1" s="2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5.5" customHeight="1">
      <c r="A2" s="3" t="s">
        <v>1</v>
      </c>
      <c r="B2" s="4"/>
      <c r="C2" s="5"/>
      <c r="D2" s="6" t="s">
        <v>2</v>
      </c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>
      <c r="A3" s="3" t="s">
        <v>3</v>
      </c>
      <c r="B3" s="4"/>
      <c r="C3" s="5"/>
      <c r="D3" s="7" t="s">
        <v>4</v>
      </c>
      <c r="E3" s="4"/>
      <c r="F3" s="4"/>
      <c r="G3" s="4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3" t="s">
        <v>5</v>
      </c>
      <c r="B4" s="4"/>
      <c r="C4" s="5"/>
      <c r="D4" s="7" t="s">
        <v>6</v>
      </c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2.25" customHeight="1">
      <c r="A5" s="3" t="s">
        <v>7</v>
      </c>
      <c r="B5" s="4"/>
      <c r="C5" s="5"/>
      <c r="D5" s="8">
        <v>44323.0</v>
      </c>
      <c r="E5" s="4"/>
      <c r="F5" s="4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2.25" customHeight="1">
      <c r="A6" s="9"/>
      <c r="B6" s="9"/>
      <c r="C6" s="9"/>
      <c r="D6" s="10"/>
      <c r="E6" s="10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2.25" customHeight="1">
      <c r="A7" s="11" t="s">
        <v>8</v>
      </c>
      <c r="B7" s="4"/>
      <c r="C7" s="4"/>
      <c r="D7" s="4"/>
      <c r="E7" s="4"/>
      <c r="F7" s="4"/>
      <c r="G7" s="4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12" t="s">
        <v>9</v>
      </c>
      <c r="B8" s="5"/>
      <c r="C8" s="12" t="s">
        <v>10</v>
      </c>
      <c r="D8" s="5"/>
      <c r="E8" s="13" t="s">
        <v>11</v>
      </c>
      <c r="F8" s="4"/>
      <c r="G8" s="5"/>
      <c r="H8" s="14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25" customHeight="1">
      <c r="A9" s="15">
        <v>44323.0</v>
      </c>
      <c r="B9" s="5"/>
      <c r="C9" s="16" t="s">
        <v>13</v>
      </c>
      <c r="D9" s="5"/>
      <c r="E9" s="17" t="s">
        <v>14</v>
      </c>
      <c r="F9" s="4"/>
      <c r="G9" s="5"/>
      <c r="H9" s="18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25" customHeight="1">
      <c r="A10" s="19"/>
      <c r="B10" s="5"/>
      <c r="C10" s="19"/>
      <c r="D10" s="5"/>
      <c r="E10" s="20"/>
      <c r="F10" s="4"/>
      <c r="G10" s="5"/>
      <c r="H10" s="2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2.25" customHeight="1">
      <c r="A11" s="9"/>
      <c r="B11" s="9"/>
      <c r="C11" s="9"/>
      <c r="D11" s="9"/>
      <c r="E11" s="10"/>
      <c r="F11" s="10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6.25" customHeight="1">
      <c r="A12" s="22"/>
      <c r="B12" s="22"/>
      <c r="C12" s="22"/>
      <c r="D12" s="22"/>
      <c r="E12" s="22"/>
      <c r="F12" s="22"/>
      <c r="G12" s="22"/>
      <c r="H12" s="2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23" t="s">
        <v>16</v>
      </c>
      <c r="B13" s="24"/>
      <c r="C13" s="24"/>
      <c r="D13" s="24"/>
      <c r="E13" s="24"/>
      <c r="F13" s="24"/>
      <c r="G13" s="24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26"/>
      <c r="B14" s="27"/>
      <c r="C14" s="27"/>
      <c r="D14" s="27"/>
      <c r="E14" s="27"/>
      <c r="F14" s="27"/>
      <c r="G14" s="27"/>
      <c r="H14" s="2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29" t="s">
        <v>17</v>
      </c>
      <c r="B15" s="5"/>
      <c r="C15" s="30" t="s">
        <v>18</v>
      </c>
      <c r="D15" s="4"/>
      <c r="E15" s="4"/>
      <c r="F15" s="5"/>
      <c r="G15" s="31" t="s">
        <v>19</v>
      </c>
      <c r="H15" s="32" t="s">
        <v>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1.25" customHeight="1">
      <c r="A16" s="33" t="s">
        <v>21</v>
      </c>
      <c r="B16" s="33" t="s">
        <v>22</v>
      </c>
      <c r="C16" s="34" t="s">
        <v>23</v>
      </c>
      <c r="D16" s="34" t="s">
        <v>24</v>
      </c>
      <c r="E16" s="34" t="s">
        <v>25</v>
      </c>
      <c r="F16" s="34" t="s">
        <v>26</v>
      </c>
      <c r="G16" s="35"/>
      <c r="H16" s="33" t="s">
        <v>27</v>
      </c>
      <c r="I16" s="1"/>
      <c r="J16" s="1"/>
      <c r="K16" s="36"/>
      <c r="L16" s="3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0" customHeight="1">
      <c r="A17" s="37" t="s">
        <v>28</v>
      </c>
      <c r="B17" s="38" t="s">
        <v>29</v>
      </c>
      <c r="C17" s="39">
        <v>1.0</v>
      </c>
      <c r="D17" s="40">
        <v>5.0</v>
      </c>
      <c r="E17" s="41">
        <f t="shared" ref="E17:E39" si="1">C17*D17</f>
        <v>5</v>
      </c>
      <c r="F17" s="42" t="s">
        <v>30</v>
      </c>
      <c r="G17" s="38" t="s">
        <v>31</v>
      </c>
      <c r="H17" s="43" t="s">
        <v>32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6.5" customHeight="1">
      <c r="A18" s="44" t="s">
        <v>33</v>
      </c>
      <c r="B18" s="45" t="s">
        <v>34</v>
      </c>
      <c r="C18" s="46">
        <v>4.0</v>
      </c>
      <c r="D18" s="47">
        <v>4.0</v>
      </c>
      <c r="E18" s="41">
        <f t="shared" si="1"/>
        <v>16</v>
      </c>
      <c r="F18" s="48" t="s">
        <v>35</v>
      </c>
      <c r="G18" s="45" t="s">
        <v>36</v>
      </c>
      <c r="H18" s="45" t="s">
        <v>37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44" t="s">
        <v>38</v>
      </c>
      <c r="B19" s="49" t="s">
        <v>39</v>
      </c>
      <c r="C19" s="50">
        <v>4.0</v>
      </c>
      <c r="D19" s="51">
        <v>4.0</v>
      </c>
      <c r="E19" s="41">
        <f t="shared" si="1"/>
        <v>16</v>
      </c>
      <c r="F19" s="52" t="s">
        <v>35</v>
      </c>
      <c r="G19" s="49" t="s">
        <v>36</v>
      </c>
      <c r="H19" s="53" t="s">
        <v>40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44" t="s">
        <v>41</v>
      </c>
      <c r="B20" s="49" t="s">
        <v>42</v>
      </c>
      <c r="C20" s="54">
        <v>1.0</v>
      </c>
      <c r="D20" s="51">
        <v>4.0</v>
      </c>
      <c r="E20" s="41">
        <f t="shared" si="1"/>
        <v>4</v>
      </c>
      <c r="F20" s="52" t="s">
        <v>30</v>
      </c>
      <c r="G20" s="49" t="s">
        <v>31</v>
      </c>
      <c r="H20" s="53" t="s">
        <v>43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7" t="s">
        <v>44</v>
      </c>
      <c r="B21" s="49" t="s">
        <v>45</v>
      </c>
      <c r="C21" s="54">
        <v>3.0</v>
      </c>
      <c r="D21" s="55">
        <v>4.0</v>
      </c>
      <c r="E21" s="41">
        <f t="shared" si="1"/>
        <v>12</v>
      </c>
      <c r="F21" s="52" t="s">
        <v>46</v>
      </c>
      <c r="G21" s="49" t="s">
        <v>31</v>
      </c>
      <c r="H21" s="53" t="s">
        <v>47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44" t="s">
        <v>48</v>
      </c>
      <c r="B22" s="49" t="s">
        <v>49</v>
      </c>
      <c r="C22" s="54">
        <v>3.0</v>
      </c>
      <c r="D22" s="51">
        <v>4.0</v>
      </c>
      <c r="E22" s="41">
        <f t="shared" si="1"/>
        <v>12</v>
      </c>
      <c r="F22" s="52" t="s">
        <v>46</v>
      </c>
      <c r="G22" s="49" t="s">
        <v>50</v>
      </c>
      <c r="H22" s="53" t="s">
        <v>51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44" t="s">
        <v>52</v>
      </c>
      <c r="B23" s="49" t="s">
        <v>53</v>
      </c>
      <c r="C23" s="54">
        <v>5.0</v>
      </c>
      <c r="D23" s="51">
        <v>3.0</v>
      </c>
      <c r="E23" s="41">
        <f t="shared" si="1"/>
        <v>15</v>
      </c>
      <c r="F23" s="52" t="s">
        <v>54</v>
      </c>
      <c r="G23" s="49" t="s">
        <v>50</v>
      </c>
      <c r="H23" s="53" t="s">
        <v>55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44" t="s">
        <v>56</v>
      </c>
      <c r="B24" s="49" t="s">
        <v>57</v>
      </c>
      <c r="C24" s="54">
        <v>2.0</v>
      </c>
      <c r="D24" s="51">
        <v>5.0</v>
      </c>
      <c r="E24" s="41">
        <f t="shared" si="1"/>
        <v>10</v>
      </c>
      <c r="F24" s="52" t="s">
        <v>46</v>
      </c>
      <c r="G24" s="49" t="s">
        <v>31</v>
      </c>
      <c r="H24" s="53" t="s">
        <v>58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37" t="s">
        <v>59</v>
      </c>
      <c r="B25" s="49" t="s">
        <v>60</v>
      </c>
      <c r="C25" s="54">
        <v>3.0</v>
      </c>
      <c r="D25" s="55">
        <v>3.0</v>
      </c>
      <c r="E25" s="41">
        <f t="shared" si="1"/>
        <v>9</v>
      </c>
      <c r="F25" s="52" t="s">
        <v>46</v>
      </c>
      <c r="G25" s="49" t="s">
        <v>31</v>
      </c>
      <c r="H25" s="53" t="s">
        <v>61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44" t="s">
        <v>62</v>
      </c>
      <c r="B26" s="49" t="s">
        <v>63</v>
      </c>
      <c r="C26" s="54">
        <v>3.0</v>
      </c>
      <c r="D26" s="51">
        <v>4.0</v>
      </c>
      <c r="E26" s="41">
        <f t="shared" si="1"/>
        <v>12</v>
      </c>
      <c r="F26" s="52" t="s">
        <v>46</v>
      </c>
      <c r="G26" s="49" t="s">
        <v>31</v>
      </c>
      <c r="H26" s="53" t="s">
        <v>64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44" t="s">
        <v>65</v>
      </c>
      <c r="B27" s="49" t="s">
        <v>66</v>
      </c>
      <c r="C27" s="54">
        <v>3.0</v>
      </c>
      <c r="D27" s="55">
        <v>4.0</v>
      </c>
      <c r="E27" s="41">
        <f t="shared" si="1"/>
        <v>12</v>
      </c>
      <c r="F27" s="52" t="s">
        <v>46</v>
      </c>
      <c r="G27" s="49" t="s">
        <v>50</v>
      </c>
      <c r="H27" s="53" t="s">
        <v>61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4" t="s">
        <v>67</v>
      </c>
      <c r="B28" s="49" t="s">
        <v>68</v>
      </c>
      <c r="C28" s="54">
        <v>3.0</v>
      </c>
      <c r="D28" s="51">
        <v>5.0</v>
      </c>
      <c r="E28" s="41">
        <f t="shared" si="1"/>
        <v>15</v>
      </c>
      <c r="F28" s="52" t="s">
        <v>69</v>
      </c>
      <c r="G28" s="49" t="s">
        <v>50</v>
      </c>
      <c r="H28" s="53" t="s">
        <v>70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7" t="s">
        <v>71</v>
      </c>
      <c r="B29" s="49" t="s">
        <v>72</v>
      </c>
      <c r="C29" s="54">
        <v>4.0</v>
      </c>
      <c r="D29" s="55">
        <v>2.0</v>
      </c>
      <c r="E29" s="41">
        <f t="shared" si="1"/>
        <v>8</v>
      </c>
      <c r="F29" s="52" t="s">
        <v>30</v>
      </c>
      <c r="G29" s="49" t="s">
        <v>50</v>
      </c>
      <c r="H29" s="53" t="s">
        <v>73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56" t="s">
        <v>74</v>
      </c>
      <c r="B30" s="49" t="s">
        <v>75</v>
      </c>
      <c r="C30" s="54">
        <v>2.0</v>
      </c>
      <c r="D30" s="51">
        <v>3.0</v>
      </c>
      <c r="E30" s="41">
        <f t="shared" si="1"/>
        <v>6</v>
      </c>
      <c r="F30" s="52" t="s">
        <v>30</v>
      </c>
      <c r="G30" s="49" t="s">
        <v>50</v>
      </c>
      <c r="H30" s="53" t="s">
        <v>76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56" t="s">
        <v>77</v>
      </c>
      <c r="B31" s="49" t="s">
        <v>78</v>
      </c>
      <c r="C31" s="54">
        <v>3.0</v>
      </c>
      <c r="D31" s="55">
        <v>2.0</v>
      </c>
      <c r="E31" s="41">
        <f t="shared" si="1"/>
        <v>6</v>
      </c>
      <c r="F31" s="52" t="s">
        <v>30</v>
      </c>
      <c r="G31" s="49" t="s">
        <v>50</v>
      </c>
      <c r="H31" s="53" t="s">
        <v>79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56" t="s">
        <v>80</v>
      </c>
      <c r="B32" s="49" t="s">
        <v>81</v>
      </c>
      <c r="C32" s="54">
        <v>1.0</v>
      </c>
      <c r="D32" s="55">
        <v>2.0</v>
      </c>
      <c r="E32" s="41">
        <f t="shared" si="1"/>
        <v>2</v>
      </c>
      <c r="F32" s="52" t="s">
        <v>82</v>
      </c>
      <c r="G32" s="49" t="s">
        <v>36</v>
      </c>
      <c r="H32" s="53" t="s">
        <v>83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56" t="s">
        <v>84</v>
      </c>
      <c r="B33" s="49" t="s">
        <v>85</v>
      </c>
      <c r="C33" s="54">
        <v>3.0</v>
      </c>
      <c r="D33" s="55">
        <v>4.0</v>
      </c>
      <c r="E33" s="41">
        <f t="shared" si="1"/>
        <v>12</v>
      </c>
      <c r="F33" s="52" t="s">
        <v>46</v>
      </c>
      <c r="G33" s="49" t="s">
        <v>50</v>
      </c>
      <c r="H33" s="53" t="s">
        <v>86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56" t="s">
        <v>87</v>
      </c>
      <c r="B34" s="49" t="s">
        <v>88</v>
      </c>
      <c r="C34" s="54">
        <v>4.0</v>
      </c>
      <c r="D34" s="55">
        <v>1.0</v>
      </c>
      <c r="E34" s="41">
        <f t="shared" si="1"/>
        <v>4</v>
      </c>
      <c r="F34" s="52" t="s">
        <v>30</v>
      </c>
      <c r="G34" s="49" t="s">
        <v>50</v>
      </c>
      <c r="H34" s="53" t="s">
        <v>89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56" t="s">
        <v>90</v>
      </c>
      <c r="B35" s="49" t="s">
        <v>91</v>
      </c>
      <c r="C35" s="54">
        <v>1.0</v>
      </c>
      <c r="D35" s="55">
        <v>2.0</v>
      </c>
      <c r="E35" s="41">
        <f t="shared" si="1"/>
        <v>2</v>
      </c>
      <c r="F35" s="52" t="s">
        <v>82</v>
      </c>
      <c r="G35" s="49" t="s">
        <v>31</v>
      </c>
      <c r="H35" s="53" t="s">
        <v>92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56" t="s">
        <v>93</v>
      </c>
      <c r="B36" s="49" t="s">
        <v>94</v>
      </c>
      <c r="C36" s="54">
        <v>3.0</v>
      </c>
      <c r="D36" s="55">
        <v>2.0</v>
      </c>
      <c r="E36" s="41">
        <f t="shared" si="1"/>
        <v>6</v>
      </c>
      <c r="F36" s="52" t="s">
        <v>30</v>
      </c>
      <c r="G36" s="49" t="s">
        <v>31</v>
      </c>
      <c r="H36" s="53" t="s">
        <v>95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56" t="s">
        <v>96</v>
      </c>
      <c r="B37" s="49" t="s">
        <v>97</v>
      </c>
      <c r="C37" s="54">
        <v>1.0</v>
      </c>
      <c r="D37" s="55">
        <v>5.0</v>
      </c>
      <c r="E37" s="41">
        <f t="shared" si="1"/>
        <v>5</v>
      </c>
      <c r="F37" s="53" t="s">
        <v>30</v>
      </c>
      <c r="G37" s="49" t="s">
        <v>50</v>
      </c>
      <c r="H37" s="53" t="s">
        <v>98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56" t="s">
        <v>99</v>
      </c>
      <c r="B38" s="49" t="s">
        <v>100</v>
      </c>
      <c r="C38" s="54">
        <v>1.0</v>
      </c>
      <c r="D38" s="55">
        <v>5.0</v>
      </c>
      <c r="E38" s="41">
        <f t="shared" si="1"/>
        <v>5</v>
      </c>
      <c r="F38" s="53" t="s">
        <v>30</v>
      </c>
      <c r="G38" s="49" t="s">
        <v>36</v>
      </c>
      <c r="H38" s="53" t="s">
        <v>101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56" t="s">
        <v>102</v>
      </c>
      <c r="B39" s="53" t="s">
        <v>103</v>
      </c>
      <c r="C39" s="54">
        <v>4.0</v>
      </c>
      <c r="D39" s="55">
        <v>5.0</v>
      </c>
      <c r="E39" s="41">
        <f t="shared" si="1"/>
        <v>20</v>
      </c>
      <c r="F39" s="53" t="s">
        <v>54</v>
      </c>
      <c r="G39" s="49" t="s">
        <v>36</v>
      </c>
      <c r="H39" s="53" t="s">
        <v>104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44"/>
      <c r="B40" s="45"/>
      <c r="C40" s="46"/>
      <c r="D40" s="44"/>
      <c r="E40" s="57"/>
      <c r="F40" s="45"/>
      <c r="G40" s="45"/>
      <c r="H40" s="4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44"/>
      <c r="B41" s="45"/>
      <c r="C41" s="46"/>
      <c r="D41" s="44"/>
      <c r="E41" s="57"/>
      <c r="F41" s="45"/>
      <c r="G41" s="45"/>
      <c r="H41" s="4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44"/>
      <c r="B42" s="45"/>
      <c r="C42" s="46"/>
      <c r="D42" s="44"/>
      <c r="E42" s="57"/>
      <c r="F42" s="45"/>
      <c r="G42" s="45"/>
      <c r="H42" s="4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44"/>
      <c r="B43" s="45"/>
      <c r="C43" s="46"/>
      <c r="D43" s="44"/>
      <c r="E43" s="57"/>
      <c r="F43" s="45"/>
      <c r="G43" s="45"/>
      <c r="H43" s="4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44"/>
      <c r="B44" s="45"/>
      <c r="C44" s="46"/>
      <c r="D44" s="44"/>
      <c r="E44" s="57"/>
      <c r="F44" s="45"/>
      <c r="G44" s="45"/>
      <c r="H44" s="4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44"/>
      <c r="B45" s="45"/>
      <c r="C45" s="46"/>
      <c r="D45" s="44"/>
      <c r="E45" s="57"/>
      <c r="F45" s="45"/>
      <c r="G45" s="45"/>
      <c r="H45" s="4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44"/>
      <c r="B46" s="45"/>
      <c r="C46" s="46"/>
      <c r="D46" s="44"/>
      <c r="E46" s="57"/>
      <c r="F46" s="45"/>
      <c r="G46" s="45"/>
      <c r="H46" s="4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44"/>
      <c r="B47" s="45"/>
      <c r="C47" s="46"/>
      <c r="D47" s="44"/>
      <c r="E47" s="57"/>
      <c r="F47" s="45"/>
      <c r="G47" s="45"/>
      <c r="H47" s="4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44"/>
      <c r="B48" s="45"/>
      <c r="C48" s="46"/>
      <c r="D48" s="44"/>
      <c r="E48" s="57"/>
      <c r="F48" s="45"/>
      <c r="G48" s="45"/>
      <c r="H48" s="4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44"/>
      <c r="B49" s="45"/>
      <c r="C49" s="46"/>
      <c r="D49" s="44"/>
      <c r="E49" s="57"/>
      <c r="F49" s="45"/>
      <c r="G49" s="45"/>
      <c r="H49" s="4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58"/>
      <c r="B51" s="59"/>
      <c r="C51" s="59"/>
      <c r="D51" s="59"/>
      <c r="E51" s="59"/>
      <c r="F51" s="59"/>
      <c r="G51" s="59"/>
      <c r="H51" s="6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B1:H1"/>
    <mergeCell ref="A2:C2"/>
    <mergeCell ref="D2:H2"/>
    <mergeCell ref="A3:C3"/>
    <mergeCell ref="D3:H3"/>
    <mergeCell ref="A4:C4"/>
    <mergeCell ref="D4:H4"/>
    <mergeCell ref="C9:D9"/>
    <mergeCell ref="E9:G9"/>
    <mergeCell ref="A10:B10"/>
    <mergeCell ref="C10:D10"/>
    <mergeCell ref="E10:G10"/>
    <mergeCell ref="A13:H14"/>
    <mergeCell ref="A15:B15"/>
    <mergeCell ref="C15:F15"/>
    <mergeCell ref="G15:G16"/>
    <mergeCell ref="A51:H51"/>
    <mergeCell ref="A5:C5"/>
    <mergeCell ref="D5:H5"/>
    <mergeCell ref="A7:H7"/>
    <mergeCell ref="A8:B8"/>
    <mergeCell ref="C8:D8"/>
    <mergeCell ref="E8:G8"/>
    <mergeCell ref="A9:B9"/>
  </mergeCells>
  <dataValidations>
    <dataValidation type="list" allowBlank="1" showErrorMessage="1" sqref="G17:G49">
      <formula1>'Control Riesgo'!$B$3:$B$6</formula1>
    </dataValidation>
  </dataValidations>
  <printOptions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6.25"/>
    <col customWidth="1" min="3" max="3" width="6.63"/>
    <col customWidth="1" min="4" max="4" width="9.38"/>
    <col customWidth="1" min="5" max="5" width="3.5"/>
    <col customWidth="1" min="6" max="6" width="7.88"/>
    <col customWidth="1" min="7" max="7" width="3.63"/>
    <col customWidth="1" min="8" max="8" width="5.38"/>
    <col customWidth="1" min="9" max="9" width="4.5"/>
    <col customWidth="1" min="10" max="10" width="4.63"/>
    <col customWidth="1" min="11" max="11" width="5.13"/>
    <col customWidth="1" min="12" max="12" width="6.38"/>
    <col customWidth="1" min="13" max="26" width="9.38"/>
  </cols>
  <sheetData>
    <row r="1" ht="14.25" customHeight="1"/>
    <row r="2" ht="14.25" customHeight="1">
      <c r="B2" s="61" t="s">
        <v>105</v>
      </c>
      <c r="H2" s="62" t="s">
        <v>106</v>
      </c>
      <c r="I2" s="59"/>
      <c r="J2" s="59"/>
      <c r="K2" s="59"/>
      <c r="L2" s="60"/>
    </row>
    <row r="3" ht="14.25" customHeight="1">
      <c r="B3" s="63" t="s">
        <v>107</v>
      </c>
      <c r="C3" s="64"/>
      <c r="H3" s="65" t="s">
        <v>108</v>
      </c>
      <c r="I3" s="59"/>
      <c r="J3" s="59"/>
      <c r="K3" s="59"/>
      <c r="L3" s="60"/>
    </row>
    <row r="4" ht="14.25" customHeight="1">
      <c r="B4" s="63" t="s">
        <v>31</v>
      </c>
      <c r="C4" s="64"/>
      <c r="H4" s="66" t="s">
        <v>109</v>
      </c>
      <c r="I4" s="66" t="s">
        <v>110</v>
      </c>
      <c r="J4" s="66" t="s">
        <v>111</v>
      </c>
      <c r="K4" s="66" t="s">
        <v>112</v>
      </c>
      <c r="L4" s="66" t="s">
        <v>113</v>
      </c>
    </row>
    <row r="5" ht="15.0" customHeight="1">
      <c r="B5" s="63" t="s">
        <v>36</v>
      </c>
      <c r="C5" s="64"/>
      <c r="H5" s="67">
        <v>1.0</v>
      </c>
      <c r="I5" s="67">
        <v>2.0</v>
      </c>
      <c r="J5" s="67">
        <v>3.0</v>
      </c>
      <c r="K5" s="67">
        <v>4.0</v>
      </c>
      <c r="L5" s="67">
        <v>5.0</v>
      </c>
    </row>
    <row r="6" ht="14.25" customHeight="1">
      <c r="B6" s="68" t="s">
        <v>50</v>
      </c>
      <c r="C6" s="64"/>
      <c r="E6" s="69" t="s">
        <v>114</v>
      </c>
      <c r="F6" s="70" t="s">
        <v>115</v>
      </c>
      <c r="G6" s="71">
        <v>5.0</v>
      </c>
      <c r="H6" s="72">
        <f t="shared" ref="H6:L6" si="1">$G$6*H5</f>
        <v>5</v>
      </c>
      <c r="I6" s="73">
        <f t="shared" si="1"/>
        <v>10</v>
      </c>
      <c r="J6" s="74">
        <f t="shared" si="1"/>
        <v>15</v>
      </c>
      <c r="K6" s="74">
        <f t="shared" si="1"/>
        <v>20</v>
      </c>
      <c r="L6" s="74">
        <f t="shared" si="1"/>
        <v>25</v>
      </c>
    </row>
    <row r="7" ht="18.0" customHeight="1">
      <c r="E7" s="75"/>
      <c r="F7" s="70" t="s">
        <v>116</v>
      </c>
      <c r="G7" s="71">
        <v>4.0</v>
      </c>
      <c r="H7" s="72">
        <f t="shared" ref="H7:L7" si="2">$G$7*H5</f>
        <v>4</v>
      </c>
      <c r="I7" s="72">
        <f t="shared" si="2"/>
        <v>8</v>
      </c>
      <c r="J7" s="73">
        <f t="shared" si="2"/>
        <v>12</v>
      </c>
      <c r="K7" s="74">
        <f t="shared" si="2"/>
        <v>16</v>
      </c>
      <c r="L7" s="74">
        <f t="shared" si="2"/>
        <v>20</v>
      </c>
    </row>
    <row r="8" ht="14.25" customHeight="1">
      <c r="E8" s="75"/>
      <c r="F8" s="70" t="s">
        <v>111</v>
      </c>
      <c r="G8" s="71">
        <v>3.0</v>
      </c>
      <c r="H8" s="72">
        <f t="shared" ref="H8:L8" si="3">$G$8*H5</f>
        <v>3</v>
      </c>
      <c r="I8" s="72">
        <f t="shared" si="3"/>
        <v>6</v>
      </c>
      <c r="J8" s="73">
        <f t="shared" si="3"/>
        <v>9</v>
      </c>
      <c r="K8" s="73">
        <f t="shared" si="3"/>
        <v>12</v>
      </c>
      <c r="L8" s="74">
        <f t="shared" si="3"/>
        <v>15</v>
      </c>
    </row>
    <row r="9" ht="14.25" customHeight="1">
      <c r="E9" s="75"/>
      <c r="F9" s="70" t="s">
        <v>117</v>
      </c>
      <c r="G9" s="71">
        <v>2.0</v>
      </c>
      <c r="H9" s="47">
        <f t="shared" ref="H9:L9" si="4">$G$9*H5</f>
        <v>2</v>
      </c>
      <c r="I9" s="72">
        <f t="shared" si="4"/>
        <v>4</v>
      </c>
      <c r="J9" s="72">
        <f t="shared" si="4"/>
        <v>6</v>
      </c>
      <c r="K9" s="72">
        <f t="shared" si="4"/>
        <v>8</v>
      </c>
      <c r="L9" s="73">
        <f t="shared" si="4"/>
        <v>10</v>
      </c>
    </row>
    <row r="10" ht="14.25" customHeight="1">
      <c r="E10" s="76"/>
      <c r="F10" s="70" t="s">
        <v>118</v>
      </c>
      <c r="G10" s="71">
        <v>1.0</v>
      </c>
      <c r="H10" s="47">
        <f t="shared" ref="H10:L10" si="5">$G$10*H5</f>
        <v>1</v>
      </c>
      <c r="I10" s="47">
        <f t="shared" si="5"/>
        <v>2</v>
      </c>
      <c r="J10" s="72">
        <f t="shared" si="5"/>
        <v>3</v>
      </c>
      <c r="K10" s="72">
        <f t="shared" si="5"/>
        <v>4</v>
      </c>
      <c r="L10" s="72">
        <f t="shared" si="5"/>
        <v>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H2:L2"/>
    <mergeCell ref="H3:L3"/>
    <mergeCell ref="E6:E1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2015-11-07T01:41:12Z</dcterms:created>
  <dc:creator>Serafin Mitrotti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5afcdff7-66c9-46d8-b514-0a37666f2147</vt:lpwstr>
  </property>
</Properties>
</file>