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32000" yWindow="-1100" windowWidth="25600" windowHeight="15600" tabRatio="500" firstSheet="1" activeTab="7"/>
  </bookViews>
  <sheets>
    <sheet name="Acapulco de Juárez" sheetId="1" r:id="rId1"/>
    <sheet name="Tuxtla Gutiérrez" sheetId="2" r:id="rId2"/>
    <sheet name="Veracruz" sheetId="3" r:id="rId3"/>
    <sheet name="Mérida" sheetId="4" r:id="rId4"/>
    <sheet name="Monterrey" sheetId="5" r:id="rId5"/>
    <sheet name="Coatzacoalcos" sheetId="6" r:id="rId6"/>
    <sheet name="Othón P. Blanco" sheetId="7" r:id="rId7"/>
    <sheet name="Centro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8" l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C50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C50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C5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C50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G15" i="4"/>
  <c r="G14" i="4"/>
  <c r="G13" i="4"/>
  <c r="G12" i="4"/>
  <c r="G11" i="4"/>
  <c r="G10" i="4"/>
  <c r="G9" i="4"/>
  <c r="G8" i="4"/>
  <c r="G7" i="4"/>
  <c r="G6" i="4"/>
  <c r="C50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G15" i="3"/>
  <c r="G14" i="3"/>
  <c r="G13" i="3"/>
  <c r="G12" i="3"/>
  <c r="G11" i="3"/>
  <c r="G10" i="3"/>
  <c r="G9" i="3"/>
  <c r="G8" i="3"/>
  <c r="G7" i="3"/>
  <c r="G6" i="3"/>
  <c r="C50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G15" i="2"/>
  <c r="G14" i="2"/>
  <c r="G13" i="2"/>
  <c r="G12" i="2"/>
  <c r="G11" i="2"/>
  <c r="G10" i="2"/>
  <c r="G9" i="2"/>
  <c r="G8" i="2"/>
  <c r="G7" i="2"/>
  <c r="G6" i="2"/>
  <c r="C5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<sst xmlns="http://schemas.openxmlformats.org/spreadsheetml/2006/main" count="144" uniqueCount="36">
  <si>
    <t>Estado</t>
  </si>
  <si>
    <t>Municipio</t>
  </si>
  <si>
    <t>Date</t>
  </si>
  <si>
    <t>Cases</t>
  </si>
  <si>
    <t>Summary</t>
  </si>
  <si>
    <t>LON</t>
  </si>
  <si>
    <t>LAT</t>
  </si>
  <si>
    <t>Guerrero</t>
  </si>
  <si>
    <t>Acapulco de Juárez</t>
  </si>
  <si>
    <t>Station:</t>
  </si>
  <si>
    <t>https://www.wunderground.com/cgi-bin/findweather/getForecast?query=Gen+Juan+N+Alvarez+International</t>
  </si>
  <si>
    <t>Week</t>
  </si>
  <si>
    <t>Temp</t>
  </si>
  <si>
    <t>Prep</t>
  </si>
  <si>
    <t>Cummulative</t>
  </si>
  <si>
    <t>Week of</t>
  </si>
  <si>
    <t>Total</t>
  </si>
  <si>
    <t>Chiapas</t>
  </si>
  <si>
    <t>Tuxtla Gutiérrez</t>
  </si>
  <si>
    <t>https://www.wunderground.com/cgi-bin/findweather/getForecast?query=pws:ICHIAPAS6</t>
  </si>
  <si>
    <t>Veracruz</t>
  </si>
  <si>
    <t>https://www.wunderground.com/global/stations/76693.html</t>
  </si>
  <si>
    <t>Yucatán</t>
  </si>
  <si>
    <t>Mérida</t>
  </si>
  <si>
    <t>https://www.wunderground.com/cgi-bin/findweather/getForecast?query=Lic+Manuel+Crecencio+Rejon</t>
  </si>
  <si>
    <t>Nuevo León</t>
  </si>
  <si>
    <t>Monterrey</t>
  </si>
  <si>
    <t>Coatzacoalcos</t>
  </si>
  <si>
    <t>Quintana Roo</t>
  </si>
  <si>
    <t>Othón P. Blanco</t>
  </si>
  <si>
    <t>Tabasco</t>
  </si>
  <si>
    <t>Centro</t>
  </si>
  <si>
    <t>Station: https://www.wunderground.com/history/airport/MMAN/2016/11/10/WeeklyHistory.html?req_city=Monterrey&amp;req_state=&amp;req_statename=Mexico&amp;reqdb.zip=00000&amp;reqdb.magic=1&amp;reqdb.wmo=76394</t>
  </si>
  <si>
    <t>Station: https://www.wunderground.com/history/airport/MMMT/2017/03/11/DailyHistory.html?req_city=Coatzacoalcos&amp;req_statename=Mexico&amp;reqdb.zip=00000&amp;reqdb.magic=1&amp;reqdb.wmo=76741</t>
  </si>
  <si>
    <t>Station: https://www.wunderground.com/history/airport/MMCM/2016/11/24/WeeklyHistory.html?req_city=Othon%20P%20Blanco&amp;req_state=&amp;req_statename=Mexico&amp;reqdb.zip=00000&amp;reqdb.magic=291&amp;reqdb.wmo=76750</t>
  </si>
  <si>
    <t>Station: https://www.wunderground.com/history/airport/MMVA/2017/1/10/WeeklyHistory.html?req_city=&amp;req_state=&amp;req_statename=&amp;reqdb.zip=&amp;reqdb.magic=&amp;reqdb.wmo=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</si>
</sst>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0"/>
  </numFmts>
  <fonts count="9" x14ac:knownFonts="1">
    <font>
      <sz val="11"/>
      <color rgb="FF000000"/>
      <name val="Calibri"/>
    </font>
    <font>
      <b/>
      <sz val="11"/>
      <name val="Calibri"/>
    </font>
    <font>
      <b/>
      <sz val="12"/>
      <name val="Calibri"/>
    </font>
    <font>
      <b/>
      <sz val="11"/>
      <color rgb="FFFF0000"/>
      <name val="Calibri"/>
    </font>
    <font>
      <sz val="11"/>
      <name val="Calibri"/>
    </font>
    <font>
      <sz val="12"/>
      <color rgb="FF000000"/>
      <name val="Calibri"/>
    </font>
    <font>
      <sz val="11"/>
      <color rgb="FFFF0000"/>
      <name val="Calibri"/>
    </font>
    <font>
      <sz val="11"/>
      <color rgb="FF222222"/>
      <name val="Calibri"/>
    </font>
    <font>
      <b/>
      <sz val="11"/>
      <color rgb="FF2E75B5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2" borderId="2" xfId="0" applyNumberFormat="1" applyFont="1" applyFill="1" applyBorder="1"/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65" fontId="6" fillId="0" borderId="2" xfId="0" applyNumberFormat="1" applyFont="1" applyBorder="1"/>
    <xf numFmtId="0" fontId="7" fillId="0" borderId="0" xfId="0" applyFont="1" applyAlignment="1">
      <alignment vertical="center"/>
    </xf>
    <xf numFmtId="0" fontId="8" fillId="0" borderId="0" xfId="0" applyFont="1"/>
    <xf numFmtId="0" fontId="8" fillId="4" borderId="0" xfId="0" applyFont="1" applyFill="1" applyBorder="1"/>
    <xf numFmtId="16" fontId="0" fillId="0" borderId="0" xfId="0" applyNumberFormat="1" applyFont="1"/>
    <xf numFmtId="0" fontId="0" fillId="4" borderId="0" xfId="0" applyFont="1" applyFill="1" applyBorder="1"/>
    <xf numFmtId="14" fontId="0" fillId="0" borderId="0" xfId="0" applyNumberFormat="1" applyFont="1"/>
    <xf numFmtId="0" fontId="0" fillId="0" borderId="0" xfId="0" applyFont="1"/>
    <xf numFmtId="165" fontId="6" fillId="0" borderId="3" xfId="0" applyNumberFormat="1" applyFon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5" workbookViewId="0"/>
  </sheetViews>
  <sheetFormatPr baseColWidth="10" defaultColWidth="17.33203125" defaultRowHeight="15" customHeight="1" x14ac:dyDescent="0"/>
  <cols>
    <col min="1" max="5" width="8.6640625" customWidth="1"/>
    <col min="6" max="6" width="13.33203125" customWidth="1"/>
    <col min="7" max="7" width="10.6640625" customWidth="1"/>
    <col min="8" max="13" width="8.66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3" t="s">
        <v>4</v>
      </c>
      <c r="I1" s="4" t="s">
        <v>5</v>
      </c>
      <c r="J1" s="4" t="s">
        <v>6</v>
      </c>
    </row>
    <row r="2" spans="1:10" ht="15.75" customHeight="1">
      <c r="A2" s="5" t="s">
        <v>7</v>
      </c>
      <c r="B2" s="6" t="s">
        <v>8</v>
      </c>
      <c r="C2" s="6"/>
      <c r="D2" s="6"/>
      <c r="E2" s="6"/>
      <c r="F2" s="6"/>
      <c r="G2" s="6"/>
      <c r="H2" s="7">
        <v>490</v>
      </c>
      <c r="I2" s="8">
        <v>-99.741609999999994</v>
      </c>
      <c r="J2" s="8">
        <v>16.960650000000001</v>
      </c>
    </row>
    <row r="3" spans="1:10" ht="14">
      <c r="A3" t="s">
        <v>9</v>
      </c>
      <c r="B3" s="9" t="s">
        <v>10</v>
      </c>
    </row>
    <row r="4" spans="1:10" ht="14">
      <c r="A4" s="5"/>
    </row>
    <row r="5" spans="1:10" ht="14">
      <c r="A5" s="10" t="s">
        <v>11</v>
      </c>
      <c r="B5" s="10" t="s">
        <v>2</v>
      </c>
      <c r="C5" s="11" t="s">
        <v>3</v>
      </c>
      <c r="D5" s="11" t="s">
        <v>12</v>
      </c>
      <c r="E5" s="11" t="s">
        <v>13</v>
      </c>
      <c r="F5" s="10" t="s">
        <v>14</v>
      </c>
      <c r="G5" s="10" t="s">
        <v>15</v>
      </c>
    </row>
    <row r="6" spans="1:10" ht="14">
      <c r="A6">
        <v>10</v>
      </c>
      <c r="B6" s="12">
        <v>42451</v>
      </c>
      <c r="C6" s="13">
        <v>5</v>
      </c>
      <c r="D6" s="13">
        <v>27</v>
      </c>
      <c r="E6" s="13">
        <v>0</v>
      </c>
      <c r="F6">
        <f>C6</f>
        <v>5</v>
      </c>
      <c r="G6" s="14">
        <f t="shared" ref="G6:G15" si="0">G7-7</f>
        <v>42449</v>
      </c>
    </row>
    <row r="7" spans="1:10" ht="14">
      <c r="A7">
        <v>11</v>
      </c>
      <c r="B7" s="12">
        <v>42457</v>
      </c>
      <c r="C7" s="13">
        <v>0</v>
      </c>
      <c r="D7" s="13">
        <v>27</v>
      </c>
      <c r="E7" s="13">
        <v>0</v>
      </c>
      <c r="F7">
        <f t="shared" ref="F7:F49" si="1">F6+C7</f>
        <v>5</v>
      </c>
      <c r="G7" s="14">
        <f t="shared" si="0"/>
        <v>42456</v>
      </c>
    </row>
    <row r="8" spans="1:10" ht="14">
      <c r="A8">
        <v>12</v>
      </c>
      <c r="B8" s="12">
        <v>42464</v>
      </c>
      <c r="C8" s="13">
        <v>0</v>
      </c>
      <c r="D8" s="13">
        <v>27</v>
      </c>
      <c r="E8" s="13">
        <v>0</v>
      </c>
      <c r="F8">
        <f t="shared" si="1"/>
        <v>5</v>
      </c>
      <c r="G8" s="14">
        <f t="shared" si="0"/>
        <v>42463</v>
      </c>
    </row>
    <row r="9" spans="1:10" ht="14">
      <c r="A9">
        <v>13</v>
      </c>
      <c r="B9" s="12">
        <v>42472</v>
      </c>
      <c r="C9" s="13">
        <v>2</v>
      </c>
      <c r="D9" s="13">
        <v>27</v>
      </c>
      <c r="E9" s="13">
        <v>0</v>
      </c>
      <c r="F9">
        <f t="shared" si="1"/>
        <v>7</v>
      </c>
      <c r="G9" s="14">
        <f t="shared" si="0"/>
        <v>42470</v>
      </c>
    </row>
    <row r="10" spans="1:10" ht="14">
      <c r="A10">
        <v>14</v>
      </c>
      <c r="B10" s="12">
        <v>42478</v>
      </c>
      <c r="C10" s="13">
        <v>0</v>
      </c>
      <c r="D10" s="13">
        <v>28</v>
      </c>
      <c r="E10" s="13">
        <v>0</v>
      </c>
      <c r="F10">
        <f t="shared" si="1"/>
        <v>7</v>
      </c>
      <c r="G10" s="14">
        <f t="shared" si="0"/>
        <v>42477</v>
      </c>
    </row>
    <row r="11" spans="1:10" ht="14">
      <c r="A11">
        <v>15</v>
      </c>
      <c r="B11" s="12">
        <v>42486</v>
      </c>
      <c r="C11" s="13">
        <v>1</v>
      </c>
      <c r="D11" s="13">
        <v>27</v>
      </c>
      <c r="E11" s="13">
        <v>0</v>
      </c>
      <c r="F11">
        <f t="shared" si="1"/>
        <v>8</v>
      </c>
      <c r="G11" s="14">
        <f t="shared" si="0"/>
        <v>42484</v>
      </c>
    </row>
    <row r="12" spans="1:10" ht="14">
      <c r="A12">
        <v>16</v>
      </c>
      <c r="B12" s="12">
        <v>42493</v>
      </c>
      <c r="C12" s="13">
        <v>0</v>
      </c>
      <c r="D12" s="13">
        <v>28</v>
      </c>
      <c r="E12" s="13">
        <v>0</v>
      </c>
      <c r="F12">
        <f t="shared" si="1"/>
        <v>8</v>
      </c>
      <c r="G12" s="14">
        <f t="shared" si="0"/>
        <v>42491</v>
      </c>
    </row>
    <row r="13" spans="1:10" ht="14">
      <c r="A13">
        <v>17</v>
      </c>
      <c r="B13" s="12">
        <v>42500</v>
      </c>
      <c r="C13" s="13">
        <v>1</v>
      </c>
      <c r="D13" s="13">
        <v>28</v>
      </c>
      <c r="E13" s="13">
        <v>0</v>
      </c>
      <c r="F13">
        <f t="shared" si="1"/>
        <v>9</v>
      </c>
      <c r="G13" s="14">
        <f t="shared" si="0"/>
        <v>42498</v>
      </c>
    </row>
    <row r="14" spans="1:10" ht="14">
      <c r="A14">
        <v>18</v>
      </c>
      <c r="B14" s="12">
        <v>42507</v>
      </c>
      <c r="C14" s="13">
        <v>4</v>
      </c>
      <c r="D14" s="13">
        <v>28</v>
      </c>
      <c r="E14" s="13">
        <v>0</v>
      </c>
      <c r="F14">
        <f t="shared" si="1"/>
        <v>13</v>
      </c>
      <c r="G14" s="14">
        <f t="shared" si="0"/>
        <v>42505</v>
      </c>
    </row>
    <row r="15" spans="1:10" ht="14">
      <c r="A15">
        <v>19</v>
      </c>
      <c r="B15" s="12">
        <v>42514</v>
      </c>
      <c r="C15" s="13">
        <v>2</v>
      </c>
      <c r="D15" s="13">
        <v>29</v>
      </c>
      <c r="E15" s="13">
        <v>0</v>
      </c>
      <c r="F15">
        <f t="shared" si="1"/>
        <v>15</v>
      </c>
      <c r="G15" s="14">
        <f t="shared" si="0"/>
        <v>42512</v>
      </c>
    </row>
    <row r="16" spans="1:10" ht="14">
      <c r="A16">
        <v>20</v>
      </c>
      <c r="B16" s="12">
        <v>42517</v>
      </c>
      <c r="C16" s="13">
        <v>1</v>
      </c>
      <c r="D16" s="13">
        <v>29</v>
      </c>
      <c r="E16" s="13">
        <v>6.4</v>
      </c>
      <c r="F16">
        <f t="shared" si="1"/>
        <v>16</v>
      </c>
      <c r="G16" s="14">
        <v>42519</v>
      </c>
    </row>
    <row r="17" spans="1:7" ht="14">
      <c r="A17">
        <v>21</v>
      </c>
      <c r="B17" s="12">
        <v>42527</v>
      </c>
      <c r="C17" s="13">
        <v>3</v>
      </c>
      <c r="D17" s="13">
        <v>28</v>
      </c>
      <c r="E17" s="13">
        <v>2.7</v>
      </c>
      <c r="F17">
        <f t="shared" si="1"/>
        <v>19</v>
      </c>
      <c r="G17" s="14">
        <v>42527</v>
      </c>
    </row>
    <row r="18" spans="1:7" ht="14">
      <c r="A18">
        <v>22</v>
      </c>
      <c r="C18" s="13">
        <v>0</v>
      </c>
      <c r="D18" s="13">
        <v>28</v>
      </c>
      <c r="E18" s="13">
        <v>12.2</v>
      </c>
      <c r="F18">
        <f t="shared" si="1"/>
        <v>19</v>
      </c>
      <c r="G18" s="14">
        <v>42533</v>
      </c>
    </row>
    <row r="19" spans="1:7" ht="14">
      <c r="A19">
        <v>23</v>
      </c>
      <c r="C19" s="13">
        <v>4</v>
      </c>
      <c r="D19" s="13">
        <v>29</v>
      </c>
      <c r="E19" s="13">
        <v>0</v>
      </c>
      <c r="F19">
        <f t="shared" si="1"/>
        <v>23</v>
      </c>
      <c r="G19" s="14">
        <v>42540</v>
      </c>
    </row>
    <row r="20" spans="1:7" ht="14">
      <c r="A20">
        <v>24</v>
      </c>
      <c r="C20" s="13">
        <v>38</v>
      </c>
      <c r="D20" s="13">
        <v>29</v>
      </c>
      <c r="E20" s="13">
        <v>1</v>
      </c>
      <c r="F20">
        <f t="shared" si="1"/>
        <v>61</v>
      </c>
      <c r="G20" s="14">
        <v>42547</v>
      </c>
    </row>
    <row r="21" spans="1:7" ht="14">
      <c r="A21">
        <v>25</v>
      </c>
      <c r="C21" s="13">
        <v>28</v>
      </c>
      <c r="D21" s="13">
        <v>29</v>
      </c>
      <c r="E21" s="13">
        <v>2.8</v>
      </c>
      <c r="F21">
        <f t="shared" si="1"/>
        <v>89</v>
      </c>
      <c r="G21" s="14">
        <v>42554</v>
      </c>
    </row>
    <row r="22" spans="1:7" ht="14">
      <c r="A22">
        <v>26</v>
      </c>
      <c r="C22" s="13">
        <v>28</v>
      </c>
      <c r="D22" s="13">
        <v>28</v>
      </c>
      <c r="E22" s="13">
        <v>7.8</v>
      </c>
      <c r="F22">
        <f t="shared" si="1"/>
        <v>117</v>
      </c>
      <c r="G22" s="14">
        <v>42561</v>
      </c>
    </row>
    <row r="23" spans="1:7" ht="14">
      <c r="A23">
        <v>27</v>
      </c>
      <c r="C23" s="13">
        <v>36</v>
      </c>
      <c r="D23" s="13">
        <v>28</v>
      </c>
      <c r="E23" s="13">
        <v>6.9</v>
      </c>
      <c r="F23">
        <f t="shared" si="1"/>
        <v>153</v>
      </c>
      <c r="G23" s="14">
        <f t="shared" ref="G23:G49" si="2">G22+7</f>
        <v>42568</v>
      </c>
    </row>
    <row r="24" spans="1:7" ht="14">
      <c r="A24">
        <v>28</v>
      </c>
      <c r="C24" s="13">
        <v>37</v>
      </c>
      <c r="D24" s="13">
        <v>29</v>
      </c>
      <c r="E24" s="13">
        <v>20.7</v>
      </c>
      <c r="F24">
        <f t="shared" si="1"/>
        <v>190</v>
      </c>
      <c r="G24" s="14">
        <f t="shared" si="2"/>
        <v>42575</v>
      </c>
    </row>
    <row r="25" spans="1:7" ht="14">
      <c r="A25">
        <v>29</v>
      </c>
      <c r="C25" s="13">
        <v>35</v>
      </c>
      <c r="D25" s="13">
        <v>29</v>
      </c>
      <c r="E25" s="13">
        <v>9.9</v>
      </c>
      <c r="F25">
        <f t="shared" si="1"/>
        <v>225</v>
      </c>
      <c r="G25" s="14">
        <f t="shared" si="2"/>
        <v>42582</v>
      </c>
    </row>
    <row r="26" spans="1:7" ht="14">
      <c r="A26">
        <v>30</v>
      </c>
      <c r="C26" s="13">
        <v>48</v>
      </c>
      <c r="D26" s="13">
        <v>29</v>
      </c>
      <c r="E26" s="13">
        <v>6.3</v>
      </c>
      <c r="F26">
        <f t="shared" si="1"/>
        <v>273</v>
      </c>
      <c r="G26" s="14">
        <f t="shared" si="2"/>
        <v>42589</v>
      </c>
    </row>
    <row r="27" spans="1:7" ht="14">
      <c r="A27">
        <v>31</v>
      </c>
      <c r="C27" s="13">
        <v>8</v>
      </c>
      <c r="D27" s="13">
        <v>29</v>
      </c>
      <c r="E27" s="13">
        <v>10.3</v>
      </c>
      <c r="F27">
        <f t="shared" si="1"/>
        <v>281</v>
      </c>
      <c r="G27" s="14">
        <f t="shared" si="2"/>
        <v>42596</v>
      </c>
    </row>
    <row r="28" spans="1:7" ht="14">
      <c r="A28">
        <v>32</v>
      </c>
      <c r="C28" s="13">
        <v>42</v>
      </c>
      <c r="D28" s="13">
        <v>28</v>
      </c>
      <c r="E28" s="13">
        <v>4.0999999999999996</v>
      </c>
      <c r="F28">
        <f t="shared" si="1"/>
        <v>323</v>
      </c>
      <c r="G28" s="14">
        <f t="shared" si="2"/>
        <v>42603</v>
      </c>
    </row>
    <row r="29" spans="1:7" ht="14">
      <c r="A29">
        <v>33</v>
      </c>
      <c r="C29" s="13">
        <v>38</v>
      </c>
      <c r="D29" s="13">
        <v>29</v>
      </c>
      <c r="E29" s="13">
        <v>25.7</v>
      </c>
      <c r="F29">
        <f t="shared" si="1"/>
        <v>361</v>
      </c>
      <c r="G29" s="14">
        <f t="shared" si="2"/>
        <v>42610</v>
      </c>
    </row>
    <row r="30" spans="1:7" ht="14">
      <c r="A30">
        <v>34</v>
      </c>
      <c r="C30" s="13">
        <v>35</v>
      </c>
      <c r="D30" s="13">
        <v>28</v>
      </c>
      <c r="E30" s="13">
        <v>16.7</v>
      </c>
      <c r="F30">
        <f t="shared" si="1"/>
        <v>396</v>
      </c>
      <c r="G30" s="14">
        <f t="shared" si="2"/>
        <v>42617</v>
      </c>
    </row>
    <row r="31" spans="1:7" ht="14">
      <c r="A31">
        <v>35</v>
      </c>
      <c r="C31" s="13">
        <v>15</v>
      </c>
      <c r="D31" s="13">
        <v>29</v>
      </c>
      <c r="E31" s="13">
        <v>1.8</v>
      </c>
      <c r="F31">
        <f t="shared" si="1"/>
        <v>411</v>
      </c>
      <c r="G31" s="14">
        <f t="shared" si="2"/>
        <v>42624</v>
      </c>
    </row>
    <row r="32" spans="1:7" ht="14">
      <c r="A32">
        <v>36</v>
      </c>
      <c r="C32" s="13">
        <v>3</v>
      </c>
      <c r="D32" s="13">
        <v>29</v>
      </c>
      <c r="E32" s="13">
        <v>1.2</v>
      </c>
      <c r="F32">
        <f t="shared" si="1"/>
        <v>414</v>
      </c>
      <c r="G32" s="14">
        <f t="shared" si="2"/>
        <v>42631</v>
      </c>
    </row>
    <row r="33" spans="1:7" ht="14">
      <c r="A33">
        <v>37</v>
      </c>
      <c r="C33" s="13">
        <v>18</v>
      </c>
      <c r="D33" s="13">
        <v>29</v>
      </c>
      <c r="E33" s="13">
        <v>17.7</v>
      </c>
      <c r="F33">
        <f t="shared" si="1"/>
        <v>432</v>
      </c>
      <c r="G33" s="14">
        <f t="shared" si="2"/>
        <v>42638</v>
      </c>
    </row>
    <row r="34" spans="1:7" ht="14">
      <c r="A34">
        <v>38</v>
      </c>
      <c r="C34" s="13">
        <v>7</v>
      </c>
      <c r="D34" s="13">
        <v>29</v>
      </c>
      <c r="E34" s="13">
        <v>3.8</v>
      </c>
      <c r="F34">
        <f t="shared" si="1"/>
        <v>439</v>
      </c>
      <c r="G34" s="14">
        <f t="shared" si="2"/>
        <v>42645</v>
      </c>
    </row>
    <row r="35" spans="1:7" ht="14">
      <c r="A35">
        <v>39</v>
      </c>
      <c r="C35" s="13">
        <v>43</v>
      </c>
      <c r="D35" s="13">
        <v>29</v>
      </c>
      <c r="E35" s="13">
        <v>0</v>
      </c>
      <c r="F35">
        <f t="shared" si="1"/>
        <v>482</v>
      </c>
      <c r="G35" s="14">
        <f t="shared" si="2"/>
        <v>42652</v>
      </c>
    </row>
    <row r="36" spans="1:7" ht="14">
      <c r="A36">
        <v>40</v>
      </c>
      <c r="C36" s="13">
        <v>8</v>
      </c>
      <c r="D36" s="13">
        <v>29</v>
      </c>
      <c r="E36" s="13">
        <v>0</v>
      </c>
      <c r="F36">
        <f t="shared" si="1"/>
        <v>490</v>
      </c>
      <c r="G36" s="14">
        <f t="shared" si="2"/>
        <v>42659</v>
      </c>
    </row>
    <row r="37" spans="1:7" ht="14">
      <c r="A37">
        <v>41</v>
      </c>
      <c r="C37" s="13">
        <v>0</v>
      </c>
      <c r="D37" s="13">
        <v>29</v>
      </c>
      <c r="E37" s="13">
        <v>0</v>
      </c>
      <c r="F37">
        <f t="shared" si="1"/>
        <v>490</v>
      </c>
      <c r="G37" s="14">
        <f t="shared" si="2"/>
        <v>42666</v>
      </c>
    </row>
    <row r="38" spans="1:7" ht="14">
      <c r="A38">
        <v>42</v>
      </c>
      <c r="C38" s="13">
        <v>1</v>
      </c>
      <c r="D38" s="13">
        <v>29</v>
      </c>
      <c r="E38" s="13">
        <v>0.1</v>
      </c>
      <c r="F38">
        <f t="shared" si="1"/>
        <v>491</v>
      </c>
      <c r="G38" s="14">
        <f t="shared" si="2"/>
        <v>42673</v>
      </c>
    </row>
    <row r="39" spans="1:7" ht="14">
      <c r="A39">
        <v>43</v>
      </c>
      <c r="C39" s="13">
        <v>0</v>
      </c>
      <c r="D39" s="13">
        <v>28</v>
      </c>
      <c r="E39" s="13">
        <v>3.7</v>
      </c>
      <c r="F39">
        <f t="shared" si="1"/>
        <v>491</v>
      </c>
      <c r="G39" s="14">
        <f t="shared" si="2"/>
        <v>42680</v>
      </c>
    </row>
    <row r="40" spans="1:7" ht="14">
      <c r="A40">
        <v>44</v>
      </c>
      <c r="C40" s="13">
        <v>0</v>
      </c>
      <c r="D40" s="13">
        <v>28</v>
      </c>
      <c r="E40" s="13">
        <v>1</v>
      </c>
      <c r="F40">
        <f t="shared" si="1"/>
        <v>491</v>
      </c>
      <c r="G40" s="14">
        <f t="shared" si="2"/>
        <v>42687</v>
      </c>
    </row>
    <row r="41" spans="1:7" ht="14">
      <c r="A41">
        <v>45</v>
      </c>
      <c r="C41" s="13">
        <v>0</v>
      </c>
      <c r="D41" s="13">
        <v>27</v>
      </c>
      <c r="E41" s="13">
        <v>0</v>
      </c>
      <c r="F41">
        <f t="shared" si="1"/>
        <v>491</v>
      </c>
      <c r="G41" s="14">
        <f t="shared" si="2"/>
        <v>42694</v>
      </c>
    </row>
    <row r="42" spans="1:7" ht="14">
      <c r="A42">
        <v>46</v>
      </c>
      <c r="C42" s="13">
        <v>0</v>
      </c>
      <c r="D42" s="13">
        <v>28</v>
      </c>
      <c r="E42" s="13">
        <v>0</v>
      </c>
      <c r="F42">
        <f t="shared" si="1"/>
        <v>491</v>
      </c>
      <c r="G42" s="14">
        <f t="shared" si="2"/>
        <v>42701</v>
      </c>
    </row>
    <row r="43" spans="1:7" ht="14">
      <c r="A43">
        <v>47</v>
      </c>
      <c r="C43" s="13">
        <v>0</v>
      </c>
      <c r="D43" s="13">
        <v>28</v>
      </c>
      <c r="E43" s="13">
        <v>0.7</v>
      </c>
      <c r="F43">
        <f t="shared" si="1"/>
        <v>491</v>
      </c>
      <c r="G43" s="14">
        <f t="shared" si="2"/>
        <v>42708</v>
      </c>
    </row>
    <row r="44" spans="1:7" ht="14">
      <c r="A44">
        <v>48</v>
      </c>
      <c r="C44" s="13">
        <v>0</v>
      </c>
      <c r="D44" s="13">
        <v>28</v>
      </c>
      <c r="E44" s="13">
        <v>0</v>
      </c>
      <c r="F44">
        <f t="shared" si="1"/>
        <v>491</v>
      </c>
      <c r="G44" s="14">
        <f t="shared" si="2"/>
        <v>42715</v>
      </c>
    </row>
    <row r="45" spans="1:7" ht="14">
      <c r="A45">
        <v>49</v>
      </c>
      <c r="C45" s="13">
        <v>1</v>
      </c>
      <c r="D45" s="13">
        <v>27</v>
      </c>
      <c r="E45" s="13">
        <v>0</v>
      </c>
      <c r="F45">
        <f t="shared" si="1"/>
        <v>492</v>
      </c>
      <c r="G45" s="14">
        <f t="shared" si="2"/>
        <v>42722</v>
      </c>
    </row>
    <row r="46" spans="1:7" ht="14">
      <c r="A46">
        <v>50</v>
      </c>
      <c r="C46" s="13">
        <v>0</v>
      </c>
      <c r="D46" s="13">
        <v>27</v>
      </c>
      <c r="E46" s="13">
        <v>0</v>
      </c>
      <c r="F46">
        <f t="shared" si="1"/>
        <v>492</v>
      </c>
      <c r="G46" s="14">
        <f t="shared" si="2"/>
        <v>42729</v>
      </c>
    </row>
    <row r="47" spans="1:7" ht="14">
      <c r="A47">
        <v>51</v>
      </c>
      <c r="C47" s="13">
        <v>0</v>
      </c>
      <c r="D47" s="13">
        <v>27</v>
      </c>
      <c r="E47" s="13">
        <v>0</v>
      </c>
      <c r="F47">
        <f t="shared" si="1"/>
        <v>492</v>
      </c>
      <c r="G47" s="14">
        <f t="shared" si="2"/>
        <v>42736</v>
      </c>
    </row>
    <row r="48" spans="1:7" ht="14">
      <c r="A48">
        <v>52</v>
      </c>
      <c r="C48" s="13">
        <v>1</v>
      </c>
      <c r="D48" s="13">
        <v>27</v>
      </c>
      <c r="E48" s="13">
        <v>0</v>
      </c>
      <c r="F48">
        <f t="shared" si="1"/>
        <v>493</v>
      </c>
      <c r="G48" s="14">
        <f t="shared" si="2"/>
        <v>42743</v>
      </c>
    </row>
    <row r="49" spans="1:7" ht="14">
      <c r="A49">
        <v>53</v>
      </c>
      <c r="C49" s="13">
        <v>0</v>
      </c>
      <c r="D49" s="13">
        <v>26</v>
      </c>
      <c r="E49" s="13">
        <v>0</v>
      </c>
      <c r="F49">
        <f t="shared" si="1"/>
        <v>493</v>
      </c>
      <c r="G49" s="14">
        <f t="shared" si="2"/>
        <v>42750</v>
      </c>
    </row>
    <row r="50" spans="1:7" ht="14">
      <c r="A50" t="s">
        <v>16</v>
      </c>
      <c r="C50">
        <f>SUM(C6:C49)</f>
        <v>493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ColWidth="17.33203125" defaultRowHeight="15" customHeight="1" x14ac:dyDescent="0"/>
  <cols>
    <col min="1" max="5" width="8.6640625" customWidth="1"/>
    <col min="6" max="6" width="13.33203125" customWidth="1"/>
    <col min="7" max="7" width="10.6640625" customWidth="1"/>
    <col min="8" max="13" width="8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3" t="s">
        <v>4</v>
      </c>
      <c r="J1" s="4" t="s">
        <v>5</v>
      </c>
      <c r="K1" s="4" t="s">
        <v>6</v>
      </c>
    </row>
    <row r="2" spans="1:11" ht="15.75" customHeight="1">
      <c r="A2" s="5" t="s">
        <v>17</v>
      </c>
      <c r="B2" s="6" t="s">
        <v>18</v>
      </c>
      <c r="C2" s="6"/>
      <c r="D2" s="6"/>
      <c r="E2" s="6"/>
      <c r="F2" s="6"/>
      <c r="G2" s="6"/>
      <c r="H2" s="6"/>
      <c r="I2" s="7">
        <v>490</v>
      </c>
      <c r="J2" s="8">
        <v>-93.174589999999995</v>
      </c>
      <c r="K2" s="8">
        <v>16.766100000000002</v>
      </c>
    </row>
    <row r="3" spans="1:11" ht="14">
      <c r="A3" t="s">
        <v>9</v>
      </c>
      <c r="B3" s="15" t="s">
        <v>19</v>
      </c>
    </row>
    <row r="4" spans="1:11" ht="14">
      <c r="A4" s="5"/>
    </row>
    <row r="5" spans="1:11" ht="14">
      <c r="A5" s="10" t="s">
        <v>11</v>
      </c>
      <c r="B5" s="10" t="s">
        <v>2</v>
      </c>
      <c r="C5" s="11" t="s">
        <v>3</v>
      </c>
      <c r="D5" s="11" t="s">
        <v>12</v>
      </c>
      <c r="E5" s="11" t="s">
        <v>13</v>
      </c>
      <c r="F5" s="10" t="s">
        <v>14</v>
      </c>
      <c r="G5" s="10" t="s">
        <v>15</v>
      </c>
    </row>
    <row r="6" spans="1:11" ht="14">
      <c r="A6">
        <v>10</v>
      </c>
      <c r="B6" s="12">
        <v>42451</v>
      </c>
      <c r="C6" s="13">
        <v>27</v>
      </c>
      <c r="D6" s="13">
        <v>26</v>
      </c>
      <c r="E6" s="13">
        <v>0</v>
      </c>
      <c r="F6">
        <f>C6</f>
        <v>27</v>
      </c>
      <c r="G6" s="14">
        <f t="shared" ref="G6:G15" si="0">G7-7</f>
        <v>42449</v>
      </c>
    </row>
    <row r="7" spans="1:11" ht="14">
      <c r="A7">
        <v>11</v>
      </c>
      <c r="B7" s="12">
        <v>42457</v>
      </c>
      <c r="C7" s="13">
        <v>3</v>
      </c>
      <c r="D7" s="13">
        <v>29</v>
      </c>
      <c r="E7" s="13">
        <v>0</v>
      </c>
      <c r="F7">
        <f t="shared" ref="F7:F49" si="1">F6+C7</f>
        <v>30</v>
      </c>
      <c r="G7" s="14">
        <f t="shared" si="0"/>
        <v>42456</v>
      </c>
    </row>
    <row r="8" spans="1:11" ht="14">
      <c r="A8">
        <v>12</v>
      </c>
      <c r="B8" s="12">
        <v>42464</v>
      </c>
      <c r="C8" s="13">
        <v>1</v>
      </c>
      <c r="D8" s="13">
        <v>25</v>
      </c>
      <c r="E8" s="13">
        <v>0</v>
      </c>
      <c r="F8">
        <f t="shared" si="1"/>
        <v>31</v>
      </c>
      <c r="G8" s="14">
        <f t="shared" si="0"/>
        <v>42463</v>
      </c>
    </row>
    <row r="9" spans="1:11" ht="14">
      <c r="A9">
        <v>13</v>
      </c>
      <c r="B9" s="12">
        <v>42472</v>
      </c>
      <c r="C9" s="13">
        <v>4</v>
      </c>
      <c r="D9" s="13">
        <v>30</v>
      </c>
      <c r="E9" s="13">
        <v>0</v>
      </c>
      <c r="F9">
        <f t="shared" si="1"/>
        <v>35</v>
      </c>
      <c r="G9" s="14">
        <f t="shared" si="0"/>
        <v>42470</v>
      </c>
    </row>
    <row r="10" spans="1:11" ht="14">
      <c r="A10">
        <v>14</v>
      </c>
      <c r="B10" s="12">
        <v>42478</v>
      </c>
      <c r="C10" s="13">
        <v>1</v>
      </c>
      <c r="D10" s="13">
        <v>29</v>
      </c>
      <c r="E10" s="13">
        <v>0</v>
      </c>
      <c r="F10">
        <f t="shared" si="1"/>
        <v>36</v>
      </c>
      <c r="G10" s="14">
        <f t="shared" si="0"/>
        <v>42477</v>
      </c>
    </row>
    <row r="11" spans="1:11" ht="14">
      <c r="A11">
        <v>15</v>
      </c>
      <c r="B11" s="12">
        <v>42486</v>
      </c>
      <c r="C11" s="13">
        <v>0</v>
      </c>
      <c r="D11" s="13">
        <v>30</v>
      </c>
      <c r="E11" s="13">
        <v>0.4</v>
      </c>
      <c r="F11">
        <f t="shared" si="1"/>
        <v>36</v>
      </c>
      <c r="G11" s="14">
        <f t="shared" si="0"/>
        <v>42484</v>
      </c>
    </row>
    <row r="12" spans="1:11" ht="14">
      <c r="A12">
        <v>16</v>
      </c>
      <c r="B12" s="12">
        <v>42493</v>
      </c>
      <c r="C12" s="13">
        <v>1</v>
      </c>
      <c r="D12" s="13">
        <v>29</v>
      </c>
      <c r="E12" s="13">
        <v>0.1</v>
      </c>
      <c r="F12">
        <f t="shared" si="1"/>
        <v>37</v>
      </c>
      <c r="G12" s="14">
        <f t="shared" si="0"/>
        <v>42491</v>
      </c>
    </row>
    <row r="13" spans="1:11" ht="14">
      <c r="A13">
        <v>17</v>
      </c>
      <c r="B13" s="12">
        <v>42500</v>
      </c>
      <c r="C13" s="13">
        <v>3</v>
      </c>
      <c r="D13" s="13">
        <v>30</v>
      </c>
      <c r="E13" s="13">
        <v>0</v>
      </c>
      <c r="F13">
        <f t="shared" si="1"/>
        <v>40</v>
      </c>
      <c r="G13" s="14">
        <f t="shared" si="0"/>
        <v>42498</v>
      </c>
    </row>
    <row r="14" spans="1:11" ht="14">
      <c r="A14">
        <v>18</v>
      </c>
      <c r="B14" s="12">
        <v>42507</v>
      </c>
      <c r="C14" s="13">
        <v>0</v>
      </c>
      <c r="D14" s="13">
        <v>31</v>
      </c>
      <c r="E14" s="13">
        <v>3.3</v>
      </c>
      <c r="F14">
        <f t="shared" si="1"/>
        <v>40</v>
      </c>
      <c r="G14" s="14">
        <f t="shared" si="0"/>
        <v>42505</v>
      </c>
    </row>
    <row r="15" spans="1:11" ht="14">
      <c r="A15">
        <v>19</v>
      </c>
      <c r="B15" s="12">
        <v>42514</v>
      </c>
      <c r="C15" s="13">
        <v>1</v>
      </c>
      <c r="D15" s="13">
        <v>31</v>
      </c>
      <c r="E15" s="13">
        <v>2.7</v>
      </c>
      <c r="F15">
        <f t="shared" si="1"/>
        <v>41</v>
      </c>
      <c r="G15" s="14">
        <f t="shared" si="0"/>
        <v>42512</v>
      </c>
    </row>
    <row r="16" spans="1:11" ht="14">
      <c r="A16">
        <v>20</v>
      </c>
      <c r="B16" s="12">
        <v>42517</v>
      </c>
      <c r="C16" s="13">
        <v>0</v>
      </c>
      <c r="D16" s="13">
        <v>29</v>
      </c>
      <c r="E16" s="13">
        <v>2.1</v>
      </c>
      <c r="F16">
        <f t="shared" si="1"/>
        <v>41</v>
      </c>
      <c r="G16" s="14">
        <v>42519</v>
      </c>
    </row>
    <row r="17" spans="1:7" ht="14">
      <c r="A17">
        <v>21</v>
      </c>
      <c r="B17" s="12">
        <v>42527</v>
      </c>
      <c r="C17" s="13">
        <v>8</v>
      </c>
      <c r="D17" s="13">
        <v>26</v>
      </c>
      <c r="E17" s="13">
        <v>6.7</v>
      </c>
      <c r="F17">
        <f t="shared" si="1"/>
        <v>49</v>
      </c>
      <c r="G17" s="14">
        <v>42527</v>
      </c>
    </row>
    <row r="18" spans="1:7" ht="14">
      <c r="A18">
        <v>22</v>
      </c>
      <c r="C18" s="13">
        <v>6</v>
      </c>
      <c r="D18" s="13">
        <v>27</v>
      </c>
      <c r="E18" s="13">
        <v>1.2</v>
      </c>
      <c r="F18">
        <f t="shared" si="1"/>
        <v>55</v>
      </c>
      <c r="G18" s="14">
        <v>42533</v>
      </c>
    </row>
    <row r="19" spans="1:7" ht="14">
      <c r="A19">
        <v>23</v>
      </c>
      <c r="C19" s="13">
        <v>0</v>
      </c>
      <c r="D19" s="13">
        <v>27</v>
      </c>
      <c r="E19" s="13">
        <v>1.5</v>
      </c>
      <c r="F19">
        <f t="shared" si="1"/>
        <v>55</v>
      </c>
      <c r="G19" s="14">
        <v>42540</v>
      </c>
    </row>
    <row r="20" spans="1:7" ht="14">
      <c r="A20">
        <v>24</v>
      </c>
      <c r="C20" s="13">
        <v>43</v>
      </c>
      <c r="D20" s="13">
        <v>27</v>
      </c>
      <c r="E20" s="13">
        <v>2.2000000000000002</v>
      </c>
      <c r="F20">
        <f t="shared" si="1"/>
        <v>98</v>
      </c>
      <c r="G20" s="14">
        <v>42547</v>
      </c>
    </row>
    <row r="21" spans="1:7" ht="14">
      <c r="A21">
        <v>25</v>
      </c>
      <c r="C21" s="13">
        <v>31</v>
      </c>
      <c r="D21" s="13">
        <v>27</v>
      </c>
      <c r="E21" s="13">
        <v>15.6</v>
      </c>
      <c r="F21">
        <f t="shared" si="1"/>
        <v>129</v>
      </c>
      <c r="G21" s="14">
        <v>42554</v>
      </c>
    </row>
    <row r="22" spans="1:7" ht="14">
      <c r="A22">
        <v>26</v>
      </c>
      <c r="C22" s="13">
        <v>28</v>
      </c>
      <c r="D22" s="13">
        <v>27</v>
      </c>
      <c r="E22" s="13">
        <v>7.8</v>
      </c>
      <c r="F22">
        <f t="shared" si="1"/>
        <v>157</v>
      </c>
      <c r="G22" s="14">
        <v>42561</v>
      </c>
    </row>
    <row r="23" spans="1:7" ht="14">
      <c r="A23">
        <v>27</v>
      </c>
      <c r="C23" s="13">
        <v>32</v>
      </c>
      <c r="D23" s="13">
        <v>26</v>
      </c>
      <c r="E23" s="13">
        <v>0.9</v>
      </c>
      <c r="F23">
        <f t="shared" si="1"/>
        <v>189</v>
      </c>
      <c r="G23" s="14">
        <f t="shared" ref="G23:G49" si="2">G22+7</f>
        <v>42568</v>
      </c>
    </row>
    <row r="24" spans="1:7" ht="14">
      <c r="A24">
        <v>28</v>
      </c>
      <c r="C24" s="13">
        <v>23</v>
      </c>
      <c r="D24" s="13">
        <v>27</v>
      </c>
      <c r="E24" s="13">
        <v>7.3</v>
      </c>
      <c r="F24">
        <f t="shared" si="1"/>
        <v>212</v>
      </c>
      <c r="G24" s="14">
        <f t="shared" si="2"/>
        <v>42575</v>
      </c>
    </row>
    <row r="25" spans="1:7" ht="14">
      <c r="A25">
        <v>29</v>
      </c>
      <c r="C25" s="13">
        <v>31</v>
      </c>
      <c r="D25" s="13">
        <v>26</v>
      </c>
      <c r="E25" s="13">
        <v>9.8000000000000007</v>
      </c>
      <c r="F25">
        <f t="shared" si="1"/>
        <v>243</v>
      </c>
      <c r="G25" s="14">
        <f t="shared" si="2"/>
        <v>42582</v>
      </c>
    </row>
    <row r="26" spans="1:7" ht="14">
      <c r="A26">
        <v>30</v>
      </c>
      <c r="C26" s="13">
        <v>12</v>
      </c>
      <c r="D26" s="13">
        <v>28</v>
      </c>
      <c r="E26" s="13">
        <v>3.6</v>
      </c>
      <c r="F26">
        <f t="shared" si="1"/>
        <v>255</v>
      </c>
      <c r="G26" s="14">
        <f t="shared" si="2"/>
        <v>42589</v>
      </c>
    </row>
    <row r="27" spans="1:7" ht="14">
      <c r="A27">
        <v>31</v>
      </c>
      <c r="C27" s="13">
        <v>13</v>
      </c>
      <c r="D27" s="13">
        <v>26</v>
      </c>
      <c r="E27" s="13">
        <v>13</v>
      </c>
      <c r="F27">
        <f t="shared" si="1"/>
        <v>268</v>
      </c>
      <c r="G27" s="14">
        <f t="shared" si="2"/>
        <v>42596</v>
      </c>
    </row>
    <row r="28" spans="1:7" ht="14">
      <c r="A28">
        <v>32</v>
      </c>
      <c r="C28" s="13">
        <v>7</v>
      </c>
      <c r="D28" s="13">
        <v>27</v>
      </c>
      <c r="E28" s="13">
        <v>0.9</v>
      </c>
      <c r="F28">
        <f t="shared" si="1"/>
        <v>275</v>
      </c>
      <c r="G28" s="14">
        <f t="shared" si="2"/>
        <v>42603</v>
      </c>
    </row>
    <row r="29" spans="1:7" ht="14">
      <c r="A29">
        <v>33</v>
      </c>
      <c r="C29" s="13">
        <v>9</v>
      </c>
      <c r="D29" s="13">
        <v>27</v>
      </c>
      <c r="E29" s="13">
        <v>9.1999999999999993</v>
      </c>
      <c r="F29">
        <f t="shared" si="1"/>
        <v>284</v>
      </c>
      <c r="G29" s="14">
        <f t="shared" si="2"/>
        <v>42610</v>
      </c>
    </row>
    <row r="30" spans="1:7" ht="14">
      <c r="A30">
        <v>34</v>
      </c>
      <c r="C30" s="13">
        <v>25</v>
      </c>
      <c r="D30" s="13">
        <v>26</v>
      </c>
      <c r="E30" s="13">
        <v>1.3</v>
      </c>
      <c r="F30">
        <f t="shared" si="1"/>
        <v>309</v>
      </c>
      <c r="G30" s="14">
        <f t="shared" si="2"/>
        <v>42617</v>
      </c>
    </row>
    <row r="31" spans="1:7" ht="14">
      <c r="A31">
        <v>35</v>
      </c>
      <c r="C31" s="13">
        <v>1</v>
      </c>
      <c r="D31" s="13">
        <v>26</v>
      </c>
      <c r="E31" s="13">
        <v>11.7</v>
      </c>
      <c r="F31">
        <f t="shared" si="1"/>
        <v>310</v>
      </c>
      <c r="G31" s="14">
        <f t="shared" si="2"/>
        <v>42624</v>
      </c>
    </row>
    <row r="32" spans="1:7" ht="14">
      <c r="A32">
        <v>36</v>
      </c>
      <c r="C32" s="13">
        <v>1</v>
      </c>
      <c r="D32" s="13">
        <v>26</v>
      </c>
      <c r="E32" s="13">
        <v>3.1</v>
      </c>
      <c r="F32">
        <f t="shared" si="1"/>
        <v>311</v>
      </c>
      <c r="G32" s="14">
        <f t="shared" si="2"/>
        <v>42631</v>
      </c>
    </row>
    <row r="33" spans="1:7" ht="14">
      <c r="A33">
        <v>37</v>
      </c>
      <c r="C33" s="13">
        <v>9</v>
      </c>
      <c r="D33" s="13">
        <v>26</v>
      </c>
      <c r="E33" s="13">
        <v>13.3</v>
      </c>
      <c r="F33">
        <f t="shared" si="1"/>
        <v>320</v>
      </c>
      <c r="G33" s="14">
        <f t="shared" si="2"/>
        <v>42638</v>
      </c>
    </row>
    <row r="34" spans="1:7" ht="14">
      <c r="A34">
        <v>38</v>
      </c>
      <c r="C34" s="13">
        <v>1</v>
      </c>
      <c r="D34" s="13">
        <v>27</v>
      </c>
      <c r="E34" s="13">
        <v>1.7</v>
      </c>
      <c r="F34">
        <f t="shared" si="1"/>
        <v>321</v>
      </c>
      <c r="G34" s="14">
        <f t="shared" si="2"/>
        <v>42645</v>
      </c>
    </row>
    <row r="35" spans="1:7" ht="14">
      <c r="A35">
        <v>39</v>
      </c>
      <c r="C35" s="13">
        <v>26</v>
      </c>
      <c r="D35" s="13">
        <v>25</v>
      </c>
      <c r="E35" s="13">
        <v>0.2</v>
      </c>
      <c r="F35">
        <f t="shared" si="1"/>
        <v>347</v>
      </c>
      <c r="G35" s="14">
        <f t="shared" si="2"/>
        <v>42652</v>
      </c>
    </row>
    <row r="36" spans="1:7" ht="14">
      <c r="A36">
        <v>40</v>
      </c>
      <c r="C36" s="13">
        <v>41</v>
      </c>
      <c r="D36" s="13">
        <v>26</v>
      </c>
      <c r="E36" s="13">
        <v>2.4</v>
      </c>
      <c r="F36">
        <f t="shared" si="1"/>
        <v>388</v>
      </c>
      <c r="G36" s="14">
        <f t="shared" si="2"/>
        <v>42659</v>
      </c>
    </row>
    <row r="37" spans="1:7" ht="14">
      <c r="A37">
        <v>41</v>
      </c>
      <c r="C37" s="13">
        <v>1</v>
      </c>
      <c r="D37" s="13">
        <v>24</v>
      </c>
      <c r="E37" s="13">
        <v>0</v>
      </c>
      <c r="F37">
        <f t="shared" si="1"/>
        <v>389</v>
      </c>
      <c r="G37" s="14">
        <f t="shared" si="2"/>
        <v>42666</v>
      </c>
    </row>
    <row r="38" spans="1:7" ht="14">
      <c r="A38">
        <v>42</v>
      </c>
      <c r="C38" s="13">
        <v>0</v>
      </c>
      <c r="D38" s="13">
        <v>26</v>
      </c>
      <c r="E38" s="13">
        <v>0.1</v>
      </c>
      <c r="F38">
        <f t="shared" si="1"/>
        <v>389</v>
      </c>
      <c r="G38" s="14">
        <f t="shared" si="2"/>
        <v>42673</v>
      </c>
    </row>
    <row r="39" spans="1:7" ht="14">
      <c r="A39">
        <v>43</v>
      </c>
      <c r="C39" s="13">
        <v>0</v>
      </c>
      <c r="D39" s="13">
        <v>25</v>
      </c>
      <c r="E39" s="13">
        <v>0</v>
      </c>
      <c r="F39">
        <f t="shared" si="1"/>
        <v>389</v>
      </c>
      <c r="G39" s="14">
        <f t="shared" si="2"/>
        <v>42680</v>
      </c>
    </row>
    <row r="40" spans="1:7" ht="14">
      <c r="A40">
        <v>44</v>
      </c>
      <c r="C40" s="13">
        <v>28</v>
      </c>
      <c r="D40" s="13">
        <v>24</v>
      </c>
      <c r="E40" s="13">
        <v>0.6</v>
      </c>
      <c r="F40">
        <f t="shared" si="1"/>
        <v>417</v>
      </c>
      <c r="G40" s="14">
        <f t="shared" si="2"/>
        <v>42687</v>
      </c>
    </row>
    <row r="41" spans="1:7" ht="14">
      <c r="A41">
        <v>45</v>
      </c>
      <c r="C41" s="13">
        <v>0</v>
      </c>
      <c r="D41" s="13">
        <v>23</v>
      </c>
      <c r="E41" s="13">
        <v>0</v>
      </c>
      <c r="F41">
        <f t="shared" si="1"/>
        <v>417</v>
      </c>
      <c r="G41" s="14">
        <f t="shared" si="2"/>
        <v>42694</v>
      </c>
    </row>
    <row r="42" spans="1:7" ht="14">
      <c r="A42">
        <v>46</v>
      </c>
      <c r="C42" s="13">
        <v>0</v>
      </c>
      <c r="D42" s="13">
        <v>25</v>
      </c>
      <c r="E42" s="13">
        <v>0</v>
      </c>
      <c r="F42">
        <f t="shared" si="1"/>
        <v>417</v>
      </c>
      <c r="G42" s="14">
        <f t="shared" si="2"/>
        <v>42701</v>
      </c>
    </row>
    <row r="43" spans="1:7" ht="14">
      <c r="A43">
        <v>47</v>
      </c>
      <c r="C43" s="13">
        <v>0</v>
      </c>
      <c r="D43" s="13">
        <v>25</v>
      </c>
      <c r="E43" s="13">
        <v>0.1</v>
      </c>
      <c r="F43">
        <f t="shared" si="1"/>
        <v>417</v>
      </c>
      <c r="G43" s="14">
        <f t="shared" si="2"/>
        <v>42708</v>
      </c>
    </row>
    <row r="44" spans="1:7" ht="14">
      <c r="A44">
        <v>48</v>
      </c>
      <c r="C44" s="13">
        <v>0</v>
      </c>
      <c r="D44" s="13">
        <v>25</v>
      </c>
      <c r="E44" s="13">
        <v>0</v>
      </c>
      <c r="F44">
        <f t="shared" si="1"/>
        <v>417</v>
      </c>
      <c r="G44" s="14">
        <f t="shared" si="2"/>
        <v>42715</v>
      </c>
    </row>
    <row r="45" spans="1:7" ht="14">
      <c r="A45">
        <v>49</v>
      </c>
      <c r="C45" s="13">
        <v>0</v>
      </c>
      <c r="D45" s="13">
        <v>24</v>
      </c>
      <c r="E45" s="13">
        <v>0</v>
      </c>
      <c r="F45">
        <f t="shared" si="1"/>
        <v>417</v>
      </c>
      <c r="G45" s="14">
        <f t="shared" si="2"/>
        <v>42722</v>
      </c>
    </row>
    <row r="46" spans="1:7" ht="14">
      <c r="A46">
        <v>50</v>
      </c>
      <c r="C46" s="13">
        <v>0</v>
      </c>
      <c r="D46" s="13">
        <v>26</v>
      </c>
      <c r="E46" s="13">
        <v>0</v>
      </c>
      <c r="F46">
        <f t="shared" si="1"/>
        <v>417</v>
      </c>
      <c r="G46" s="14">
        <f t="shared" si="2"/>
        <v>42729</v>
      </c>
    </row>
    <row r="47" spans="1:7" ht="14">
      <c r="A47">
        <v>51</v>
      </c>
      <c r="C47" s="13">
        <v>0</v>
      </c>
      <c r="D47" s="13">
        <v>26</v>
      </c>
      <c r="E47" s="13">
        <v>0.3</v>
      </c>
      <c r="F47">
        <f t="shared" si="1"/>
        <v>417</v>
      </c>
      <c r="G47" s="14">
        <f t="shared" si="2"/>
        <v>42736</v>
      </c>
    </row>
    <row r="48" spans="1:7" ht="14">
      <c r="A48">
        <v>52</v>
      </c>
      <c r="C48" s="13">
        <v>0</v>
      </c>
      <c r="D48" s="13">
        <v>22</v>
      </c>
      <c r="E48" s="13">
        <v>0</v>
      </c>
      <c r="F48">
        <f t="shared" si="1"/>
        <v>417</v>
      </c>
      <c r="G48" s="14">
        <f t="shared" si="2"/>
        <v>42743</v>
      </c>
    </row>
    <row r="49" spans="1:7" ht="14">
      <c r="A49">
        <v>53</v>
      </c>
      <c r="C49" s="13">
        <v>0</v>
      </c>
      <c r="D49" s="13">
        <v>26</v>
      </c>
      <c r="E49" s="13">
        <v>0</v>
      </c>
      <c r="F49">
        <f t="shared" si="1"/>
        <v>417</v>
      </c>
      <c r="G49" s="14">
        <f t="shared" si="2"/>
        <v>42750</v>
      </c>
    </row>
    <row r="50" spans="1:7" ht="14">
      <c r="A50" t="s">
        <v>16</v>
      </c>
      <c r="C50">
        <f>SUM(C6:C49)</f>
        <v>417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ColWidth="17.33203125" defaultRowHeight="15" customHeight="1" x14ac:dyDescent="0"/>
  <cols>
    <col min="1" max="5" width="8.6640625" customWidth="1"/>
    <col min="6" max="6" width="13.33203125" customWidth="1"/>
    <col min="7" max="7" width="10.6640625" customWidth="1"/>
    <col min="8" max="13" width="8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3" t="s">
        <v>4</v>
      </c>
      <c r="J1" s="4" t="s">
        <v>5</v>
      </c>
      <c r="K1" s="4" t="s">
        <v>6</v>
      </c>
    </row>
    <row r="2" spans="1:11" ht="15.75" customHeight="1">
      <c r="A2" s="5" t="s">
        <v>20</v>
      </c>
      <c r="B2" s="6" t="s">
        <v>20</v>
      </c>
      <c r="C2" s="6"/>
      <c r="D2" s="6"/>
      <c r="E2" s="6"/>
      <c r="F2" s="6"/>
      <c r="G2" s="6"/>
      <c r="H2" s="6"/>
      <c r="I2" s="7">
        <v>490</v>
      </c>
      <c r="J2" s="8">
        <v>-96.231530000000006</v>
      </c>
      <c r="K2" s="8">
        <v>19.207450000000001</v>
      </c>
    </row>
    <row r="3" spans="1:11" ht="14">
      <c r="A3" t="s">
        <v>9</v>
      </c>
      <c r="B3" s="9" t="s">
        <v>21</v>
      </c>
    </row>
    <row r="4" spans="1:11" ht="14">
      <c r="A4" s="5"/>
    </row>
    <row r="5" spans="1:11" ht="14">
      <c r="A5" s="10" t="s">
        <v>11</v>
      </c>
      <c r="B5" s="10" t="s">
        <v>2</v>
      </c>
      <c r="C5" s="11" t="s">
        <v>3</v>
      </c>
      <c r="D5" s="11" t="s">
        <v>12</v>
      </c>
      <c r="E5" s="11" t="s">
        <v>13</v>
      </c>
      <c r="F5" s="10" t="s">
        <v>14</v>
      </c>
      <c r="G5" s="10" t="s">
        <v>15</v>
      </c>
    </row>
    <row r="6" spans="1:11" ht="14">
      <c r="A6">
        <v>10</v>
      </c>
      <c r="B6" s="12">
        <v>42451</v>
      </c>
      <c r="C6" s="13">
        <v>0</v>
      </c>
      <c r="D6" s="13">
        <v>24</v>
      </c>
      <c r="E6" s="13">
        <v>0</v>
      </c>
      <c r="F6">
        <f>C6</f>
        <v>0</v>
      </c>
      <c r="G6" s="14">
        <f t="shared" ref="G6:G15" si="0">G7-7</f>
        <v>42449</v>
      </c>
    </row>
    <row r="7" spans="1:11" ht="14">
      <c r="A7">
        <v>11</v>
      </c>
      <c r="B7" s="12">
        <v>42457</v>
      </c>
      <c r="C7" s="13">
        <v>0</v>
      </c>
      <c r="D7" s="13">
        <v>27</v>
      </c>
      <c r="E7" s="13">
        <v>0</v>
      </c>
      <c r="F7">
        <f t="shared" ref="F7:F49" si="1">F6+C7</f>
        <v>0</v>
      </c>
      <c r="G7" s="14">
        <f t="shared" si="0"/>
        <v>42456</v>
      </c>
    </row>
    <row r="8" spans="1:11" ht="14">
      <c r="A8">
        <v>12</v>
      </c>
      <c r="B8" s="12">
        <v>42464</v>
      </c>
      <c r="C8" s="13">
        <v>0</v>
      </c>
      <c r="D8" s="13">
        <v>24</v>
      </c>
      <c r="E8" s="13">
        <v>0</v>
      </c>
      <c r="F8">
        <f t="shared" si="1"/>
        <v>0</v>
      </c>
      <c r="G8" s="14">
        <f t="shared" si="0"/>
        <v>42463</v>
      </c>
    </row>
    <row r="9" spans="1:11" ht="14">
      <c r="A9">
        <v>13</v>
      </c>
      <c r="B9" s="12">
        <v>42472</v>
      </c>
      <c r="C9" s="13">
        <v>1</v>
      </c>
      <c r="D9" s="13">
        <v>28</v>
      </c>
      <c r="E9" s="13">
        <v>0.2</v>
      </c>
      <c r="F9">
        <f t="shared" si="1"/>
        <v>1</v>
      </c>
      <c r="G9" s="14">
        <f t="shared" si="0"/>
        <v>42470</v>
      </c>
    </row>
    <row r="10" spans="1:11" ht="14">
      <c r="A10">
        <v>14</v>
      </c>
      <c r="B10" s="12">
        <v>42478</v>
      </c>
      <c r="C10" s="13">
        <v>0</v>
      </c>
      <c r="D10" s="13">
        <v>27</v>
      </c>
      <c r="E10" s="13">
        <v>0</v>
      </c>
      <c r="F10">
        <f t="shared" si="1"/>
        <v>1</v>
      </c>
      <c r="G10" s="14">
        <f t="shared" si="0"/>
        <v>42477</v>
      </c>
    </row>
    <row r="11" spans="1:11" ht="14">
      <c r="A11">
        <v>15</v>
      </c>
      <c r="B11" s="12">
        <v>42486</v>
      </c>
      <c r="C11" s="13">
        <v>0</v>
      </c>
      <c r="D11" s="13">
        <v>29</v>
      </c>
      <c r="E11" s="13">
        <v>0</v>
      </c>
      <c r="F11">
        <f t="shared" si="1"/>
        <v>1</v>
      </c>
      <c r="G11" s="14">
        <f t="shared" si="0"/>
        <v>42484</v>
      </c>
    </row>
    <row r="12" spans="1:11" ht="14">
      <c r="A12">
        <v>16</v>
      </c>
      <c r="B12" s="12">
        <v>42493</v>
      </c>
      <c r="C12" s="13">
        <v>0</v>
      </c>
      <c r="D12" s="13">
        <v>27</v>
      </c>
      <c r="E12" s="13">
        <v>0</v>
      </c>
      <c r="F12">
        <f t="shared" si="1"/>
        <v>1</v>
      </c>
      <c r="G12" s="14">
        <f t="shared" si="0"/>
        <v>42491</v>
      </c>
    </row>
    <row r="13" spans="1:11" ht="14">
      <c r="A13">
        <v>17</v>
      </c>
      <c r="B13" s="12">
        <v>42500</v>
      </c>
      <c r="C13" s="13">
        <v>0</v>
      </c>
      <c r="D13" s="13">
        <v>28</v>
      </c>
      <c r="E13" s="13">
        <v>0</v>
      </c>
      <c r="F13">
        <f t="shared" si="1"/>
        <v>1</v>
      </c>
      <c r="G13" s="14">
        <f t="shared" si="0"/>
        <v>42498</v>
      </c>
    </row>
    <row r="14" spans="1:11" ht="14">
      <c r="A14">
        <v>18</v>
      </c>
      <c r="B14" s="12">
        <v>42507</v>
      </c>
      <c r="C14" s="13">
        <v>1</v>
      </c>
      <c r="D14" s="13">
        <v>30</v>
      </c>
      <c r="E14" s="13">
        <v>0</v>
      </c>
      <c r="F14">
        <f t="shared" si="1"/>
        <v>2</v>
      </c>
      <c r="G14" s="14">
        <f t="shared" si="0"/>
        <v>42505</v>
      </c>
    </row>
    <row r="15" spans="1:11" ht="14">
      <c r="A15">
        <v>19</v>
      </c>
      <c r="B15" s="12">
        <v>42514</v>
      </c>
      <c r="C15" s="13">
        <v>1</v>
      </c>
      <c r="D15" s="13">
        <v>31</v>
      </c>
      <c r="E15" s="13">
        <v>0</v>
      </c>
      <c r="F15">
        <f t="shared" si="1"/>
        <v>3</v>
      </c>
      <c r="G15" s="14">
        <f t="shared" si="0"/>
        <v>42512</v>
      </c>
    </row>
    <row r="16" spans="1:11" ht="14">
      <c r="A16">
        <v>20</v>
      </c>
      <c r="B16" s="12">
        <v>42517</v>
      </c>
      <c r="C16" s="13">
        <v>0</v>
      </c>
      <c r="D16" s="13">
        <v>29</v>
      </c>
      <c r="E16" s="13">
        <v>0</v>
      </c>
      <c r="F16">
        <f t="shared" si="1"/>
        <v>3</v>
      </c>
      <c r="G16" s="14">
        <v>42519</v>
      </c>
    </row>
    <row r="17" spans="1:7" ht="14">
      <c r="A17">
        <v>21</v>
      </c>
      <c r="B17" s="12">
        <v>42527</v>
      </c>
      <c r="C17" s="13">
        <v>0</v>
      </c>
      <c r="D17" s="13">
        <v>28</v>
      </c>
      <c r="E17" s="13">
        <v>0</v>
      </c>
      <c r="F17">
        <f t="shared" si="1"/>
        <v>3</v>
      </c>
      <c r="G17" s="14">
        <v>42527</v>
      </c>
    </row>
    <row r="18" spans="1:7" ht="14">
      <c r="A18">
        <v>22</v>
      </c>
      <c r="C18" s="13">
        <v>0</v>
      </c>
      <c r="D18" s="13">
        <v>29</v>
      </c>
      <c r="E18" s="13">
        <v>0</v>
      </c>
      <c r="F18">
        <f t="shared" si="1"/>
        <v>3</v>
      </c>
      <c r="G18" s="14">
        <v>42533</v>
      </c>
    </row>
    <row r="19" spans="1:7" ht="14">
      <c r="A19">
        <v>23</v>
      </c>
      <c r="C19" s="13">
        <v>0</v>
      </c>
      <c r="D19" s="13">
        <v>27</v>
      </c>
      <c r="E19" s="13">
        <v>35.700000000000003</v>
      </c>
      <c r="F19">
        <f t="shared" si="1"/>
        <v>3</v>
      </c>
      <c r="G19" s="14">
        <v>42540</v>
      </c>
    </row>
    <row r="20" spans="1:7" ht="14">
      <c r="A20">
        <v>24</v>
      </c>
      <c r="C20" s="13">
        <v>0</v>
      </c>
      <c r="D20" s="13">
        <v>28</v>
      </c>
      <c r="E20" s="13">
        <v>2.4</v>
      </c>
      <c r="F20">
        <f t="shared" si="1"/>
        <v>3</v>
      </c>
      <c r="G20" s="14">
        <v>42547</v>
      </c>
    </row>
    <row r="21" spans="1:7" ht="14">
      <c r="A21">
        <v>25</v>
      </c>
      <c r="C21" s="13">
        <v>0</v>
      </c>
      <c r="D21" s="13">
        <v>28</v>
      </c>
      <c r="E21" s="13">
        <v>0</v>
      </c>
      <c r="F21">
        <f t="shared" si="1"/>
        <v>3</v>
      </c>
      <c r="G21" s="14">
        <v>42554</v>
      </c>
    </row>
    <row r="22" spans="1:7" ht="14">
      <c r="A22">
        <v>26</v>
      </c>
      <c r="C22" s="13">
        <v>0</v>
      </c>
      <c r="D22" s="13">
        <v>28</v>
      </c>
      <c r="E22" s="13">
        <v>0</v>
      </c>
      <c r="F22">
        <f t="shared" si="1"/>
        <v>3</v>
      </c>
      <c r="G22" s="14">
        <v>42561</v>
      </c>
    </row>
    <row r="23" spans="1:7" ht="14">
      <c r="A23">
        <v>27</v>
      </c>
      <c r="C23" s="13">
        <v>0</v>
      </c>
      <c r="D23" s="13">
        <v>27</v>
      </c>
      <c r="E23" s="13">
        <v>9.4</v>
      </c>
      <c r="F23">
        <f t="shared" si="1"/>
        <v>3</v>
      </c>
      <c r="G23" s="14">
        <f t="shared" ref="G23:G49" si="2">G22+7</f>
        <v>42568</v>
      </c>
    </row>
    <row r="24" spans="1:7" ht="14">
      <c r="A24">
        <v>28</v>
      </c>
      <c r="C24" s="13">
        <v>2</v>
      </c>
      <c r="D24" s="13">
        <v>28</v>
      </c>
      <c r="E24" s="13">
        <v>0</v>
      </c>
      <c r="F24">
        <f t="shared" si="1"/>
        <v>5</v>
      </c>
      <c r="G24" s="14">
        <f t="shared" si="2"/>
        <v>42575</v>
      </c>
    </row>
    <row r="25" spans="1:7" ht="14">
      <c r="A25">
        <v>29</v>
      </c>
      <c r="C25" s="13">
        <v>3</v>
      </c>
      <c r="D25" s="13">
        <v>27</v>
      </c>
      <c r="E25" s="13">
        <v>22.9</v>
      </c>
      <c r="F25">
        <f t="shared" si="1"/>
        <v>8</v>
      </c>
      <c r="G25" s="14">
        <f t="shared" si="2"/>
        <v>42582</v>
      </c>
    </row>
    <row r="26" spans="1:7" ht="14">
      <c r="A26">
        <v>30</v>
      </c>
      <c r="C26" s="13">
        <v>3</v>
      </c>
      <c r="D26" s="13">
        <v>28</v>
      </c>
      <c r="E26" s="13">
        <v>0</v>
      </c>
      <c r="F26">
        <f t="shared" si="1"/>
        <v>11</v>
      </c>
      <c r="G26" s="14">
        <f t="shared" si="2"/>
        <v>42589</v>
      </c>
    </row>
    <row r="27" spans="1:7" ht="14">
      <c r="A27">
        <v>31</v>
      </c>
      <c r="C27" s="13">
        <v>5</v>
      </c>
      <c r="D27" s="13">
        <v>28</v>
      </c>
      <c r="E27" s="13">
        <v>0.9</v>
      </c>
      <c r="F27">
        <f t="shared" si="1"/>
        <v>16</v>
      </c>
      <c r="G27" s="14">
        <f t="shared" si="2"/>
        <v>42596</v>
      </c>
    </row>
    <row r="28" spans="1:7" ht="14">
      <c r="A28">
        <v>32</v>
      </c>
      <c r="C28" s="13">
        <v>8</v>
      </c>
      <c r="D28" s="13">
        <v>26</v>
      </c>
      <c r="E28" s="13">
        <v>32.700000000000003</v>
      </c>
      <c r="F28">
        <f t="shared" si="1"/>
        <v>24</v>
      </c>
      <c r="G28" s="14">
        <f t="shared" si="2"/>
        <v>42603</v>
      </c>
    </row>
    <row r="29" spans="1:7" ht="14">
      <c r="A29">
        <v>33</v>
      </c>
      <c r="C29" s="13">
        <v>15</v>
      </c>
      <c r="D29" s="13">
        <v>28</v>
      </c>
      <c r="E29" s="13">
        <v>0.5</v>
      </c>
      <c r="F29">
        <f t="shared" si="1"/>
        <v>39</v>
      </c>
      <c r="G29" s="14">
        <f t="shared" si="2"/>
        <v>42610</v>
      </c>
    </row>
    <row r="30" spans="1:7" ht="14">
      <c r="A30">
        <v>34</v>
      </c>
      <c r="C30" s="13">
        <v>35</v>
      </c>
      <c r="D30" s="13">
        <v>27</v>
      </c>
      <c r="E30" s="13">
        <v>0.5</v>
      </c>
      <c r="F30">
        <f t="shared" si="1"/>
        <v>74</v>
      </c>
      <c r="G30" s="14">
        <f t="shared" si="2"/>
        <v>42617</v>
      </c>
    </row>
    <row r="31" spans="1:7" ht="14">
      <c r="A31">
        <v>35</v>
      </c>
      <c r="C31" s="13">
        <v>58</v>
      </c>
      <c r="D31" s="13">
        <v>27</v>
      </c>
      <c r="E31" s="13">
        <v>1.6</v>
      </c>
      <c r="F31">
        <f t="shared" si="1"/>
        <v>132</v>
      </c>
      <c r="G31" s="14">
        <f t="shared" si="2"/>
        <v>42624</v>
      </c>
    </row>
    <row r="32" spans="1:7" ht="14">
      <c r="A32">
        <v>36</v>
      </c>
      <c r="C32" s="13">
        <v>11</v>
      </c>
      <c r="D32" s="13">
        <v>27</v>
      </c>
      <c r="E32" s="13">
        <v>1.6</v>
      </c>
      <c r="F32">
        <f t="shared" si="1"/>
        <v>143</v>
      </c>
      <c r="G32" s="14">
        <f t="shared" si="2"/>
        <v>42631</v>
      </c>
    </row>
    <row r="33" spans="1:7" ht="14">
      <c r="A33">
        <v>37</v>
      </c>
      <c r="C33" s="13">
        <v>37</v>
      </c>
      <c r="D33" s="13">
        <v>27</v>
      </c>
      <c r="E33" s="13">
        <v>0</v>
      </c>
      <c r="F33">
        <f t="shared" si="1"/>
        <v>180</v>
      </c>
      <c r="G33" s="14">
        <f t="shared" si="2"/>
        <v>42638</v>
      </c>
    </row>
    <row r="34" spans="1:7" ht="14">
      <c r="A34">
        <v>38</v>
      </c>
      <c r="C34" s="13">
        <v>49</v>
      </c>
      <c r="D34" s="13">
        <v>27</v>
      </c>
      <c r="E34" s="13">
        <v>0</v>
      </c>
      <c r="F34">
        <f t="shared" si="1"/>
        <v>229</v>
      </c>
      <c r="G34" s="14">
        <f t="shared" si="2"/>
        <v>42645</v>
      </c>
    </row>
    <row r="35" spans="1:7" ht="14">
      <c r="A35">
        <v>39</v>
      </c>
      <c r="C35" s="13">
        <v>12</v>
      </c>
      <c r="D35" s="13">
        <v>26</v>
      </c>
      <c r="E35" s="13">
        <v>0.9</v>
      </c>
      <c r="F35">
        <f t="shared" si="1"/>
        <v>241</v>
      </c>
      <c r="G35" s="14">
        <f t="shared" si="2"/>
        <v>42652</v>
      </c>
    </row>
    <row r="36" spans="1:7" ht="14">
      <c r="A36">
        <v>40</v>
      </c>
      <c r="C36" s="13">
        <v>35</v>
      </c>
      <c r="D36" s="13">
        <v>27</v>
      </c>
      <c r="E36" s="13">
        <v>0.5</v>
      </c>
      <c r="F36">
        <f t="shared" si="1"/>
        <v>276</v>
      </c>
      <c r="G36" s="14">
        <f t="shared" si="2"/>
        <v>42659</v>
      </c>
    </row>
    <row r="37" spans="1:7" ht="14">
      <c r="A37">
        <v>41</v>
      </c>
      <c r="C37" s="13">
        <v>25</v>
      </c>
      <c r="D37" s="13">
        <v>25</v>
      </c>
      <c r="E37" s="13">
        <v>0.5</v>
      </c>
      <c r="F37">
        <f t="shared" si="1"/>
        <v>301</v>
      </c>
      <c r="G37" s="14">
        <f t="shared" si="2"/>
        <v>42666</v>
      </c>
    </row>
    <row r="38" spans="1:7" ht="14">
      <c r="A38">
        <v>42</v>
      </c>
      <c r="C38" s="13">
        <v>5</v>
      </c>
      <c r="D38" s="13">
        <v>26</v>
      </c>
      <c r="E38" s="13">
        <v>0.7</v>
      </c>
      <c r="F38">
        <f t="shared" si="1"/>
        <v>306</v>
      </c>
      <c r="G38" s="14">
        <f t="shared" si="2"/>
        <v>42673</v>
      </c>
    </row>
    <row r="39" spans="1:7" ht="14">
      <c r="A39">
        <v>43</v>
      </c>
      <c r="C39" s="13">
        <v>4</v>
      </c>
      <c r="D39" s="13">
        <v>25</v>
      </c>
      <c r="E39" s="13">
        <v>0</v>
      </c>
      <c r="F39">
        <f t="shared" si="1"/>
        <v>310</v>
      </c>
      <c r="G39" s="14">
        <f t="shared" si="2"/>
        <v>42680</v>
      </c>
    </row>
    <row r="40" spans="1:7" ht="14">
      <c r="A40">
        <v>44</v>
      </c>
      <c r="C40" s="13">
        <v>29</v>
      </c>
      <c r="D40" s="13">
        <v>24</v>
      </c>
      <c r="E40" s="13">
        <v>0</v>
      </c>
      <c r="F40">
        <f t="shared" si="1"/>
        <v>339</v>
      </c>
      <c r="G40" s="14">
        <f t="shared" si="2"/>
        <v>42687</v>
      </c>
    </row>
    <row r="41" spans="1:7" ht="14">
      <c r="A41">
        <v>45</v>
      </c>
      <c r="C41" s="13">
        <v>3</v>
      </c>
      <c r="D41" s="13">
        <v>23</v>
      </c>
      <c r="E41" s="13">
        <v>0</v>
      </c>
      <c r="F41">
        <f t="shared" si="1"/>
        <v>342</v>
      </c>
      <c r="G41" s="14">
        <f t="shared" si="2"/>
        <v>42694</v>
      </c>
    </row>
    <row r="42" spans="1:7" ht="14">
      <c r="A42">
        <v>46</v>
      </c>
      <c r="C42" s="13">
        <v>1</v>
      </c>
      <c r="D42" s="13">
        <v>25</v>
      </c>
      <c r="E42" s="13">
        <v>0</v>
      </c>
      <c r="F42">
        <f t="shared" si="1"/>
        <v>343</v>
      </c>
      <c r="G42" s="14">
        <f t="shared" si="2"/>
        <v>42701</v>
      </c>
    </row>
    <row r="43" spans="1:7" ht="14">
      <c r="A43">
        <v>47</v>
      </c>
      <c r="C43" s="13">
        <v>0</v>
      </c>
      <c r="D43" s="13">
        <v>25</v>
      </c>
      <c r="E43" s="13">
        <v>2.9</v>
      </c>
      <c r="F43">
        <f t="shared" si="1"/>
        <v>343</v>
      </c>
      <c r="G43" s="14">
        <f t="shared" si="2"/>
        <v>42708</v>
      </c>
    </row>
    <row r="44" spans="1:7" ht="14">
      <c r="A44">
        <v>48</v>
      </c>
      <c r="C44" s="13">
        <v>1</v>
      </c>
      <c r="D44" s="13">
        <v>24</v>
      </c>
      <c r="E44" s="13">
        <v>0</v>
      </c>
      <c r="F44">
        <f t="shared" si="1"/>
        <v>344</v>
      </c>
      <c r="G44" s="14">
        <f t="shared" si="2"/>
        <v>42715</v>
      </c>
    </row>
    <row r="45" spans="1:7" ht="14">
      <c r="A45">
        <v>49</v>
      </c>
      <c r="C45" s="13">
        <v>3</v>
      </c>
      <c r="D45" s="13">
        <v>22</v>
      </c>
      <c r="E45" s="13">
        <v>2.5</v>
      </c>
      <c r="F45">
        <f t="shared" si="1"/>
        <v>347</v>
      </c>
      <c r="G45" s="14">
        <f t="shared" si="2"/>
        <v>42722</v>
      </c>
    </row>
    <row r="46" spans="1:7" ht="14">
      <c r="A46">
        <v>50</v>
      </c>
      <c r="C46" s="13">
        <v>0</v>
      </c>
      <c r="D46" s="13">
        <v>24</v>
      </c>
      <c r="E46" s="13">
        <v>1.1000000000000001</v>
      </c>
      <c r="F46">
        <f t="shared" si="1"/>
        <v>347</v>
      </c>
      <c r="G46" s="14">
        <f t="shared" si="2"/>
        <v>42729</v>
      </c>
    </row>
    <row r="47" spans="1:7" ht="14">
      <c r="A47">
        <v>51</v>
      </c>
      <c r="C47" s="13">
        <v>0</v>
      </c>
      <c r="D47" s="13">
        <v>23</v>
      </c>
      <c r="E47" s="13">
        <v>0</v>
      </c>
      <c r="F47">
        <f t="shared" si="1"/>
        <v>347</v>
      </c>
      <c r="G47" s="14">
        <f t="shared" si="2"/>
        <v>42736</v>
      </c>
    </row>
    <row r="48" spans="1:7" ht="14">
      <c r="A48">
        <v>52</v>
      </c>
      <c r="C48" s="13">
        <v>21</v>
      </c>
      <c r="D48" s="13">
        <v>21</v>
      </c>
      <c r="E48" s="13">
        <v>0</v>
      </c>
      <c r="F48">
        <f t="shared" si="1"/>
        <v>368</v>
      </c>
      <c r="G48" s="14">
        <f t="shared" si="2"/>
        <v>42743</v>
      </c>
    </row>
    <row r="49" spans="1:7" ht="14">
      <c r="A49">
        <v>53</v>
      </c>
      <c r="C49" s="13">
        <v>0</v>
      </c>
      <c r="D49" s="13">
        <v>25</v>
      </c>
      <c r="E49" s="13">
        <v>0</v>
      </c>
      <c r="F49">
        <f t="shared" si="1"/>
        <v>368</v>
      </c>
      <c r="G49" s="14">
        <f t="shared" si="2"/>
        <v>42750</v>
      </c>
    </row>
    <row r="50" spans="1:7" ht="14">
      <c r="A50" t="s">
        <v>16</v>
      </c>
      <c r="C50">
        <f>SUM(C6:C49)</f>
        <v>368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ColWidth="17.33203125" defaultRowHeight="15" customHeight="1" x14ac:dyDescent="0"/>
  <cols>
    <col min="1" max="5" width="8.6640625" customWidth="1"/>
    <col min="6" max="6" width="13.33203125" customWidth="1"/>
    <col min="7" max="7" width="10.6640625" customWidth="1"/>
    <col min="8" max="13" width="8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3" t="s">
        <v>4</v>
      </c>
      <c r="J1" s="4" t="s">
        <v>5</v>
      </c>
      <c r="K1" s="4" t="s">
        <v>6</v>
      </c>
    </row>
    <row r="2" spans="1:11" ht="15.75" customHeight="1">
      <c r="A2" s="5" t="s">
        <v>22</v>
      </c>
      <c r="B2" s="6" t="s">
        <v>23</v>
      </c>
      <c r="C2" s="6"/>
      <c r="D2" s="6"/>
      <c r="E2" s="6"/>
      <c r="F2" s="6"/>
      <c r="G2" s="6"/>
      <c r="H2" s="6"/>
      <c r="I2" s="7">
        <v>490</v>
      </c>
      <c r="J2" s="8">
        <v>-89.661770000000004</v>
      </c>
      <c r="K2" s="8">
        <v>20.975100000000001</v>
      </c>
    </row>
    <row r="3" spans="1:11" ht="14">
      <c r="A3" t="s">
        <v>9</v>
      </c>
      <c r="B3" t="s">
        <v>24</v>
      </c>
    </row>
    <row r="4" spans="1:11" ht="14">
      <c r="A4" s="5"/>
    </row>
    <row r="5" spans="1:11" ht="14">
      <c r="A5" s="10" t="s">
        <v>11</v>
      </c>
      <c r="B5" s="10" t="s">
        <v>2</v>
      </c>
      <c r="C5" s="11" t="s">
        <v>3</v>
      </c>
      <c r="D5" s="11" t="s">
        <v>12</v>
      </c>
      <c r="E5" s="11" t="s">
        <v>13</v>
      </c>
      <c r="F5" s="10" t="s">
        <v>14</v>
      </c>
      <c r="G5" s="10" t="s">
        <v>15</v>
      </c>
    </row>
    <row r="6" spans="1:11" ht="14">
      <c r="A6">
        <v>10</v>
      </c>
      <c r="B6" s="12">
        <v>42451</v>
      </c>
      <c r="C6" s="13">
        <v>0</v>
      </c>
      <c r="D6" s="13">
        <v>27</v>
      </c>
      <c r="E6" s="13">
        <v>0</v>
      </c>
      <c r="F6">
        <f>C6</f>
        <v>0</v>
      </c>
      <c r="G6" s="14">
        <f t="shared" ref="G6:G15" si="0">G7-7</f>
        <v>42449</v>
      </c>
    </row>
    <row r="7" spans="1:11" ht="14">
      <c r="A7">
        <v>11</v>
      </c>
      <c r="B7" s="12">
        <v>42457</v>
      </c>
      <c r="C7" s="13">
        <v>0</v>
      </c>
      <c r="D7" s="13">
        <v>31</v>
      </c>
      <c r="E7" s="13">
        <v>0</v>
      </c>
      <c r="F7">
        <f t="shared" ref="F7:F49" si="1">F6+C7</f>
        <v>0</v>
      </c>
      <c r="G7" s="14">
        <f t="shared" si="0"/>
        <v>42456</v>
      </c>
    </row>
    <row r="8" spans="1:11" ht="14">
      <c r="A8">
        <v>12</v>
      </c>
      <c r="B8" s="12">
        <v>42464</v>
      </c>
      <c r="C8" s="13">
        <v>0</v>
      </c>
      <c r="D8" s="13">
        <v>27</v>
      </c>
      <c r="E8" s="13">
        <v>0.3</v>
      </c>
      <c r="F8">
        <f t="shared" si="1"/>
        <v>0</v>
      </c>
      <c r="G8" s="14">
        <f t="shared" si="0"/>
        <v>42463</v>
      </c>
    </row>
    <row r="9" spans="1:11" ht="14">
      <c r="A9">
        <v>13</v>
      </c>
      <c r="B9" s="12">
        <v>42472</v>
      </c>
      <c r="C9" s="13">
        <v>0</v>
      </c>
      <c r="D9" s="13">
        <v>30</v>
      </c>
      <c r="E9" s="13">
        <v>0</v>
      </c>
      <c r="F9">
        <f t="shared" si="1"/>
        <v>0</v>
      </c>
      <c r="G9" s="14">
        <f t="shared" si="0"/>
        <v>42470</v>
      </c>
    </row>
    <row r="10" spans="1:11" ht="14">
      <c r="A10">
        <v>14</v>
      </c>
      <c r="B10" s="12">
        <v>42478</v>
      </c>
      <c r="C10" s="13">
        <v>0</v>
      </c>
      <c r="D10" s="13">
        <v>30</v>
      </c>
      <c r="E10" s="13">
        <v>0.1</v>
      </c>
      <c r="F10">
        <f t="shared" si="1"/>
        <v>0</v>
      </c>
      <c r="G10" s="14">
        <f t="shared" si="0"/>
        <v>42477</v>
      </c>
    </row>
    <row r="11" spans="1:11" ht="14">
      <c r="A11">
        <v>15</v>
      </c>
      <c r="B11" s="12">
        <v>42486</v>
      </c>
      <c r="C11" s="13">
        <v>0</v>
      </c>
      <c r="D11" s="13">
        <v>32</v>
      </c>
      <c r="E11" s="13">
        <v>0</v>
      </c>
      <c r="F11">
        <f t="shared" si="1"/>
        <v>0</v>
      </c>
      <c r="G11" s="14">
        <f t="shared" si="0"/>
        <v>42484</v>
      </c>
    </row>
    <row r="12" spans="1:11" ht="14">
      <c r="A12">
        <v>16</v>
      </c>
      <c r="B12" s="12">
        <v>42493</v>
      </c>
      <c r="C12" s="13">
        <v>0</v>
      </c>
      <c r="D12" s="13">
        <v>30</v>
      </c>
      <c r="E12" s="13">
        <v>0</v>
      </c>
      <c r="F12">
        <f t="shared" si="1"/>
        <v>0</v>
      </c>
      <c r="G12" s="14">
        <f t="shared" si="0"/>
        <v>42491</v>
      </c>
    </row>
    <row r="13" spans="1:11" ht="14">
      <c r="A13">
        <v>17</v>
      </c>
      <c r="B13" s="12">
        <v>42500</v>
      </c>
      <c r="C13" s="13">
        <v>0</v>
      </c>
      <c r="D13" s="13">
        <v>31</v>
      </c>
      <c r="E13" s="13">
        <v>0</v>
      </c>
      <c r="F13">
        <f t="shared" si="1"/>
        <v>0</v>
      </c>
      <c r="G13" s="14">
        <f t="shared" si="0"/>
        <v>42498</v>
      </c>
    </row>
    <row r="14" spans="1:11" ht="14">
      <c r="A14">
        <v>18</v>
      </c>
      <c r="B14" s="12">
        <v>42507</v>
      </c>
      <c r="C14" s="13">
        <v>0</v>
      </c>
      <c r="D14" s="13">
        <v>32</v>
      </c>
      <c r="E14" s="13">
        <v>4.7</v>
      </c>
      <c r="F14">
        <f t="shared" si="1"/>
        <v>0</v>
      </c>
      <c r="G14" s="14">
        <f t="shared" si="0"/>
        <v>42505</v>
      </c>
    </row>
    <row r="15" spans="1:11" ht="14">
      <c r="A15">
        <v>19</v>
      </c>
      <c r="B15" s="12">
        <v>42514</v>
      </c>
      <c r="C15" s="13">
        <v>0</v>
      </c>
      <c r="D15" s="13">
        <v>32</v>
      </c>
      <c r="E15" s="13">
        <v>0</v>
      </c>
      <c r="F15">
        <f t="shared" si="1"/>
        <v>0</v>
      </c>
      <c r="G15" s="14">
        <f t="shared" si="0"/>
        <v>42512</v>
      </c>
    </row>
    <row r="16" spans="1:11" ht="14">
      <c r="A16">
        <v>20</v>
      </c>
      <c r="B16" s="12">
        <v>42517</v>
      </c>
      <c r="C16" s="13">
        <v>0</v>
      </c>
      <c r="D16" s="13">
        <v>32</v>
      </c>
      <c r="E16" s="13">
        <v>3.3</v>
      </c>
      <c r="F16">
        <f t="shared" si="1"/>
        <v>0</v>
      </c>
      <c r="G16" s="14">
        <v>42519</v>
      </c>
    </row>
    <row r="17" spans="1:7" ht="14">
      <c r="A17">
        <v>21</v>
      </c>
      <c r="B17" s="12">
        <v>42527</v>
      </c>
      <c r="C17" s="13">
        <v>1</v>
      </c>
      <c r="D17" s="13">
        <v>30</v>
      </c>
      <c r="E17" s="13">
        <v>6.9</v>
      </c>
      <c r="F17">
        <f t="shared" si="1"/>
        <v>1</v>
      </c>
      <c r="G17" s="14">
        <v>42527</v>
      </c>
    </row>
    <row r="18" spans="1:7" ht="14">
      <c r="A18">
        <v>22</v>
      </c>
      <c r="C18" s="13">
        <v>0</v>
      </c>
      <c r="D18" s="13">
        <v>30</v>
      </c>
      <c r="E18" s="13">
        <v>1.4</v>
      </c>
      <c r="F18">
        <f t="shared" si="1"/>
        <v>1</v>
      </c>
      <c r="G18" s="14">
        <v>42533</v>
      </c>
    </row>
    <row r="19" spans="1:7" ht="14">
      <c r="A19">
        <v>23</v>
      </c>
      <c r="C19" s="13">
        <v>0</v>
      </c>
      <c r="D19" s="13">
        <v>29</v>
      </c>
      <c r="E19" s="13">
        <v>7.5</v>
      </c>
      <c r="F19">
        <f t="shared" si="1"/>
        <v>1</v>
      </c>
      <c r="G19" s="14">
        <v>42540</v>
      </c>
    </row>
    <row r="20" spans="1:7" ht="14">
      <c r="A20">
        <v>24</v>
      </c>
      <c r="C20" s="13">
        <v>0</v>
      </c>
      <c r="D20" s="13">
        <v>30</v>
      </c>
      <c r="E20" s="13">
        <v>0.7</v>
      </c>
      <c r="F20">
        <f t="shared" si="1"/>
        <v>1</v>
      </c>
      <c r="G20" s="14">
        <v>42547</v>
      </c>
    </row>
    <row r="21" spans="1:7" ht="14">
      <c r="A21">
        <v>25</v>
      </c>
      <c r="C21" s="13">
        <v>0</v>
      </c>
      <c r="D21" s="13">
        <v>30</v>
      </c>
      <c r="E21" s="13">
        <v>1.7</v>
      </c>
      <c r="F21">
        <f t="shared" si="1"/>
        <v>1</v>
      </c>
      <c r="G21" s="14">
        <v>42554</v>
      </c>
    </row>
    <row r="22" spans="1:7" ht="14">
      <c r="A22">
        <v>26</v>
      </c>
      <c r="C22" s="13">
        <v>0</v>
      </c>
      <c r="D22" s="13">
        <v>31</v>
      </c>
      <c r="E22" s="13">
        <v>0</v>
      </c>
      <c r="F22">
        <f t="shared" si="1"/>
        <v>1</v>
      </c>
      <c r="G22" s="14">
        <v>42561</v>
      </c>
    </row>
    <row r="23" spans="1:7" ht="14">
      <c r="A23">
        <v>27</v>
      </c>
      <c r="C23" s="13">
        <v>1</v>
      </c>
      <c r="D23" s="13">
        <v>30</v>
      </c>
      <c r="E23" s="13">
        <v>1.7</v>
      </c>
      <c r="F23">
        <f t="shared" si="1"/>
        <v>2</v>
      </c>
      <c r="G23" s="14">
        <f t="shared" ref="G23:G49" si="2">G22+7</f>
        <v>42568</v>
      </c>
    </row>
    <row r="24" spans="1:7" ht="14">
      <c r="A24">
        <v>28</v>
      </c>
      <c r="C24" s="13">
        <v>1</v>
      </c>
      <c r="D24" s="13">
        <v>30</v>
      </c>
      <c r="E24" s="13">
        <v>2.6</v>
      </c>
      <c r="F24">
        <f t="shared" si="1"/>
        <v>3</v>
      </c>
      <c r="G24" s="14">
        <f t="shared" si="2"/>
        <v>42575</v>
      </c>
    </row>
    <row r="25" spans="1:7" ht="14">
      <c r="A25">
        <v>29</v>
      </c>
      <c r="C25" s="13">
        <v>3</v>
      </c>
      <c r="D25" s="13">
        <v>29</v>
      </c>
      <c r="E25" s="13">
        <v>7.6</v>
      </c>
      <c r="F25">
        <f t="shared" si="1"/>
        <v>6</v>
      </c>
      <c r="G25" s="14">
        <f t="shared" si="2"/>
        <v>42582</v>
      </c>
    </row>
    <row r="26" spans="1:7" ht="14">
      <c r="A26">
        <v>30</v>
      </c>
      <c r="C26" s="13">
        <v>3</v>
      </c>
      <c r="D26" s="13">
        <v>30</v>
      </c>
      <c r="E26" s="13">
        <v>0.6</v>
      </c>
      <c r="F26">
        <f t="shared" si="1"/>
        <v>9</v>
      </c>
      <c r="G26" s="14">
        <f t="shared" si="2"/>
        <v>42589</v>
      </c>
    </row>
    <row r="27" spans="1:7" ht="14">
      <c r="A27">
        <v>31</v>
      </c>
      <c r="C27" s="13">
        <v>3</v>
      </c>
      <c r="D27" s="13">
        <v>30</v>
      </c>
      <c r="E27" s="13">
        <v>1</v>
      </c>
      <c r="F27">
        <f t="shared" si="1"/>
        <v>12</v>
      </c>
      <c r="G27" s="14">
        <f t="shared" si="2"/>
        <v>42596</v>
      </c>
    </row>
    <row r="28" spans="1:7" ht="14">
      <c r="A28">
        <v>32</v>
      </c>
      <c r="C28" s="13">
        <v>4</v>
      </c>
      <c r="D28" s="13">
        <v>31</v>
      </c>
      <c r="E28" s="13">
        <v>0.9</v>
      </c>
      <c r="F28">
        <f t="shared" si="1"/>
        <v>16</v>
      </c>
      <c r="G28" s="14">
        <f t="shared" si="2"/>
        <v>42603</v>
      </c>
    </row>
    <row r="29" spans="1:7" ht="14">
      <c r="A29">
        <v>33</v>
      </c>
      <c r="C29" s="13">
        <v>3</v>
      </c>
      <c r="D29" s="13">
        <v>29</v>
      </c>
      <c r="E29" s="13">
        <v>3.5</v>
      </c>
      <c r="F29">
        <f t="shared" si="1"/>
        <v>19</v>
      </c>
      <c r="G29" s="14">
        <f t="shared" si="2"/>
        <v>42610</v>
      </c>
    </row>
    <row r="30" spans="1:7" ht="14">
      <c r="A30">
        <v>34</v>
      </c>
      <c r="C30" s="13">
        <v>3</v>
      </c>
      <c r="D30" s="13">
        <v>29</v>
      </c>
      <c r="E30" s="13">
        <v>4.9000000000000004</v>
      </c>
      <c r="F30">
        <f t="shared" si="1"/>
        <v>22</v>
      </c>
      <c r="G30" s="14">
        <f t="shared" si="2"/>
        <v>42617</v>
      </c>
    </row>
    <row r="31" spans="1:7" ht="14">
      <c r="A31">
        <v>35</v>
      </c>
      <c r="C31" s="13">
        <v>9</v>
      </c>
      <c r="D31" s="13">
        <v>29</v>
      </c>
      <c r="E31" s="13">
        <v>5</v>
      </c>
      <c r="F31">
        <f t="shared" si="1"/>
        <v>31</v>
      </c>
      <c r="G31" s="14">
        <f t="shared" si="2"/>
        <v>42624</v>
      </c>
    </row>
    <row r="32" spans="1:7" ht="14">
      <c r="A32">
        <v>36</v>
      </c>
      <c r="C32" s="13">
        <v>3</v>
      </c>
      <c r="D32" s="13">
        <v>28</v>
      </c>
      <c r="E32" s="13">
        <v>4.5999999999999996</v>
      </c>
      <c r="F32">
        <f t="shared" si="1"/>
        <v>34</v>
      </c>
      <c r="G32" s="14">
        <f t="shared" si="2"/>
        <v>42631</v>
      </c>
    </row>
    <row r="33" spans="1:7" ht="14">
      <c r="A33">
        <v>37</v>
      </c>
      <c r="C33" s="13">
        <v>1</v>
      </c>
      <c r="D33" s="13">
        <v>28</v>
      </c>
      <c r="E33" s="13">
        <v>1</v>
      </c>
      <c r="F33">
        <f t="shared" si="1"/>
        <v>35</v>
      </c>
      <c r="G33" s="14">
        <f t="shared" si="2"/>
        <v>42638</v>
      </c>
    </row>
    <row r="34" spans="1:7" ht="14">
      <c r="A34">
        <v>38</v>
      </c>
      <c r="C34" s="13">
        <v>49</v>
      </c>
      <c r="D34" s="13">
        <v>28</v>
      </c>
      <c r="E34" s="13">
        <v>2.9</v>
      </c>
      <c r="F34">
        <f t="shared" si="1"/>
        <v>84</v>
      </c>
      <c r="G34" s="14">
        <f t="shared" si="2"/>
        <v>42645</v>
      </c>
    </row>
    <row r="35" spans="1:7" ht="14">
      <c r="A35">
        <v>39</v>
      </c>
      <c r="C35" s="13">
        <v>36</v>
      </c>
      <c r="D35" s="13">
        <v>28</v>
      </c>
      <c r="E35" s="13">
        <v>5</v>
      </c>
      <c r="F35">
        <f t="shared" si="1"/>
        <v>120</v>
      </c>
      <c r="G35" s="14">
        <f t="shared" si="2"/>
        <v>42652</v>
      </c>
    </row>
    <row r="36" spans="1:7" ht="14">
      <c r="A36">
        <v>40</v>
      </c>
      <c r="C36" s="13">
        <v>31</v>
      </c>
      <c r="D36" s="13">
        <v>28</v>
      </c>
      <c r="E36" s="13">
        <v>1.1000000000000001</v>
      </c>
      <c r="F36">
        <f t="shared" si="1"/>
        <v>151</v>
      </c>
      <c r="G36" s="14">
        <f t="shared" si="2"/>
        <v>42659</v>
      </c>
    </row>
    <row r="37" spans="1:7" ht="14">
      <c r="A37">
        <v>41</v>
      </c>
      <c r="C37" s="13">
        <v>0</v>
      </c>
      <c r="D37" s="13">
        <v>26</v>
      </c>
      <c r="E37" s="13">
        <v>5.7</v>
      </c>
      <c r="F37">
        <f t="shared" si="1"/>
        <v>151</v>
      </c>
      <c r="G37" s="14">
        <f t="shared" si="2"/>
        <v>42666</v>
      </c>
    </row>
    <row r="38" spans="1:7" ht="14">
      <c r="A38">
        <v>42</v>
      </c>
      <c r="C38" s="13">
        <v>88</v>
      </c>
      <c r="D38" s="13">
        <v>28</v>
      </c>
      <c r="E38" s="13">
        <v>0.1</v>
      </c>
      <c r="F38">
        <f t="shared" si="1"/>
        <v>239</v>
      </c>
      <c r="G38" s="14">
        <f t="shared" si="2"/>
        <v>42673</v>
      </c>
    </row>
    <row r="39" spans="1:7" ht="14">
      <c r="A39">
        <v>43</v>
      </c>
      <c r="C39" s="13">
        <v>7</v>
      </c>
      <c r="D39" s="13">
        <v>27</v>
      </c>
      <c r="E39" s="13">
        <v>0</v>
      </c>
      <c r="F39">
        <f t="shared" si="1"/>
        <v>246</v>
      </c>
      <c r="G39" s="14">
        <f t="shared" si="2"/>
        <v>42680</v>
      </c>
    </row>
    <row r="40" spans="1:7" ht="14">
      <c r="A40">
        <v>44</v>
      </c>
      <c r="C40" s="13">
        <v>25</v>
      </c>
      <c r="D40" s="13">
        <v>26</v>
      </c>
      <c r="E40" s="13">
        <v>1.1000000000000001</v>
      </c>
      <c r="F40">
        <f t="shared" si="1"/>
        <v>271</v>
      </c>
      <c r="G40" s="14">
        <f t="shared" si="2"/>
        <v>42687</v>
      </c>
    </row>
    <row r="41" spans="1:7" ht="14">
      <c r="A41">
        <v>45</v>
      </c>
      <c r="C41" s="13">
        <v>55</v>
      </c>
      <c r="D41" s="13">
        <v>25</v>
      </c>
      <c r="E41" s="13">
        <v>0</v>
      </c>
      <c r="F41">
        <f t="shared" si="1"/>
        <v>326</v>
      </c>
      <c r="G41" s="14">
        <f t="shared" si="2"/>
        <v>42694</v>
      </c>
    </row>
    <row r="42" spans="1:7" ht="14">
      <c r="A42">
        <v>46</v>
      </c>
      <c r="C42" s="13">
        <v>0</v>
      </c>
      <c r="D42" s="13">
        <v>28</v>
      </c>
      <c r="E42" s="13">
        <v>0</v>
      </c>
      <c r="F42">
        <f t="shared" si="1"/>
        <v>326</v>
      </c>
      <c r="G42" s="14">
        <f t="shared" si="2"/>
        <v>42701</v>
      </c>
    </row>
    <row r="43" spans="1:7" ht="14">
      <c r="A43">
        <v>47</v>
      </c>
      <c r="C43" s="13">
        <v>2</v>
      </c>
      <c r="D43" s="13">
        <v>28</v>
      </c>
      <c r="E43" s="13">
        <v>11.7</v>
      </c>
      <c r="F43">
        <f t="shared" si="1"/>
        <v>328</v>
      </c>
      <c r="G43" s="14">
        <f t="shared" si="2"/>
        <v>42708</v>
      </c>
    </row>
    <row r="44" spans="1:7" ht="14">
      <c r="A44">
        <v>48</v>
      </c>
      <c r="C44" s="13">
        <v>1</v>
      </c>
      <c r="D44" s="13">
        <v>27</v>
      </c>
      <c r="E44" s="13">
        <v>0.2</v>
      </c>
      <c r="F44">
        <f t="shared" si="1"/>
        <v>329</v>
      </c>
      <c r="G44" s="14">
        <f t="shared" si="2"/>
        <v>42715</v>
      </c>
    </row>
    <row r="45" spans="1:7" ht="14">
      <c r="A45">
        <v>49</v>
      </c>
      <c r="C45" s="13">
        <v>6</v>
      </c>
      <c r="D45" s="13">
        <v>27</v>
      </c>
      <c r="E45" s="13">
        <v>1.1000000000000001</v>
      </c>
      <c r="F45">
        <f t="shared" si="1"/>
        <v>335</v>
      </c>
      <c r="G45" s="14">
        <f t="shared" si="2"/>
        <v>42722</v>
      </c>
    </row>
    <row r="46" spans="1:7" ht="14">
      <c r="A46">
        <v>50</v>
      </c>
      <c r="C46" s="13">
        <v>1</v>
      </c>
      <c r="D46" s="13">
        <v>26</v>
      </c>
      <c r="E46" s="13">
        <v>0</v>
      </c>
      <c r="F46">
        <f t="shared" si="1"/>
        <v>336</v>
      </c>
      <c r="G46" s="14">
        <f t="shared" si="2"/>
        <v>42729</v>
      </c>
    </row>
    <row r="47" spans="1:7" ht="14">
      <c r="A47">
        <v>51</v>
      </c>
      <c r="C47" s="13">
        <v>7</v>
      </c>
      <c r="D47" s="13">
        <v>27</v>
      </c>
      <c r="E47" s="13">
        <v>2.1</v>
      </c>
      <c r="F47">
        <f t="shared" si="1"/>
        <v>343</v>
      </c>
      <c r="G47" s="14">
        <f t="shared" si="2"/>
        <v>42736</v>
      </c>
    </row>
    <row r="48" spans="1:7" ht="14">
      <c r="A48">
        <v>52</v>
      </c>
      <c r="C48" s="13">
        <v>0</v>
      </c>
      <c r="D48" s="13">
        <v>23</v>
      </c>
      <c r="E48" s="13">
        <v>0.9</v>
      </c>
      <c r="F48">
        <f t="shared" si="1"/>
        <v>343</v>
      </c>
      <c r="G48" s="14">
        <f t="shared" si="2"/>
        <v>42743</v>
      </c>
    </row>
    <row r="49" spans="1:7" ht="14">
      <c r="A49">
        <v>53</v>
      </c>
      <c r="C49" s="13">
        <v>2</v>
      </c>
      <c r="D49" s="13">
        <v>27</v>
      </c>
      <c r="E49" s="13">
        <v>0</v>
      </c>
      <c r="F49">
        <f t="shared" si="1"/>
        <v>345</v>
      </c>
      <c r="G49" s="14">
        <f t="shared" si="2"/>
        <v>42750</v>
      </c>
    </row>
    <row r="50" spans="1:7" ht="14">
      <c r="A50" t="s">
        <v>16</v>
      </c>
      <c r="C50">
        <f>SUM(C6:C49)</f>
        <v>345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H18" sqref="H18"/>
    </sheetView>
  </sheetViews>
  <sheetFormatPr baseColWidth="10" defaultColWidth="17.33203125" defaultRowHeight="15" customHeight="1" x14ac:dyDescent="0"/>
  <cols>
    <col min="1" max="5" width="8.6640625" customWidth="1"/>
    <col min="6" max="6" width="13.33203125" customWidth="1"/>
    <col min="7" max="9" width="8.6640625" customWidth="1"/>
    <col min="10" max="10" width="10.83203125" customWidth="1"/>
    <col min="11" max="13" width="8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3" t="s">
        <v>4</v>
      </c>
      <c r="J1" s="4" t="s">
        <v>5</v>
      </c>
      <c r="K1" s="4" t="s">
        <v>6</v>
      </c>
    </row>
    <row r="2" spans="1:11" ht="15.75" customHeight="1">
      <c r="A2" s="5" t="s">
        <v>25</v>
      </c>
      <c r="B2" s="6" t="s">
        <v>26</v>
      </c>
      <c r="C2" s="6"/>
      <c r="D2" s="6"/>
      <c r="E2" s="6"/>
      <c r="F2" s="6"/>
      <c r="G2" s="6"/>
      <c r="H2" s="6"/>
      <c r="I2" s="7">
        <v>490</v>
      </c>
      <c r="J2" s="8">
        <v>-100.32456999999999</v>
      </c>
      <c r="K2" s="8">
        <v>25.62482</v>
      </c>
    </row>
    <row r="3" spans="1:11" ht="15" customHeight="1">
      <c r="A3" t="s">
        <v>32</v>
      </c>
    </row>
    <row r="4" spans="1:11" ht="14">
      <c r="A4" s="5"/>
    </row>
    <row r="5" spans="1:11" ht="14">
      <c r="A5" s="10" t="s">
        <v>11</v>
      </c>
      <c r="B5" s="10" t="s">
        <v>2</v>
      </c>
      <c r="C5" s="11" t="s">
        <v>3</v>
      </c>
      <c r="D5" s="11" t="s">
        <v>12</v>
      </c>
      <c r="E5" s="11" t="s">
        <v>13</v>
      </c>
      <c r="F5" s="10" t="s">
        <v>14</v>
      </c>
      <c r="G5" s="10"/>
    </row>
    <row r="6" spans="1:11" ht="14">
      <c r="A6">
        <v>10</v>
      </c>
      <c r="B6" s="12">
        <v>42451</v>
      </c>
      <c r="C6" s="13">
        <v>1</v>
      </c>
      <c r="D6" s="17">
        <v>18</v>
      </c>
      <c r="E6" s="17">
        <v>0</v>
      </c>
      <c r="F6">
        <f>C6</f>
        <v>1</v>
      </c>
    </row>
    <row r="7" spans="1:11" ht="14">
      <c r="A7">
        <v>11</v>
      </c>
      <c r="B7" s="12">
        <v>42457</v>
      </c>
      <c r="C7" s="13">
        <v>0</v>
      </c>
      <c r="D7" s="17">
        <v>23</v>
      </c>
      <c r="E7" s="17">
        <v>0.5</v>
      </c>
      <c r="F7">
        <f t="shared" ref="F7:F49" si="0">F6+C7</f>
        <v>1</v>
      </c>
    </row>
    <row r="8" spans="1:11" ht="14">
      <c r="A8">
        <v>12</v>
      </c>
      <c r="B8" s="12">
        <v>42464</v>
      </c>
      <c r="C8" s="13">
        <v>0</v>
      </c>
      <c r="D8" s="17">
        <v>21</v>
      </c>
      <c r="E8" s="17">
        <v>0</v>
      </c>
      <c r="F8">
        <f t="shared" si="0"/>
        <v>1</v>
      </c>
    </row>
    <row r="9" spans="1:11" ht="14">
      <c r="A9">
        <v>13</v>
      </c>
      <c r="B9" s="12">
        <v>42472</v>
      </c>
      <c r="C9" s="13">
        <v>0</v>
      </c>
      <c r="D9" s="17">
        <v>24</v>
      </c>
      <c r="E9" s="17">
        <v>1.8</v>
      </c>
      <c r="F9">
        <f t="shared" si="0"/>
        <v>1</v>
      </c>
    </row>
    <row r="10" spans="1:11" ht="14">
      <c r="A10">
        <v>14</v>
      </c>
      <c r="B10" s="12">
        <v>42478</v>
      </c>
      <c r="C10" s="13">
        <v>0</v>
      </c>
      <c r="D10" s="17">
        <v>25</v>
      </c>
      <c r="E10" s="17">
        <v>27.6</v>
      </c>
      <c r="F10">
        <f t="shared" si="0"/>
        <v>1</v>
      </c>
    </row>
    <row r="11" spans="1:11" ht="14">
      <c r="A11">
        <v>15</v>
      </c>
      <c r="B11" s="12">
        <v>42486</v>
      </c>
      <c r="C11" s="13">
        <v>0</v>
      </c>
      <c r="D11" s="17">
        <v>27</v>
      </c>
      <c r="E11" s="17">
        <v>0</v>
      </c>
      <c r="F11">
        <f t="shared" si="0"/>
        <v>1</v>
      </c>
    </row>
    <row r="12" spans="1:11" ht="14">
      <c r="A12">
        <v>16</v>
      </c>
      <c r="B12" s="12">
        <v>42493</v>
      </c>
      <c r="C12" s="13">
        <v>0</v>
      </c>
      <c r="D12" s="17">
        <v>23</v>
      </c>
      <c r="E12" s="17">
        <v>0</v>
      </c>
      <c r="F12">
        <f t="shared" si="0"/>
        <v>1</v>
      </c>
    </row>
    <row r="13" spans="1:11" ht="14">
      <c r="A13">
        <v>17</v>
      </c>
      <c r="B13" s="12">
        <v>42500</v>
      </c>
      <c r="C13" s="13">
        <v>0</v>
      </c>
      <c r="D13" s="17">
        <v>26</v>
      </c>
      <c r="E13" s="17">
        <v>8.1999999999999993</v>
      </c>
      <c r="F13">
        <f t="shared" si="0"/>
        <v>1</v>
      </c>
    </row>
    <row r="14" spans="1:11" ht="14">
      <c r="A14">
        <v>18</v>
      </c>
      <c r="B14" s="12">
        <v>42507</v>
      </c>
      <c r="C14" s="13">
        <v>1</v>
      </c>
      <c r="D14" s="17">
        <v>25</v>
      </c>
      <c r="E14" s="17">
        <v>0.5</v>
      </c>
      <c r="F14">
        <f t="shared" si="0"/>
        <v>2</v>
      </c>
    </row>
    <row r="15" spans="1:11" ht="14">
      <c r="A15">
        <v>19</v>
      </c>
      <c r="B15" s="12">
        <v>42514</v>
      </c>
      <c r="C15" s="13">
        <v>0</v>
      </c>
      <c r="D15" s="17">
        <v>28</v>
      </c>
      <c r="E15" s="17">
        <v>9.1999999999999993</v>
      </c>
      <c r="F15">
        <f t="shared" si="0"/>
        <v>2</v>
      </c>
    </row>
    <row r="16" spans="1:11" ht="14">
      <c r="A16">
        <v>20</v>
      </c>
      <c r="B16" s="12">
        <v>42517</v>
      </c>
      <c r="C16" s="13">
        <v>0</v>
      </c>
      <c r="D16" s="17">
        <v>26</v>
      </c>
      <c r="E16" s="17">
        <v>7.4</v>
      </c>
      <c r="F16">
        <f t="shared" si="0"/>
        <v>2</v>
      </c>
    </row>
    <row r="17" spans="1:6" ht="14">
      <c r="A17">
        <v>21</v>
      </c>
      <c r="B17" s="12">
        <v>42527</v>
      </c>
      <c r="C17" s="13">
        <v>0</v>
      </c>
      <c r="D17" s="17">
        <v>26</v>
      </c>
      <c r="E17" s="17">
        <v>0</v>
      </c>
      <c r="F17">
        <f t="shared" si="0"/>
        <v>2</v>
      </c>
    </row>
    <row r="18" spans="1:6" ht="14">
      <c r="A18">
        <v>22</v>
      </c>
      <c r="C18" s="13">
        <v>0</v>
      </c>
      <c r="D18" s="17">
        <v>29</v>
      </c>
      <c r="E18" s="17">
        <v>0</v>
      </c>
      <c r="F18">
        <f t="shared" si="0"/>
        <v>2</v>
      </c>
    </row>
    <row r="19" spans="1:6" ht="14">
      <c r="A19">
        <v>23</v>
      </c>
      <c r="C19" s="13">
        <v>0</v>
      </c>
      <c r="D19" s="17">
        <v>27</v>
      </c>
      <c r="E19" s="17">
        <v>10.7</v>
      </c>
      <c r="F19">
        <f t="shared" si="0"/>
        <v>2</v>
      </c>
    </row>
    <row r="20" spans="1:6" ht="14">
      <c r="A20">
        <v>24</v>
      </c>
      <c r="C20" s="13">
        <v>0</v>
      </c>
      <c r="D20" s="17">
        <v>28</v>
      </c>
      <c r="E20" s="17">
        <v>0</v>
      </c>
      <c r="F20">
        <f t="shared" si="0"/>
        <v>2</v>
      </c>
    </row>
    <row r="21" spans="1:6" ht="14">
      <c r="A21">
        <v>25</v>
      </c>
      <c r="C21" s="13">
        <v>0</v>
      </c>
      <c r="D21" s="17">
        <v>30</v>
      </c>
      <c r="E21" s="17">
        <v>0</v>
      </c>
      <c r="F21">
        <f t="shared" si="0"/>
        <v>2</v>
      </c>
    </row>
    <row r="22" spans="1:6" ht="14">
      <c r="A22">
        <v>26</v>
      </c>
      <c r="C22" s="13">
        <v>0</v>
      </c>
      <c r="D22" s="17">
        <v>30</v>
      </c>
      <c r="E22" s="17">
        <v>0</v>
      </c>
      <c r="F22">
        <f t="shared" si="0"/>
        <v>2</v>
      </c>
    </row>
    <row r="23" spans="1:6" ht="14">
      <c r="A23">
        <v>27</v>
      </c>
      <c r="C23" s="13">
        <v>0</v>
      </c>
      <c r="D23" s="17">
        <v>28</v>
      </c>
      <c r="E23" s="17">
        <v>34.6</v>
      </c>
      <c r="F23">
        <f t="shared" si="0"/>
        <v>2</v>
      </c>
    </row>
    <row r="24" spans="1:6" ht="14">
      <c r="A24">
        <v>28</v>
      </c>
      <c r="C24" s="13">
        <v>0</v>
      </c>
      <c r="D24" s="17">
        <v>28</v>
      </c>
      <c r="E24" s="17">
        <v>20</v>
      </c>
      <c r="F24">
        <f t="shared" si="0"/>
        <v>2</v>
      </c>
    </row>
    <row r="25" spans="1:6" ht="14">
      <c r="A25">
        <v>29</v>
      </c>
      <c r="C25" s="13">
        <v>0</v>
      </c>
      <c r="D25" s="17">
        <v>29</v>
      </c>
      <c r="E25" s="17">
        <v>0</v>
      </c>
      <c r="F25">
        <f t="shared" si="0"/>
        <v>2</v>
      </c>
    </row>
    <row r="26" spans="1:6" ht="14">
      <c r="A26">
        <v>30</v>
      </c>
      <c r="C26" s="13">
        <v>0</v>
      </c>
      <c r="D26" s="17">
        <v>29</v>
      </c>
      <c r="E26" s="17">
        <v>0</v>
      </c>
      <c r="F26">
        <f t="shared" si="0"/>
        <v>2</v>
      </c>
    </row>
    <row r="27" spans="1:6" ht="14">
      <c r="A27">
        <v>31</v>
      </c>
      <c r="C27" s="13">
        <v>0</v>
      </c>
      <c r="D27" s="17">
        <v>25</v>
      </c>
      <c r="E27" s="17">
        <v>1.3</v>
      </c>
      <c r="F27">
        <f t="shared" si="0"/>
        <v>2</v>
      </c>
    </row>
    <row r="28" spans="1:6" ht="14">
      <c r="A28">
        <v>32</v>
      </c>
      <c r="C28" s="13">
        <v>0</v>
      </c>
      <c r="D28" s="17">
        <v>27</v>
      </c>
      <c r="E28" s="17">
        <v>0.9</v>
      </c>
      <c r="F28">
        <f t="shared" si="0"/>
        <v>2</v>
      </c>
    </row>
    <row r="29" spans="1:6" ht="14">
      <c r="A29">
        <v>33</v>
      </c>
      <c r="C29" s="13">
        <v>0</v>
      </c>
      <c r="D29" s="17">
        <v>27</v>
      </c>
      <c r="E29" s="17">
        <v>0</v>
      </c>
      <c r="F29">
        <f t="shared" si="0"/>
        <v>2</v>
      </c>
    </row>
    <row r="30" spans="1:6" ht="14">
      <c r="A30">
        <v>34</v>
      </c>
      <c r="C30" s="13">
        <v>0</v>
      </c>
      <c r="D30" s="17">
        <v>27</v>
      </c>
      <c r="E30" s="17">
        <v>0</v>
      </c>
      <c r="F30">
        <f t="shared" si="0"/>
        <v>2</v>
      </c>
    </row>
    <row r="31" spans="1:6" ht="14">
      <c r="A31">
        <v>35</v>
      </c>
      <c r="C31" s="13">
        <v>0</v>
      </c>
      <c r="D31" s="17">
        <v>27</v>
      </c>
      <c r="E31" s="17">
        <v>0</v>
      </c>
      <c r="F31">
        <f t="shared" si="0"/>
        <v>2</v>
      </c>
    </row>
    <row r="32" spans="1:6" ht="14">
      <c r="A32">
        <v>36</v>
      </c>
      <c r="C32" s="13">
        <v>1</v>
      </c>
      <c r="D32" s="17">
        <v>28</v>
      </c>
      <c r="E32" s="17">
        <v>0</v>
      </c>
      <c r="F32">
        <f t="shared" si="0"/>
        <v>3</v>
      </c>
    </row>
    <row r="33" spans="1:6" ht="14">
      <c r="A33">
        <v>37</v>
      </c>
      <c r="C33" s="13">
        <v>4</v>
      </c>
      <c r="D33" s="17">
        <v>23</v>
      </c>
      <c r="E33" s="17">
        <v>16.5</v>
      </c>
      <c r="F33">
        <f t="shared" si="0"/>
        <v>7</v>
      </c>
    </row>
    <row r="34" spans="1:6" ht="14">
      <c r="A34">
        <v>38</v>
      </c>
      <c r="C34" s="13">
        <v>8</v>
      </c>
      <c r="D34" s="17">
        <v>25</v>
      </c>
      <c r="E34" s="17">
        <v>0</v>
      </c>
      <c r="F34">
        <f t="shared" si="0"/>
        <v>15</v>
      </c>
    </row>
    <row r="35" spans="1:6" ht="14">
      <c r="A35">
        <v>39</v>
      </c>
      <c r="C35" s="13">
        <v>31</v>
      </c>
      <c r="D35" s="17">
        <v>24</v>
      </c>
      <c r="E35" s="17">
        <v>0</v>
      </c>
      <c r="F35">
        <f t="shared" si="0"/>
        <v>46</v>
      </c>
    </row>
    <row r="36" spans="1:6" ht="14">
      <c r="A36">
        <v>40</v>
      </c>
      <c r="C36" s="13">
        <v>22</v>
      </c>
      <c r="D36" s="17">
        <v>23</v>
      </c>
      <c r="E36" s="17">
        <v>0</v>
      </c>
      <c r="F36">
        <f t="shared" si="0"/>
        <v>68</v>
      </c>
    </row>
    <row r="37" spans="1:6" ht="14">
      <c r="A37">
        <v>41</v>
      </c>
      <c r="C37" s="13">
        <v>24</v>
      </c>
      <c r="D37" s="17">
        <v>22</v>
      </c>
      <c r="E37" s="17">
        <v>0</v>
      </c>
      <c r="F37">
        <f t="shared" si="0"/>
        <v>92</v>
      </c>
    </row>
    <row r="38" spans="1:6" ht="14">
      <c r="A38">
        <v>42</v>
      </c>
      <c r="C38" s="13">
        <v>80</v>
      </c>
      <c r="D38" s="17">
        <v>23</v>
      </c>
      <c r="E38" s="17">
        <v>0</v>
      </c>
      <c r="F38">
        <f t="shared" si="0"/>
        <v>172</v>
      </c>
    </row>
    <row r="39" spans="1:6" ht="14">
      <c r="A39">
        <v>43</v>
      </c>
      <c r="C39" s="13">
        <v>19</v>
      </c>
      <c r="D39" s="17">
        <v>19</v>
      </c>
      <c r="E39" s="17">
        <v>18</v>
      </c>
      <c r="F39">
        <f t="shared" si="0"/>
        <v>191</v>
      </c>
    </row>
    <row r="40" spans="1:6" ht="14">
      <c r="A40">
        <v>44</v>
      </c>
      <c r="C40" s="13">
        <v>18</v>
      </c>
      <c r="D40" s="17">
        <v>19</v>
      </c>
      <c r="E40" s="17">
        <v>0.2</v>
      </c>
      <c r="F40">
        <f t="shared" si="0"/>
        <v>209</v>
      </c>
    </row>
    <row r="41" spans="1:6" ht="14">
      <c r="A41">
        <v>45</v>
      </c>
      <c r="C41" s="13">
        <v>1</v>
      </c>
      <c r="D41" s="17">
        <v>18</v>
      </c>
      <c r="E41" s="17">
        <v>0</v>
      </c>
      <c r="F41">
        <f t="shared" si="0"/>
        <v>210</v>
      </c>
    </row>
    <row r="42" spans="1:6" ht="14">
      <c r="A42">
        <v>46</v>
      </c>
      <c r="C42" s="13">
        <v>13</v>
      </c>
      <c r="D42" s="17">
        <v>21</v>
      </c>
      <c r="E42" s="17">
        <v>4.9000000000000004</v>
      </c>
      <c r="F42">
        <f t="shared" si="0"/>
        <v>223</v>
      </c>
    </row>
    <row r="43" spans="1:6" ht="14">
      <c r="A43">
        <v>47</v>
      </c>
      <c r="C43" s="13">
        <v>2</v>
      </c>
      <c r="D43" s="17">
        <v>12</v>
      </c>
      <c r="E43" s="17">
        <v>2</v>
      </c>
      <c r="F43">
        <f t="shared" si="0"/>
        <v>225</v>
      </c>
    </row>
    <row r="44" spans="1:6" ht="14">
      <c r="A44">
        <v>48</v>
      </c>
      <c r="C44" s="13">
        <v>1</v>
      </c>
      <c r="D44" s="17">
        <v>19</v>
      </c>
      <c r="E44" s="17">
        <v>0</v>
      </c>
      <c r="F44">
        <f t="shared" si="0"/>
        <v>226</v>
      </c>
    </row>
    <row r="45" spans="1:6" ht="14">
      <c r="A45">
        <v>49</v>
      </c>
      <c r="C45" s="13">
        <v>112</v>
      </c>
      <c r="D45" s="17">
        <v>13</v>
      </c>
      <c r="E45" s="17">
        <v>1.3</v>
      </c>
      <c r="F45">
        <f t="shared" si="0"/>
        <v>338</v>
      </c>
    </row>
    <row r="46" spans="1:6" ht="14">
      <c r="A46">
        <v>50</v>
      </c>
      <c r="C46" s="13">
        <v>8</v>
      </c>
      <c r="D46" s="17">
        <v>19</v>
      </c>
      <c r="E46" s="17">
        <v>0</v>
      </c>
      <c r="F46">
        <f t="shared" si="0"/>
        <v>346</v>
      </c>
    </row>
    <row r="47" spans="1:6" ht="14">
      <c r="A47">
        <v>51</v>
      </c>
      <c r="C47" s="13">
        <v>0</v>
      </c>
      <c r="D47" s="17">
        <v>15</v>
      </c>
      <c r="E47" s="17">
        <v>0</v>
      </c>
      <c r="F47">
        <f t="shared" si="0"/>
        <v>346</v>
      </c>
    </row>
    <row r="48" spans="1:6" ht="14">
      <c r="A48">
        <v>52</v>
      </c>
      <c r="C48" s="13">
        <v>0</v>
      </c>
      <c r="D48" s="17">
        <v>16</v>
      </c>
      <c r="E48" s="17">
        <v>0</v>
      </c>
      <c r="F48">
        <f t="shared" si="0"/>
        <v>346</v>
      </c>
    </row>
    <row r="49" spans="1:6" ht="14">
      <c r="A49">
        <v>53</v>
      </c>
      <c r="C49" s="13">
        <v>0</v>
      </c>
      <c r="D49" s="17">
        <v>20</v>
      </c>
      <c r="E49" s="17">
        <v>0.9</v>
      </c>
      <c r="F49">
        <f t="shared" si="0"/>
        <v>346</v>
      </c>
    </row>
    <row r="50" spans="1:6" ht="14">
      <c r="A50" t="s">
        <v>16</v>
      </c>
      <c r="C50">
        <f>SUM(C6:C49)</f>
        <v>346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0" workbookViewId="0">
      <selection activeCell="I15" sqref="I15"/>
    </sheetView>
  </sheetViews>
  <sheetFormatPr baseColWidth="10" defaultColWidth="17.33203125" defaultRowHeight="15" customHeight="1" x14ac:dyDescent="0"/>
  <cols>
    <col min="1" max="5" width="8.6640625" customWidth="1"/>
    <col min="6" max="6" width="13.33203125" customWidth="1"/>
    <col min="7" max="13" width="8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3" t="s">
        <v>4</v>
      </c>
      <c r="J1" s="4" t="s">
        <v>5</v>
      </c>
      <c r="K1" s="4" t="s">
        <v>6</v>
      </c>
    </row>
    <row r="2" spans="1:11" ht="15.75" customHeight="1">
      <c r="A2" s="5" t="s">
        <v>20</v>
      </c>
      <c r="B2" s="6" t="s">
        <v>27</v>
      </c>
      <c r="C2" s="6"/>
      <c r="D2" s="6"/>
      <c r="E2" s="6"/>
      <c r="F2" s="6"/>
      <c r="G2" s="6"/>
      <c r="H2" s="6"/>
      <c r="I2" s="7">
        <v>490</v>
      </c>
      <c r="J2" s="8">
        <v>-94.471209999999999</v>
      </c>
      <c r="K2" s="8">
        <v>18.10913</v>
      </c>
    </row>
    <row r="3" spans="1:11" ht="15" customHeight="1">
      <c r="A3" t="s">
        <v>33</v>
      </c>
    </row>
    <row r="4" spans="1:11" ht="14">
      <c r="A4" s="5"/>
    </row>
    <row r="5" spans="1:11" ht="14">
      <c r="A5" s="10" t="s">
        <v>11</v>
      </c>
      <c r="B5" s="10" t="s">
        <v>2</v>
      </c>
      <c r="C5" s="11" t="s">
        <v>3</v>
      </c>
      <c r="D5" s="11" t="s">
        <v>12</v>
      </c>
      <c r="E5" s="11" t="s">
        <v>13</v>
      </c>
      <c r="F5" s="10" t="s">
        <v>14</v>
      </c>
      <c r="G5" s="10"/>
    </row>
    <row r="6" spans="1:11" ht="14">
      <c r="A6">
        <v>10</v>
      </c>
      <c r="B6" s="12">
        <v>42451</v>
      </c>
      <c r="C6" s="13">
        <v>0</v>
      </c>
      <c r="D6" s="17">
        <v>23</v>
      </c>
      <c r="E6" s="17">
        <v>0</v>
      </c>
      <c r="F6">
        <f>C6</f>
        <v>0</v>
      </c>
    </row>
    <row r="7" spans="1:11" ht="14">
      <c r="A7">
        <v>11</v>
      </c>
      <c r="B7" s="12">
        <v>42457</v>
      </c>
      <c r="C7" s="13">
        <v>0</v>
      </c>
      <c r="D7" s="17">
        <v>28</v>
      </c>
      <c r="E7" s="17">
        <v>0</v>
      </c>
      <c r="F7">
        <f t="shared" ref="F7:F49" si="0">F6+C7</f>
        <v>0</v>
      </c>
    </row>
    <row r="8" spans="1:11" ht="14">
      <c r="A8">
        <v>12</v>
      </c>
      <c r="B8" s="12">
        <v>42464</v>
      </c>
      <c r="C8" s="13">
        <v>0</v>
      </c>
      <c r="D8" s="17">
        <v>25</v>
      </c>
      <c r="E8" s="17">
        <v>0</v>
      </c>
      <c r="F8">
        <f t="shared" si="0"/>
        <v>0</v>
      </c>
    </row>
    <row r="9" spans="1:11" ht="14">
      <c r="A9">
        <v>13</v>
      </c>
      <c r="B9" s="12">
        <v>42472</v>
      </c>
      <c r="C9" s="13">
        <v>0</v>
      </c>
      <c r="D9" s="17">
        <v>28</v>
      </c>
      <c r="E9" s="17">
        <v>0.7</v>
      </c>
      <c r="F9">
        <f t="shared" si="0"/>
        <v>0</v>
      </c>
    </row>
    <row r="10" spans="1:11" ht="14">
      <c r="A10">
        <v>14</v>
      </c>
      <c r="B10" s="12">
        <v>42478</v>
      </c>
      <c r="C10" s="13">
        <v>0</v>
      </c>
      <c r="D10" s="17">
        <v>28</v>
      </c>
      <c r="E10" s="17">
        <v>0</v>
      </c>
      <c r="F10">
        <f t="shared" si="0"/>
        <v>0</v>
      </c>
    </row>
    <row r="11" spans="1:11" ht="14">
      <c r="A11">
        <v>15</v>
      </c>
      <c r="B11" s="12">
        <v>42486</v>
      </c>
      <c r="C11" s="13">
        <v>1</v>
      </c>
      <c r="D11" s="17">
        <v>31</v>
      </c>
      <c r="E11" s="17">
        <v>0</v>
      </c>
      <c r="F11">
        <f t="shared" si="0"/>
        <v>1</v>
      </c>
    </row>
    <row r="12" spans="1:11" ht="14">
      <c r="A12">
        <v>16</v>
      </c>
      <c r="B12" s="12">
        <v>42493</v>
      </c>
      <c r="C12" s="13">
        <v>0</v>
      </c>
      <c r="D12" s="17">
        <v>27</v>
      </c>
      <c r="E12" s="17">
        <v>0</v>
      </c>
      <c r="F12">
        <f t="shared" si="0"/>
        <v>1</v>
      </c>
    </row>
    <row r="13" spans="1:11" ht="14">
      <c r="A13">
        <v>17</v>
      </c>
      <c r="B13" s="12">
        <v>42500</v>
      </c>
      <c r="C13" s="13">
        <v>0</v>
      </c>
      <c r="D13" s="17">
        <v>28</v>
      </c>
      <c r="E13" s="17">
        <v>0</v>
      </c>
      <c r="F13">
        <f t="shared" si="0"/>
        <v>1</v>
      </c>
    </row>
    <row r="14" spans="1:11" ht="14">
      <c r="A14">
        <v>18</v>
      </c>
      <c r="B14" s="12">
        <v>42507</v>
      </c>
      <c r="C14" s="13">
        <v>0</v>
      </c>
      <c r="D14" s="17">
        <v>30</v>
      </c>
      <c r="E14" s="17">
        <v>0</v>
      </c>
      <c r="F14">
        <f t="shared" si="0"/>
        <v>1</v>
      </c>
    </row>
    <row r="15" spans="1:11" ht="14">
      <c r="A15">
        <v>19</v>
      </c>
      <c r="B15" s="12">
        <v>42514</v>
      </c>
      <c r="C15" s="13">
        <v>0</v>
      </c>
      <c r="D15" s="17">
        <v>31</v>
      </c>
      <c r="E15" s="17">
        <v>0</v>
      </c>
      <c r="F15">
        <f t="shared" si="0"/>
        <v>1</v>
      </c>
    </row>
    <row r="16" spans="1:11" ht="14">
      <c r="A16">
        <v>20</v>
      </c>
      <c r="B16" s="12">
        <v>42517</v>
      </c>
      <c r="C16" s="13">
        <v>0</v>
      </c>
      <c r="D16" s="17">
        <v>29</v>
      </c>
      <c r="E16" s="17">
        <v>0</v>
      </c>
      <c r="F16">
        <f t="shared" si="0"/>
        <v>1</v>
      </c>
    </row>
    <row r="17" spans="1:6" ht="14">
      <c r="A17">
        <v>21</v>
      </c>
      <c r="B17" s="12">
        <v>42527</v>
      </c>
      <c r="C17" s="13">
        <v>0</v>
      </c>
      <c r="D17" s="17">
        <v>29</v>
      </c>
      <c r="E17" s="17">
        <v>0</v>
      </c>
      <c r="F17">
        <f t="shared" si="0"/>
        <v>1</v>
      </c>
    </row>
    <row r="18" spans="1:6" ht="14">
      <c r="A18">
        <v>22</v>
      </c>
      <c r="C18" s="13">
        <v>0</v>
      </c>
      <c r="D18" s="17">
        <v>29</v>
      </c>
      <c r="E18" s="17">
        <v>0</v>
      </c>
      <c r="F18">
        <f t="shared" si="0"/>
        <v>1</v>
      </c>
    </row>
    <row r="19" spans="1:6" ht="14">
      <c r="A19">
        <v>23</v>
      </c>
      <c r="C19" s="13">
        <v>0</v>
      </c>
      <c r="D19" s="17">
        <v>27</v>
      </c>
      <c r="E19" s="17">
        <v>0</v>
      </c>
      <c r="F19">
        <f t="shared" si="0"/>
        <v>1</v>
      </c>
    </row>
    <row r="20" spans="1:6" ht="14">
      <c r="A20">
        <v>24</v>
      </c>
      <c r="C20" s="13">
        <v>0</v>
      </c>
      <c r="D20" s="17">
        <v>28</v>
      </c>
      <c r="E20" s="17">
        <v>1.3</v>
      </c>
      <c r="F20">
        <f t="shared" si="0"/>
        <v>1</v>
      </c>
    </row>
    <row r="21" spans="1:6" ht="14">
      <c r="A21">
        <v>25</v>
      </c>
      <c r="C21" s="13">
        <v>0</v>
      </c>
      <c r="D21" s="17">
        <v>29</v>
      </c>
      <c r="E21" s="17">
        <v>0</v>
      </c>
      <c r="F21">
        <f t="shared" si="0"/>
        <v>1</v>
      </c>
    </row>
    <row r="22" spans="1:6" ht="14">
      <c r="A22">
        <v>26</v>
      </c>
      <c r="C22" s="13">
        <v>1</v>
      </c>
      <c r="D22" s="17">
        <v>27</v>
      </c>
      <c r="E22" s="17">
        <v>0</v>
      </c>
      <c r="F22">
        <f t="shared" si="0"/>
        <v>2</v>
      </c>
    </row>
    <row r="23" spans="1:6" ht="14">
      <c r="A23">
        <v>27</v>
      </c>
      <c r="C23" s="13">
        <v>1</v>
      </c>
      <c r="D23" s="17">
        <v>27</v>
      </c>
      <c r="E23" s="17">
        <v>0</v>
      </c>
      <c r="F23">
        <f t="shared" si="0"/>
        <v>3</v>
      </c>
    </row>
    <row r="24" spans="1:6" ht="14">
      <c r="A24">
        <v>28</v>
      </c>
      <c r="C24" s="13">
        <v>2</v>
      </c>
      <c r="D24" s="17">
        <v>27</v>
      </c>
      <c r="E24" s="17">
        <v>0</v>
      </c>
      <c r="F24">
        <f t="shared" si="0"/>
        <v>5</v>
      </c>
    </row>
    <row r="25" spans="1:6" ht="14">
      <c r="A25">
        <v>29</v>
      </c>
      <c r="C25" s="13">
        <v>12</v>
      </c>
      <c r="D25" s="17">
        <v>27</v>
      </c>
      <c r="E25" s="17">
        <v>21.2</v>
      </c>
      <c r="F25">
        <f t="shared" si="0"/>
        <v>17</v>
      </c>
    </row>
    <row r="26" spans="1:6" ht="14">
      <c r="A26">
        <v>30</v>
      </c>
      <c r="C26" s="13">
        <v>21</v>
      </c>
      <c r="D26" s="17">
        <v>29</v>
      </c>
      <c r="E26" s="17">
        <v>0</v>
      </c>
      <c r="F26">
        <f t="shared" si="0"/>
        <v>38</v>
      </c>
    </row>
    <row r="27" spans="1:6" ht="14">
      <c r="A27">
        <v>31</v>
      </c>
      <c r="C27" s="13">
        <v>12</v>
      </c>
      <c r="D27" s="17">
        <v>28</v>
      </c>
      <c r="E27" s="17">
        <v>0</v>
      </c>
      <c r="F27">
        <f t="shared" si="0"/>
        <v>50</v>
      </c>
    </row>
    <row r="28" spans="1:6" ht="14">
      <c r="A28">
        <v>32</v>
      </c>
      <c r="C28" s="13">
        <v>24</v>
      </c>
      <c r="D28" s="17">
        <v>28</v>
      </c>
      <c r="E28" s="17">
        <v>0.2</v>
      </c>
      <c r="F28">
        <f t="shared" si="0"/>
        <v>74</v>
      </c>
    </row>
    <row r="29" spans="1:6" ht="14">
      <c r="A29">
        <v>33</v>
      </c>
      <c r="C29" s="13">
        <v>31</v>
      </c>
      <c r="D29" s="17">
        <v>28</v>
      </c>
      <c r="E29" s="17">
        <v>7.5</v>
      </c>
      <c r="F29">
        <f t="shared" si="0"/>
        <v>105</v>
      </c>
    </row>
    <row r="30" spans="1:6" ht="14">
      <c r="A30">
        <v>34</v>
      </c>
      <c r="C30" s="13">
        <v>13</v>
      </c>
      <c r="D30" s="17">
        <v>27</v>
      </c>
      <c r="E30" s="17">
        <v>7.2</v>
      </c>
      <c r="F30">
        <f t="shared" si="0"/>
        <v>118</v>
      </c>
    </row>
    <row r="31" spans="1:6" ht="14">
      <c r="A31">
        <v>35</v>
      </c>
      <c r="C31" s="13">
        <v>10</v>
      </c>
      <c r="D31" s="17">
        <v>28</v>
      </c>
      <c r="E31" s="17">
        <v>0.5</v>
      </c>
      <c r="F31">
        <f t="shared" si="0"/>
        <v>128</v>
      </c>
    </row>
    <row r="32" spans="1:6" ht="14">
      <c r="A32">
        <v>36</v>
      </c>
      <c r="C32" s="13">
        <v>2</v>
      </c>
      <c r="D32" s="17">
        <v>27</v>
      </c>
      <c r="E32" s="17">
        <v>0</v>
      </c>
      <c r="F32">
        <f t="shared" si="0"/>
        <v>130</v>
      </c>
    </row>
    <row r="33" spans="1:6" ht="14">
      <c r="A33">
        <v>37</v>
      </c>
      <c r="C33" s="13">
        <v>8</v>
      </c>
      <c r="D33" s="17">
        <v>28</v>
      </c>
      <c r="E33" s="17">
        <v>2</v>
      </c>
      <c r="F33">
        <f t="shared" si="0"/>
        <v>138</v>
      </c>
    </row>
    <row r="34" spans="1:6" ht="14">
      <c r="A34">
        <v>38</v>
      </c>
      <c r="C34" s="13">
        <v>17</v>
      </c>
      <c r="D34" s="17">
        <v>28</v>
      </c>
      <c r="E34" s="17">
        <v>0</v>
      </c>
      <c r="F34">
        <f t="shared" si="0"/>
        <v>155</v>
      </c>
    </row>
    <row r="35" spans="1:6" ht="14">
      <c r="A35">
        <v>39</v>
      </c>
      <c r="C35" s="13">
        <v>6</v>
      </c>
      <c r="D35" s="17">
        <v>26</v>
      </c>
      <c r="E35" s="17">
        <v>8.6</v>
      </c>
      <c r="F35">
        <f t="shared" si="0"/>
        <v>161</v>
      </c>
    </row>
    <row r="36" spans="1:6" ht="14">
      <c r="A36">
        <v>40</v>
      </c>
      <c r="C36" s="13">
        <v>1</v>
      </c>
      <c r="D36" s="17">
        <v>26</v>
      </c>
      <c r="E36" s="17">
        <v>18.399999999999999</v>
      </c>
      <c r="F36">
        <f t="shared" si="0"/>
        <v>162</v>
      </c>
    </row>
    <row r="37" spans="1:6" ht="14">
      <c r="A37">
        <v>41</v>
      </c>
      <c r="C37" s="13">
        <v>7</v>
      </c>
      <c r="D37" s="17">
        <v>25</v>
      </c>
      <c r="E37" s="17">
        <v>29.6</v>
      </c>
      <c r="F37">
        <f t="shared" si="0"/>
        <v>169</v>
      </c>
    </row>
    <row r="38" spans="1:6" ht="14">
      <c r="A38">
        <v>42</v>
      </c>
      <c r="C38" s="13">
        <v>1</v>
      </c>
      <c r="D38" s="17">
        <v>27</v>
      </c>
      <c r="E38" s="17">
        <v>7.5</v>
      </c>
      <c r="F38">
        <f t="shared" si="0"/>
        <v>170</v>
      </c>
    </row>
    <row r="39" spans="1:6" ht="14">
      <c r="A39">
        <v>43</v>
      </c>
      <c r="C39" s="13">
        <v>2</v>
      </c>
      <c r="D39" s="17">
        <v>25</v>
      </c>
      <c r="E39" s="17">
        <v>5.3</v>
      </c>
      <c r="F39">
        <f t="shared" si="0"/>
        <v>172</v>
      </c>
    </row>
    <row r="40" spans="1:6" ht="14">
      <c r="A40">
        <v>44</v>
      </c>
      <c r="C40" s="13">
        <v>1</v>
      </c>
      <c r="D40" s="17">
        <v>24</v>
      </c>
      <c r="E40" s="17">
        <v>8</v>
      </c>
      <c r="F40">
        <f t="shared" si="0"/>
        <v>173</v>
      </c>
    </row>
    <row r="41" spans="1:6" ht="14">
      <c r="A41">
        <v>45</v>
      </c>
      <c r="C41" s="13">
        <v>0</v>
      </c>
      <c r="D41" s="17">
        <v>23</v>
      </c>
      <c r="E41" s="17">
        <v>4.2</v>
      </c>
      <c r="F41">
        <f t="shared" si="0"/>
        <v>173</v>
      </c>
    </row>
    <row r="42" spans="1:6" ht="14">
      <c r="A42">
        <v>46</v>
      </c>
      <c r="C42" s="13">
        <v>14</v>
      </c>
      <c r="D42" s="17">
        <v>26</v>
      </c>
      <c r="E42" s="17">
        <v>0</v>
      </c>
      <c r="F42">
        <f t="shared" si="0"/>
        <v>187</v>
      </c>
    </row>
    <row r="43" spans="1:6" ht="14">
      <c r="A43">
        <v>47</v>
      </c>
      <c r="C43" s="13">
        <v>0</v>
      </c>
      <c r="D43" s="17">
        <v>26</v>
      </c>
      <c r="E43" s="17">
        <v>0</v>
      </c>
      <c r="F43">
        <f t="shared" si="0"/>
        <v>187</v>
      </c>
    </row>
    <row r="44" spans="1:6" ht="14">
      <c r="A44">
        <v>48</v>
      </c>
      <c r="C44" s="13">
        <v>1</v>
      </c>
      <c r="D44" s="17">
        <v>25</v>
      </c>
      <c r="E44" s="17">
        <v>0</v>
      </c>
      <c r="F44">
        <f t="shared" si="0"/>
        <v>188</v>
      </c>
    </row>
    <row r="45" spans="1:6" ht="14">
      <c r="A45">
        <v>49</v>
      </c>
      <c r="C45" s="13">
        <v>0</v>
      </c>
      <c r="D45" s="17">
        <v>23</v>
      </c>
      <c r="E45" s="17">
        <v>0.5</v>
      </c>
      <c r="F45">
        <f t="shared" si="0"/>
        <v>188</v>
      </c>
    </row>
    <row r="46" spans="1:6" ht="14">
      <c r="A46">
        <v>50</v>
      </c>
      <c r="C46" s="13">
        <v>0</v>
      </c>
      <c r="D46" s="17">
        <v>24</v>
      </c>
      <c r="E46" s="17">
        <v>0</v>
      </c>
      <c r="F46">
        <f t="shared" si="0"/>
        <v>188</v>
      </c>
    </row>
    <row r="47" spans="1:6" ht="14">
      <c r="A47">
        <v>51</v>
      </c>
      <c r="C47" s="13">
        <v>0</v>
      </c>
      <c r="D47" s="17">
        <v>24</v>
      </c>
      <c r="E47" s="17">
        <v>0</v>
      </c>
      <c r="F47">
        <f t="shared" si="0"/>
        <v>188</v>
      </c>
    </row>
    <row r="48" spans="1:6" ht="14">
      <c r="A48">
        <v>52</v>
      </c>
      <c r="C48" s="13">
        <v>0</v>
      </c>
      <c r="D48" s="17">
        <v>22</v>
      </c>
      <c r="E48" s="17">
        <v>0</v>
      </c>
      <c r="F48">
        <f t="shared" si="0"/>
        <v>188</v>
      </c>
    </row>
    <row r="49" spans="1:6" ht="14">
      <c r="A49">
        <v>53</v>
      </c>
      <c r="C49" s="13">
        <v>0</v>
      </c>
      <c r="D49" s="17">
        <v>25</v>
      </c>
      <c r="E49" s="17">
        <v>0</v>
      </c>
      <c r="F49">
        <f t="shared" si="0"/>
        <v>188</v>
      </c>
    </row>
    <row r="50" spans="1:6" ht="14">
      <c r="A50" t="s">
        <v>16</v>
      </c>
      <c r="C50">
        <f>SUM(C6:C49)</f>
        <v>188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5" workbookViewId="0">
      <selection activeCell="I26" sqref="I26"/>
    </sheetView>
  </sheetViews>
  <sheetFormatPr baseColWidth="10" defaultColWidth="17.33203125" defaultRowHeight="15" customHeight="1" x14ac:dyDescent="0"/>
  <cols>
    <col min="1" max="5" width="8.6640625" customWidth="1"/>
    <col min="6" max="6" width="13.33203125" customWidth="1"/>
    <col min="7" max="13" width="8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3" t="s">
        <v>4</v>
      </c>
      <c r="J1" s="4" t="s">
        <v>5</v>
      </c>
      <c r="K1" s="4" t="s">
        <v>6</v>
      </c>
    </row>
    <row r="2" spans="1:11" ht="15.75" customHeight="1">
      <c r="A2" s="5" t="s">
        <v>28</v>
      </c>
      <c r="B2" s="6" t="s">
        <v>29</v>
      </c>
      <c r="C2" s="6"/>
      <c r="D2" s="6"/>
      <c r="E2" s="6"/>
      <c r="F2" s="6"/>
      <c r="G2" s="6"/>
      <c r="H2" s="6"/>
      <c r="I2" s="7">
        <v>490</v>
      </c>
      <c r="J2" s="16">
        <v>-88.491500000000002</v>
      </c>
      <c r="K2" s="16">
        <v>18.516860000000001</v>
      </c>
    </row>
    <row r="3" spans="1:11" ht="15" customHeight="1">
      <c r="A3" t="s">
        <v>34</v>
      </c>
    </row>
    <row r="4" spans="1:11" ht="14">
      <c r="A4" s="5"/>
    </row>
    <row r="5" spans="1:11" ht="14">
      <c r="A5" s="10" t="s">
        <v>11</v>
      </c>
      <c r="B5" s="10" t="s">
        <v>2</v>
      </c>
      <c r="C5" s="11" t="s">
        <v>3</v>
      </c>
      <c r="D5" s="11" t="s">
        <v>12</v>
      </c>
      <c r="E5" s="11" t="s">
        <v>13</v>
      </c>
      <c r="F5" s="10" t="s">
        <v>14</v>
      </c>
      <c r="G5" s="10"/>
    </row>
    <row r="6" spans="1:11" ht="14">
      <c r="A6">
        <v>10</v>
      </c>
      <c r="B6" s="12">
        <v>42451</v>
      </c>
      <c r="C6" s="13">
        <v>0</v>
      </c>
      <c r="D6" s="17">
        <v>27</v>
      </c>
      <c r="E6" s="17">
        <v>0</v>
      </c>
      <c r="F6">
        <f>C6</f>
        <v>0</v>
      </c>
    </row>
    <row r="7" spans="1:11" ht="14">
      <c r="A7">
        <v>11</v>
      </c>
      <c r="B7" s="12">
        <v>42457</v>
      </c>
      <c r="C7" s="13">
        <v>0</v>
      </c>
      <c r="D7" s="17">
        <v>29</v>
      </c>
      <c r="E7" s="17">
        <v>0</v>
      </c>
      <c r="F7">
        <f t="shared" ref="F7:F49" si="0">F6+C7</f>
        <v>0</v>
      </c>
    </row>
    <row r="8" spans="1:11" ht="14">
      <c r="A8">
        <v>12</v>
      </c>
      <c r="B8" s="12">
        <v>42464</v>
      </c>
      <c r="C8" s="13">
        <v>0</v>
      </c>
      <c r="D8" s="17">
        <v>28</v>
      </c>
      <c r="E8" s="17">
        <v>0.1</v>
      </c>
      <c r="F8">
        <f t="shared" si="0"/>
        <v>0</v>
      </c>
    </row>
    <row r="9" spans="1:11" ht="14">
      <c r="A9">
        <v>13</v>
      </c>
      <c r="B9" s="12">
        <v>42472</v>
      </c>
      <c r="C9" s="13">
        <v>0</v>
      </c>
      <c r="D9" s="17">
        <v>29</v>
      </c>
      <c r="E9" s="17">
        <v>0</v>
      </c>
      <c r="F9">
        <f t="shared" si="0"/>
        <v>0</v>
      </c>
    </row>
    <row r="10" spans="1:11" ht="14">
      <c r="A10">
        <v>14</v>
      </c>
      <c r="B10" s="12">
        <v>42478</v>
      </c>
      <c r="C10" s="13">
        <v>0</v>
      </c>
      <c r="D10" s="17">
        <v>29</v>
      </c>
      <c r="E10" s="17">
        <v>0</v>
      </c>
      <c r="F10">
        <f t="shared" si="0"/>
        <v>0</v>
      </c>
    </row>
    <row r="11" spans="1:11" ht="14">
      <c r="A11">
        <v>15</v>
      </c>
      <c r="B11" s="12">
        <v>42486</v>
      </c>
      <c r="C11" s="13">
        <v>0</v>
      </c>
      <c r="D11" s="17">
        <v>30</v>
      </c>
      <c r="E11" s="17">
        <v>0</v>
      </c>
      <c r="F11">
        <f t="shared" si="0"/>
        <v>0</v>
      </c>
    </row>
    <row r="12" spans="1:11" ht="14">
      <c r="A12">
        <v>16</v>
      </c>
      <c r="B12" s="12">
        <v>42493</v>
      </c>
      <c r="C12" s="13">
        <v>0</v>
      </c>
      <c r="D12" s="17">
        <v>29</v>
      </c>
      <c r="E12" s="17">
        <v>0.4</v>
      </c>
      <c r="F12">
        <f t="shared" si="0"/>
        <v>0</v>
      </c>
    </row>
    <row r="13" spans="1:11" ht="14">
      <c r="A13">
        <v>17</v>
      </c>
      <c r="B13" s="12">
        <v>42500</v>
      </c>
      <c r="C13" s="13">
        <v>0</v>
      </c>
      <c r="D13" s="17">
        <v>29</v>
      </c>
      <c r="E13" s="17">
        <v>0.1</v>
      </c>
      <c r="F13">
        <f t="shared" si="0"/>
        <v>0</v>
      </c>
    </row>
    <row r="14" spans="1:11" ht="14">
      <c r="A14">
        <v>18</v>
      </c>
      <c r="B14" s="12">
        <v>42507</v>
      </c>
      <c r="C14" s="13">
        <v>0</v>
      </c>
      <c r="D14" s="17">
        <v>31</v>
      </c>
      <c r="E14" s="17">
        <v>0</v>
      </c>
      <c r="F14">
        <f t="shared" si="0"/>
        <v>0</v>
      </c>
    </row>
    <row r="15" spans="1:11" ht="14">
      <c r="A15">
        <v>19</v>
      </c>
      <c r="B15" s="12">
        <v>42514</v>
      </c>
      <c r="C15" s="13">
        <v>0</v>
      </c>
      <c r="D15" s="17">
        <v>31</v>
      </c>
      <c r="E15" s="17">
        <v>0</v>
      </c>
      <c r="F15">
        <f t="shared" si="0"/>
        <v>0</v>
      </c>
    </row>
    <row r="16" spans="1:11" ht="14">
      <c r="A16">
        <v>20</v>
      </c>
      <c r="B16" s="12">
        <v>42517</v>
      </c>
      <c r="C16" s="13">
        <v>0</v>
      </c>
      <c r="D16" s="17">
        <v>31</v>
      </c>
      <c r="E16" s="17">
        <v>0.1</v>
      </c>
      <c r="F16">
        <f t="shared" si="0"/>
        <v>0</v>
      </c>
    </row>
    <row r="17" spans="1:6" ht="14">
      <c r="A17">
        <v>21</v>
      </c>
      <c r="B17" s="12">
        <v>42527</v>
      </c>
      <c r="C17" s="13">
        <v>0</v>
      </c>
      <c r="D17" s="17">
        <v>29</v>
      </c>
      <c r="E17" s="17">
        <v>9.6</v>
      </c>
      <c r="F17">
        <f t="shared" si="0"/>
        <v>0</v>
      </c>
    </row>
    <row r="18" spans="1:6" ht="14">
      <c r="A18">
        <v>22</v>
      </c>
      <c r="C18" s="13">
        <v>0</v>
      </c>
      <c r="D18" s="17">
        <v>29</v>
      </c>
      <c r="E18" s="17">
        <v>27.2</v>
      </c>
      <c r="F18">
        <f t="shared" si="0"/>
        <v>0</v>
      </c>
    </row>
    <row r="19" spans="1:6" ht="14">
      <c r="A19">
        <v>23</v>
      </c>
      <c r="C19" s="13">
        <v>2</v>
      </c>
      <c r="D19" s="17">
        <v>28</v>
      </c>
      <c r="E19" s="17">
        <v>8.9</v>
      </c>
      <c r="F19">
        <f t="shared" si="0"/>
        <v>2</v>
      </c>
    </row>
    <row r="20" spans="1:6" ht="14">
      <c r="A20">
        <v>24</v>
      </c>
      <c r="C20" s="13">
        <v>1</v>
      </c>
      <c r="D20" s="17">
        <v>29</v>
      </c>
      <c r="E20" s="17">
        <v>1.9</v>
      </c>
      <c r="F20">
        <f t="shared" si="0"/>
        <v>3</v>
      </c>
    </row>
    <row r="21" spans="1:6" ht="14">
      <c r="A21">
        <v>25</v>
      </c>
      <c r="C21" s="13">
        <v>0</v>
      </c>
      <c r="D21" s="17">
        <v>31</v>
      </c>
      <c r="E21" s="17">
        <v>0.1</v>
      </c>
      <c r="F21">
        <f t="shared" si="0"/>
        <v>3</v>
      </c>
    </row>
    <row r="22" spans="1:6" ht="14">
      <c r="A22">
        <v>26</v>
      </c>
      <c r="C22" s="13">
        <v>0</v>
      </c>
      <c r="D22" s="17">
        <v>30</v>
      </c>
      <c r="E22" s="17">
        <v>0.4</v>
      </c>
      <c r="F22">
        <f t="shared" si="0"/>
        <v>3</v>
      </c>
    </row>
    <row r="23" spans="1:6" ht="14">
      <c r="A23">
        <v>27</v>
      </c>
      <c r="C23" s="13">
        <v>0</v>
      </c>
      <c r="D23" s="17">
        <v>29</v>
      </c>
      <c r="E23" s="17">
        <v>6.8</v>
      </c>
      <c r="F23">
        <f t="shared" si="0"/>
        <v>3</v>
      </c>
    </row>
    <row r="24" spans="1:6" ht="14">
      <c r="A24">
        <v>28</v>
      </c>
      <c r="C24" s="13">
        <v>0</v>
      </c>
      <c r="D24" s="17">
        <v>30</v>
      </c>
      <c r="E24" s="17">
        <v>2</v>
      </c>
      <c r="F24">
        <f t="shared" si="0"/>
        <v>3</v>
      </c>
    </row>
    <row r="25" spans="1:6" ht="14">
      <c r="A25">
        <v>29</v>
      </c>
      <c r="C25" s="13">
        <v>1</v>
      </c>
      <c r="D25" s="17">
        <v>29</v>
      </c>
      <c r="E25" s="17">
        <v>9.6</v>
      </c>
      <c r="F25">
        <f t="shared" si="0"/>
        <v>4</v>
      </c>
    </row>
    <row r="26" spans="1:6" ht="14">
      <c r="A26">
        <v>30</v>
      </c>
      <c r="C26" s="13">
        <v>0</v>
      </c>
      <c r="D26" s="17">
        <v>30</v>
      </c>
      <c r="E26" s="17">
        <v>2.4</v>
      </c>
      <c r="F26">
        <f t="shared" si="0"/>
        <v>4</v>
      </c>
    </row>
    <row r="27" spans="1:6" ht="14">
      <c r="A27">
        <v>31</v>
      </c>
      <c r="C27" s="13">
        <v>1</v>
      </c>
      <c r="D27" s="17">
        <v>29</v>
      </c>
      <c r="E27" s="17">
        <v>5.6</v>
      </c>
      <c r="F27">
        <f t="shared" si="0"/>
        <v>5</v>
      </c>
    </row>
    <row r="28" spans="1:6" ht="14">
      <c r="A28">
        <v>32</v>
      </c>
      <c r="C28" s="13">
        <v>2</v>
      </c>
      <c r="D28" s="17">
        <v>30</v>
      </c>
      <c r="E28" s="17">
        <v>0.3</v>
      </c>
      <c r="F28">
        <f t="shared" si="0"/>
        <v>7</v>
      </c>
    </row>
    <row r="29" spans="1:6" ht="14">
      <c r="A29">
        <v>33</v>
      </c>
      <c r="C29" s="13">
        <v>4</v>
      </c>
      <c r="D29" s="17">
        <v>30</v>
      </c>
      <c r="E29" s="17">
        <v>0</v>
      </c>
      <c r="F29">
        <f t="shared" si="0"/>
        <v>11</v>
      </c>
    </row>
    <row r="30" spans="1:6" ht="14">
      <c r="A30">
        <v>34</v>
      </c>
      <c r="C30" s="13">
        <v>8</v>
      </c>
      <c r="D30" s="17">
        <v>30</v>
      </c>
      <c r="E30" s="17">
        <v>2.2000000000000002</v>
      </c>
      <c r="F30">
        <f t="shared" si="0"/>
        <v>19</v>
      </c>
    </row>
    <row r="31" spans="1:6" ht="14">
      <c r="A31">
        <v>35</v>
      </c>
      <c r="C31" s="13">
        <v>9</v>
      </c>
      <c r="D31" s="17">
        <v>29</v>
      </c>
      <c r="E31" s="17">
        <v>3.7</v>
      </c>
      <c r="F31">
        <f t="shared" si="0"/>
        <v>28</v>
      </c>
    </row>
    <row r="32" spans="1:6" ht="14">
      <c r="A32">
        <v>36</v>
      </c>
      <c r="C32" s="13">
        <v>31</v>
      </c>
      <c r="D32" s="17">
        <v>29</v>
      </c>
      <c r="E32" s="17">
        <v>4.5</v>
      </c>
      <c r="F32">
        <f t="shared" si="0"/>
        <v>59</v>
      </c>
    </row>
    <row r="33" spans="1:6" ht="14">
      <c r="A33">
        <v>37</v>
      </c>
      <c r="C33" s="13">
        <v>13</v>
      </c>
      <c r="D33" s="17">
        <v>28</v>
      </c>
      <c r="E33" s="17">
        <v>10.6</v>
      </c>
      <c r="F33">
        <f t="shared" si="0"/>
        <v>72</v>
      </c>
    </row>
    <row r="34" spans="1:6" ht="14">
      <c r="A34">
        <v>38</v>
      </c>
      <c r="C34" s="13">
        <v>17</v>
      </c>
      <c r="D34" s="17">
        <v>29</v>
      </c>
      <c r="E34" s="17">
        <v>0</v>
      </c>
      <c r="F34">
        <f t="shared" si="0"/>
        <v>89</v>
      </c>
    </row>
    <row r="35" spans="1:6" ht="14">
      <c r="A35">
        <v>39</v>
      </c>
      <c r="C35" s="13">
        <v>14</v>
      </c>
      <c r="D35" s="17">
        <v>28</v>
      </c>
      <c r="E35" s="17">
        <v>4.9000000000000004</v>
      </c>
      <c r="F35">
        <f t="shared" si="0"/>
        <v>103</v>
      </c>
    </row>
    <row r="36" spans="1:6" ht="14">
      <c r="A36">
        <v>40</v>
      </c>
      <c r="C36" s="13">
        <v>13</v>
      </c>
      <c r="D36" s="17">
        <v>28</v>
      </c>
      <c r="E36" s="17">
        <v>9.6</v>
      </c>
      <c r="F36">
        <f t="shared" si="0"/>
        <v>116</v>
      </c>
    </row>
    <row r="37" spans="1:6" ht="14">
      <c r="A37">
        <v>41</v>
      </c>
      <c r="C37" s="13">
        <v>0</v>
      </c>
      <c r="D37" s="17">
        <v>26</v>
      </c>
      <c r="E37" s="17">
        <v>8.1999999999999993</v>
      </c>
      <c r="F37">
        <f t="shared" si="0"/>
        <v>116</v>
      </c>
    </row>
    <row r="38" spans="1:6" ht="14">
      <c r="A38">
        <v>42</v>
      </c>
      <c r="C38" s="13">
        <v>15</v>
      </c>
      <c r="D38" s="17">
        <v>28</v>
      </c>
      <c r="E38" s="17">
        <v>0.4</v>
      </c>
      <c r="F38">
        <f t="shared" si="0"/>
        <v>131</v>
      </c>
    </row>
    <row r="39" spans="1:6" ht="14">
      <c r="A39">
        <v>43</v>
      </c>
      <c r="C39" s="13">
        <v>3</v>
      </c>
      <c r="D39" s="17">
        <v>27</v>
      </c>
      <c r="E39" s="17">
        <v>1</v>
      </c>
      <c r="F39">
        <f t="shared" si="0"/>
        <v>134</v>
      </c>
    </row>
    <row r="40" spans="1:6" ht="14">
      <c r="A40">
        <v>44</v>
      </c>
      <c r="C40" s="13">
        <v>2</v>
      </c>
      <c r="D40" s="17">
        <v>26</v>
      </c>
      <c r="E40" s="17">
        <v>0.3</v>
      </c>
      <c r="F40">
        <f t="shared" si="0"/>
        <v>136</v>
      </c>
    </row>
    <row r="41" spans="1:6" ht="14">
      <c r="A41">
        <v>45</v>
      </c>
      <c r="C41" s="13">
        <v>3</v>
      </c>
      <c r="D41" s="17">
        <v>25</v>
      </c>
      <c r="E41" s="17">
        <v>0.8</v>
      </c>
      <c r="F41">
        <f t="shared" si="0"/>
        <v>139</v>
      </c>
    </row>
    <row r="42" spans="1:6" ht="14">
      <c r="A42">
        <v>46</v>
      </c>
      <c r="C42" s="13">
        <v>3</v>
      </c>
      <c r="D42" s="17">
        <v>26</v>
      </c>
      <c r="E42" s="17">
        <v>2.8</v>
      </c>
      <c r="F42">
        <f t="shared" si="0"/>
        <v>142</v>
      </c>
    </row>
    <row r="43" spans="1:6" ht="14">
      <c r="A43">
        <v>47</v>
      </c>
      <c r="C43" s="13">
        <v>3</v>
      </c>
      <c r="D43" s="17">
        <v>28</v>
      </c>
      <c r="E43" s="17">
        <v>0</v>
      </c>
      <c r="F43">
        <f t="shared" si="0"/>
        <v>145</v>
      </c>
    </row>
    <row r="44" spans="1:6" ht="14">
      <c r="A44">
        <v>48</v>
      </c>
      <c r="C44" s="13">
        <v>1</v>
      </c>
      <c r="D44" s="17">
        <v>27</v>
      </c>
      <c r="E44" s="17">
        <v>4.8</v>
      </c>
      <c r="F44">
        <f t="shared" si="0"/>
        <v>146</v>
      </c>
    </row>
    <row r="45" spans="1:6" ht="14">
      <c r="A45">
        <v>49</v>
      </c>
      <c r="C45" s="13">
        <v>2</v>
      </c>
      <c r="D45" s="17">
        <v>27</v>
      </c>
      <c r="E45" s="17">
        <v>1.7</v>
      </c>
      <c r="F45">
        <f t="shared" si="0"/>
        <v>148</v>
      </c>
    </row>
    <row r="46" spans="1:6" ht="14">
      <c r="A46">
        <v>50</v>
      </c>
      <c r="C46" s="13">
        <v>0</v>
      </c>
      <c r="D46" s="17">
        <v>26</v>
      </c>
      <c r="E46" s="17">
        <v>2</v>
      </c>
      <c r="F46">
        <f t="shared" si="0"/>
        <v>148</v>
      </c>
    </row>
    <row r="47" spans="1:6" ht="14">
      <c r="A47">
        <v>51</v>
      </c>
      <c r="C47" s="13">
        <v>1</v>
      </c>
      <c r="D47" s="17">
        <v>27</v>
      </c>
      <c r="E47" s="17">
        <v>0.4</v>
      </c>
      <c r="F47">
        <f t="shared" si="0"/>
        <v>149</v>
      </c>
    </row>
    <row r="48" spans="1:6" ht="14">
      <c r="A48">
        <v>52</v>
      </c>
      <c r="C48" s="13">
        <v>0</v>
      </c>
      <c r="D48" s="17">
        <v>23</v>
      </c>
      <c r="E48" s="17">
        <v>0.5</v>
      </c>
      <c r="F48">
        <f t="shared" si="0"/>
        <v>149</v>
      </c>
    </row>
    <row r="49" spans="1:6" ht="14">
      <c r="A49">
        <v>53</v>
      </c>
      <c r="C49" s="13">
        <v>1</v>
      </c>
      <c r="D49" s="17">
        <v>26</v>
      </c>
      <c r="E49" s="17">
        <v>5.9</v>
      </c>
      <c r="F49">
        <f t="shared" si="0"/>
        <v>150</v>
      </c>
    </row>
    <row r="50" spans="1:6" ht="14">
      <c r="A50" t="s">
        <v>16</v>
      </c>
      <c r="C50">
        <f>SUM(C6:C49)</f>
        <v>150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L24" sqref="L24"/>
    </sheetView>
  </sheetViews>
  <sheetFormatPr baseColWidth="10" defaultColWidth="17.33203125" defaultRowHeight="15" customHeight="1" x14ac:dyDescent="0"/>
  <cols>
    <col min="1" max="5" width="8.6640625" customWidth="1"/>
    <col min="6" max="6" width="13.33203125" customWidth="1"/>
    <col min="7" max="13" width="8.664062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3" t="s">
        <v>4</v>
      </c>
      <c r="J1" s="4" t="s">
        <v>5</v>
      </c>
      <c r="K1" s="4" t="s">
        <v>6</v>
      </c>
    </row>
    <row r="2" spans="1:11" ht="15.75" customHeight="1">
      <c r="A2" s="5" t="s">
        <v>30</v>
      </c>
      <c r="B2" s="6" t="s">
        <v>31</v>
      </c>
      <c r="C2" s="6"/>
      <c r="D2" s="6"/>
      <c r="E2" s="6"/>
      <c r="F2" s="6"/>
      <c r="G2" s="6"/>
      <c r="H2" s="6"/>
      <c r="I2" s="7">
        <v>490</v>
      </c>
      <c r="J2" s="8">
        <v>-92.704139999999995</v>
      </c>
      <c r="K2" s="8">
        <v>18.015370000000001</v>
      </c>
    </row>
    <row r="3" spans="1:11" ht="15" customHeight="1">
      <c r="A3" t="s">
        <v>35</v>
      </c>
    </row>
    <row r="4" spans="1:11" ht="14">
      <c r="A4" s="5"/>
    </row>
    <row r="5" spans="1:11" ht="14">
      <c r="A5" s="10" t="s">
        <v>11</v>
      </c>
      <c r="B5" s="10" t="s">
        <v>2</v>
      </c>
      <c r="C5" s="11" t="s">
        <v>3</v>
      </c>
      <c r="D5" s="11" t="s">
        <v>12</v>
      </c>
      <c r="E5" s="11" t="s">
        <v>13</v>
      </c>
      <c r="F5" s="10" t="s">
        <v>14</v>
      </c>
      <c r="G5" s="10"/>
    </row>
    <row r="6" spans="1:11" ht="14">
      <c r="A6">
        <v>10</v>
      </c>
      <c r="B6" s="12">
        <v>42451</v>
      </c>
      <c r="C6" s="13">
        <v>0</v>
      </c>
      <c r="D6" s="17">
        <v>24</v>
      </c>
      <c r="E6" s="17">
        <v>13.8</v>
      </c>
      <c r="F6">
        <f>C6</f>
        <v>0</v>
      </c>
    </row>
    <row r="7" spans="1:11" ht="14">
      <c r="A7">
        <v>11</v>
      </c>
      <c r="B7" s="12">
        <v>42457</v>
      </c>
      <c r="C7" s="13">
        <v>0</v>
      </c>
      <c r="D7" s="17">
        <v>29</v>
      </c>
      <c r="E7" s="17">
        <v>0</v>
      </c>
      <c r="F7">
        <f t="shared" ref="F7:F49" si="0">F6+C7</f>
        <v>0</v>
      </c>
    </row>
    <row r="8" spans="1:11" ht="14">
      <c r="A8">
        <v>12</v>
      </c>
      <c r="B8" s="12">
        <v>42464</v>
      </c>
      <c r="C8" s="13">
        <v>0</v>
      </c>
      <c r="D8" s="17">
        <v>25</v>
      </c>
      <c r="E8" s="17">
        <v>0</v>
      </c>
      <c r="F8">
        <f t="shared" si="0"/>
        <v>0</v>
      </c>
    </row>
    <row r="9" spans="1:11" ht="14">
      <c r="A9">
        <v>13</v>
      </c>
      <c r="B9" s="12">
        <v>42472</v>
      </c>
      <c r="C9" s="13">
        <v>0</v>
      </c>
      <c r="D9" s="17">
        <v>28</v>
      </c>
      <c r="E9" s="17">
        <v>0</v>
      </c>
      <c r="F9">
        <f t="shared" si="0"/>
        <v>0</v>
      </c>
    </row>
    <row r="10" spans="1:11" ht="14">
      <c r="A10">
        <v>14</v>
      </c>
      <c r="B10" s="12">
        <v>42478</v>
      </c>
      <c r="C10" s="13">
        <v>0</v>
      </c>
      <c r="D10" s="17">
        <v>27</v>
      </c>
      <c r="E10" s="17">
        <v>26.3</v>
      </c>
      <c r="F10">
        <f t="shared" si="0"/>
        <v>0</v>
      </c>
    </row>
    <row r="11" spans="1:11" ht="14">
      <c r="A11">
        <v>15</v>
      </c>
      <c r="B11" s="12">
        <v>42486</v>
      </c>
      <c r="C11" s="13">
        <v>0</v>
      </c>
      <c r="D11" s="17">
        <v>30</v>
      </c>
      <c r="E11" s="17">
        <v>0</v>
      </c>
      <c r="F11">
        <f t="shared" si="0"/>
        <v>0</v>
      </c>
    </row>
    <row r="12" spans="1:11" ht="14">
      <c r="A12">
        <v>16</v>
      </c>
      <c r="B12" s="12">
        <v>42493</v>
      </c>
      <c r="C12" s="13">
        <v>0</v>
      </c>
      <c r="D12" s="17">
        <v>28</v>
      </c>
      <c r="E12" s="17">
        <v>0</v>
      </c>
      <c r="F12">
        <f t="shared" si="0"/>
        <v>0</v>
      </c>
    </row>
    <row r="13" spans="1:11" ht="14">
      <c r="A13">
        <v>17</v>
      </c>
      <c r="B13" s="12">
        <v>42500</v>
      </c>
      <c r="C13" s="13">
        <v>0</v>
      </c>
      <c r="D13" s="17">
        <v>28</v>
      </c>
      <c r="E13" s="17">
        <v>0</v>
      </c>
      <c r="F13">
        <f t="shared" si="0"/>
        <v>0</v>
      </c>
    </row>
    <row r="14" spans="1:11" ht="14">
      <c r="A14">
        <v>18</v>
      </c>
      <c r="B14" s="12">
        <v>42507</v>
      </c>
      <c r="C14" s="13">
        <v>0</v>
      </c>
      <c r="D14" s="17">
        <v>29</v>
      </c>
      <c r="E14" s="17">
        <v>0</v>
      </c>
      <c r="F14">
        <f t="shared" si="0"/>
        <v>0</v>
      </c>
    </row>
    <row r="15" spans="1:11" ht="14">
      <c r="A15">
        <v>19</v>
      </c>
      <c r="B15" s="12">
        <v>42514</v>
      </c>
      <c r="C15" s="13">
        <v>0</v>
      </c>
      <c r="D15" s="17">
        <v>30</v>
      </c>
      <c r="E15" s="17">
        <v>0</v>
      </c>
      <c r="F15">
        <f t="shared" si="0"/>
        <v>0</v>
      </c>
    </row>
    <row r="16" spans="1:11" ht="14">
      <c r="A16">
        <v>20</v>
      </c>
      <c r="B16" s="12">
        <v>42517</v>
      </c>
      <c r="C16" s="13">
        <v>0</v>
      </c>
      <c r="D16" s="17">
        <v>30</v>
      </c>
      <c r="E16" s="17">
        <v>0</v>
      </c>
      <c r="F16">
        <f t="shared" si="0"/>
        <v>0</v>
      </c>
    </row>
    <row r="17" spans="1:6" ht="14">
      <c r="A17">
        <v>21</v>
      </c>
      <c r="B17" s="12">
        <v>42527</v>
      </c>
      <c r="C17" s="13">
        <v>0</v>
      </c>
      <c r="D17" s="17">
        <v>28</v>
      </c>
      <c r="E17" s="17">
        <v>0</v>
      </c>
      <c r="F17">
        <f t="shared" si="0"/>
        <v>0</v>
      </c>
    </row>
    <row r="18" spans="1:6" ht="14">
      <c r="A18">
        <v>22</v>
      </c>
      <c r="C18" s="13">
        <v>1</v>
      </c>
      <c r="D18" s="17">
        <v>29</v>
      </c>
      <c r="E18" s="17">
        <v>0</v>
      </c>
      <c r="F18">
        <f t="shared" si="0"/>
        <v>1</v>
      </c>
    </row>
    <row r="19" spans="1:6" ht="14">
      <c r="A19">
        <v>23</v>
      </c>
      <c r="C19" s="13">
        <v>1</v>
      </c>
      <c r="D19" s="17">
        <v>28</v>
      </c>
      <c r="E19" s="17">
        <v>16.7</v>
      </c>
      <c r="F19">
        <f t="shared" si="0"/>
        <v>2</v>
      </c>
    </row>
    <row r="20" spans="1:6" ht="14">
      <c r="A20">
        <v>24</v>
      </c>
      <c r="C20" s="13">
        <v>4</v>
      </c>
      <c r="D20" s="17">
        <v>28</v>
      </c>
      <c r="E20" s="17">
        <v>12.2</v>
      </c>
      <c r="F20">
        <f t="shared" si="0"/>
        <v>6</v>
      </c>
    </row>
    <row r="21" spans="1:6" ht="14">
      <c r="A21">
        <v>25</v>
      </c>
      <c r="C21" s="13">
        <v>3</v>
      </c>
      <c r="D21" s="17">
        <v>29</v>
      </c>
      <c r="E21" s="17">
        <v>0</v>
      </c>
      <c r="F21">
        <f t="shared" si="0"/>
        <v>9</v>
      </c>
    </row>
    <row r="22" spans="1:6" ht="14">
      <c r="A22">
        <v>26</v>
      </c>
      <c r="C22" s="13">
        <v>5</v>
      </c>
      <c r="D22" s="17">
        <v>29</v>
      </c>
      <c r="E22" s="17">
        <v>0</v>
      </c>
      <c r="F22">
        <f t="shared" si="0"/>
        <v>14</v>
      </c>
    </row>
    <row r="23" spans="1:6" ht="14">
      <c r="A23">
        <v>27</v>
      </c>
      <c r="C23" s="13">
        <v>2</v>
      </c>
      <c r="D23" s="17">
        <v>28</v>
      </c>
      <c r="E23" s="17">
        <v>10.5</v>
      </c>
      <c r="F23">
        <f t="shared" si="0"/>
        <v>16</v>
      </c>
    </row>
    <row r="24" spans="1:6" ht="14">
      <c r="A24">
        <v>28</v>
      </c>
      <c r="C24" s="13">
        <v>2</v>
      </c>
      <c r="D24" s="17">
        <v>29</v>
      </c>
      <c r="E24" s="17">
        <v>2.7</v>
      </c>
      <c r="F24">
        <f t="shared" si="0"/>
        <v>18</v>
      </c>
    </row>
    <row r="25" spans="1:6" ht="14">
      <c r="A25">
        <v>29</v>
      </c>
      <c r="C25" s="13">
        <v>3</v>
      </c>
      <c r="D25" s="17">
        <v>27</v>
      </c>
      <c r="E25" s="17">
        <v>0</v>
      </c>
      <c r="F25">
        <f t="shared" si="0"/>
        <v>21</v>
      </c>
    </row>
    <row r="26" spans="1:6" ht="14">
      <c r="A26">
        <v>30</v>
      </c>
      <c r="C26" s="13">
        <v>4</v>
      </c>
      <c r="D26" s="17">
        <v>29</v>
      </c>
      <c r="E26" s="17">
        <v>0</v>
      </c>
      <c r="F26">
        <f t="shared" si="0"/>
        <v>25</v>
      </c>
    </row>
    <row r="27" spans="1:6" ht="14">
      <c r="A27">
        <v>31</v>
      </c>
      <c r="C27" s="13">
        <v>8</v>
      </c>
      <c r="D27" s="17">
        <v>27</v>
      </c>
      <c r="E27" s="17">
        <v>0</v>
      </c>
      <c r="F27">
        <f t="shared" si="0"/>
        <v>33</v>
      </c>
    </row>
    <row r="28" spans="1:6" ht="14">
      <c r="A28">
        <v>32</v>
      </c>
      <c r="C28" s="13">
        <v>2</v>
      </c>
      <c r="D28" s="17">
        <v>28</v>
      </c>
      <c r="E28" s="17">
        <v>0</v>
      </c>
      <c r="F28">
        <f t="shared" si="0"/>
        <v>35</v>
      </c>
    </row>
    <row r="29" spans="1:6" ht="14">
      <c r="A29">
        <v>33</v>
      </c>
      <c r="C29" s="13">
        <v>1</v>
      </c>
      <c r="D29" s="17">
        <v>28</v>
      </c>
      <c r="E29" s="17">
        <v>0</v>
      </c>
      <c r="F29">
        <f t="shared" si="0"/>
        <v>36</v>
      </c>
    </row>
    <row r="30" spans="1:6" ht="14">
      <c r="A30">
        <v>34</v>
      </c>
      <c r="C30" s="13">
        <v>8</v>
      </c>
      <c r="D30" s="17">
        <v>28</v>
      </c>
      <c r="E30" s="17">
        <v>0</v>
      </c>
      <c r="F30">
        <f t="shared" si="0"/>
        <v>44</v>
      </c>
    </row>
    <row r="31" spans="1:6" ht="14">
      <c r="A31">
        <v>35</v>
      </c>
      <c r="C31" s="13">
        <v>12</v>
      </c>
      <c r="D31" s="17">
        <v>27</v>
      </c>
      <c r="E31" s="17">
        <v>9.1999999999999993</v>
      </c>
      <c r="F31">
        <f t="shared" si="0"/>
        <v>56</v>
      </c>
    </row>
    <row r="32" spans="1:6" ht="14">
      <c r="A32">
        <v>36</v>
      </c>
      <c r="C32" s="13">
        <v>15</v>
      </c>
      <c r="D32" s="17">
        <v>27</v>
      </c>
      <c r="E32" s="17">
        <v>0</v>
      </c>
      <c r="F32">
        <f t="shared" si="0"/>
        <v>71</v>
      </c>
    </row>
    <row r="33" spans="1:6" ht="14">
      <c r="A33">
        <v>37</v>
      </c>
      <c r="C33" s="13">
        <v>7</v>
      </c>
      <c r="D33" s="17">
        <v>27</v>
      </c>
      <c r="E33" s="17">
        <v>20.100000000000001</v>
      </c>
      <c r="F33">
        <f t="shared" si="0"/>
        <v>78</v>
      </c>
    </row>
    <row r="34" spans="1:6" ht="14">
      <c r="A34">
        <v>38</v>
      </c>
      <c r="C34" s="13">
        <v>5</v>
      </c>
      <c r="D34" s="17">
        <v>27</v>
      </c>
      <c r="E34" s="17">
        <v>0</v>
      </c>
      <c r="F34">
        <f t="shared" si="0"/>
        <v>83</v>
      </c>
    </row>
    <row r="35" spans="1:6" ht="14">
      <c r="A35">
        <v>39</v>
      </c>
      <c r="C35" s="13">
        <v>16</v>
      </c>
      <c r="D35" s="17">
        <v>27</v>
      </c>
      <c r="E35" s="17">
        <v>0</v>
      </c>
      <c r="F35">
        <f t="shared" si="0"/>
        <v>99</v>
      </c>
    </row>
    <row r="36" spans="1:6" ht="14">
      <c r="A36">
        <v>40</v>
      </c>
      <c r="C36" s="13">
        <v>4</v>
      </c>
      <c r="D36" s="17">
        <v>27</v>
      </c>
      <c r="E36" s="17">
        <v>11.8</v>
      </c>
      <c r="F36">
        <f t="shared" si="0"/>
        <v>103</v>
      </c>
    </row>
    <row r="37" spans="1:6" ht="14">
      <c r="A37">
        <v>41</v>
      </c>
      <c r="C37" s="13">
        <v>8</v>
      </c>
      <c r="D37" s="17">
        <v>25</v>
      </c>
      <c r="E37" s="17">
        <v>32.799999999999997</v>
      </c>
      <c r="F37">
        <f t="shared" si="0"/>
        <v>111</v>
      </c>
    </row>
    <row r="38" spans="1:6" ht="14">
      <c r="A38">
        <v>42</v>
      </c>
      <c r="C38" s="13">
        <v>9</v>
      </c>
      <c r="D38" s="17">
        <v>26</v>
      </c>
      <c r="E38" s="17">
        <v>29.4</v>
      </c>
      <c r="F38">
        <f t="shared" si="0"/>
        <v>120</v>
      </c>
    </row>
    <row r="39" spans="1:6" ht="14">
      <c r="A39">
        <v>43</v>
      </c>
      <c r="C39" s="13">
        <v>12</v>
      </c>
      <c r="D39" s="17">
        <v>25</v>
      </c>
      <c r="E39" s="17">
        <v>0</v>
      </c>
      <c r="F39">
        <f t="shared" si="0"/>
        <v>132</v>
      </c>
    </row>
    <row r="40" spans="1:6" ht="14">
      <c r="A40">
        <v>44</v>
      </c>
      <c r="C40" s="13">
        <v>0</v>
      </c>
      <c r="D40" s="17">
        <v>23</v>
      </c>
      <c r="E40" s="17">
        <v>28.9</v>
      </c>
      <c r="F40">
        <f t="shared" si="0"/>
        <v>132</v>
      </c>
    </row>
    <row r="41" spans="1:6" ht="14">
      <c r="A41">
        <v>45</v>
      </c>
      <c r="C41" s="13">
        <v>0</v>
      </c>
      <c r="D41" s="17">
        <v>23</v>
      </c>
      <c r="E41" s="17">
        <v>0</v>
      </c>
      <c r="F41">
        <f t="shared" si="0"/>
        <v>132</v>
      </c>
    </row>
    <row r="42" spans="1:6" ht="14">
      <c r="A42">
        <v>46</v>
      </c>
      <c r="C42" s="13">
        <v>3</v>
      </c>
      <c r="D42" s="17">
        <v>25</v>
      </c>
      <c r="E42" s="17">
        <v>0</v>
      </c>
      <c r="F42">
        <f t="shared" si="0"/>
        <v>135</v>
      </c>
    </row>
    <row r="43" spans="1:6" ht="14">
      <c r="A43">
        <v>47</v>
      </c>
      <c r="C43" s="13">
        <v>2</v>
      </c>
      <c r="D43" s="17">
        <v>25</v>
      </c>
      <c r="E43" s="17">
        <v>0</v>
      </c>
      <c r="F43">
        <f t="shared" si="0"/>
        <v>137</v>
      </c>
    </row>
    <row r="44" spans="1:6" ht="14">
      <c r="A44">
        <v>48</v>
      </c>
      <c r="C44" s="13">
        <v>5</v>
      </c>
      <c r="D44" s="17">
        <v>26</v>
      </c>
      <c r="E44" s="17">
        <v>0</v>
      </c>
      <c r="F44">
        <f t="shared" si="0"/>
        <v>142</v>
      </c>
    </row>
    <row r="45" spans="1:6" ht="14">
      <c r="A45">
        <v>49</v>
      </c>
      <c r="C45" s="13">
        <v>5</v>
      </c>
      <c r="D45" s="17">
        <v>24</v>
      </c>
      <c r="E45" s="17">
        <v>0</v>
      </c>
      <c r="F45">
        <f t="shared" si="0"/>
        <v>147</v>
      </c>
    </row>
    <row r="46" spans="1:6" ht="14">
      <c r="A46">
        <v>50</v>
      </c>
      <c r="C46" s="13">
        <v>0</v>
      </c>
      <c r="D46" s="17">
        <v>25</v>
      </c>
      <c r="E46" s="17">
        <v>20.100000000000001</v>
      </c>
      <c r="F46">
        <f t="shared" si="0"/>
        <v>147</v>
      </c>
    </row>
    <row r="47" spans="1:6" ht="14">
      <c r="A47">
        <v>51</v>
      </c>
      <c r="C47" s="13">
        <v>2</v>
      </c>
      <c r="D47" s="17">
        <v>24</v>
      </c>
      <c r="E47" s="17">
        <v>0</v>
      </c>
      <c r="F47">
        <f t="shared" si="0"/>
        <v>149</v>
      </c>
    </row>
    <row r="48" spans="1:6" ht="14">
      <c r="A48">
        <v>52</v>
      </c>
      <c r="C48" s="13">
        <v>0</v>
      </c>
      <c r="D48" s="17">
        <v>21</v>
      </c>
      <c r="E48" s="17">
        <v>0.5</v>
      </c>
      <c r="F48">
        <f t="shared" si="0"/>
        <v>149</v>
      </c>
    </row>
    <row r="49" spans="1:6" ht="14">
      <c r="A49">
        <v>53</v>
      </c>
      <c r="C49" s="13">
        <v>0</v>
      </c>
      <c r="D49" s="17">
        <v>24</v>
      </c>
      <c r="E49" s="17">
        <v>0</v>
      </c>
      <c r="F49">
        <f t="shared" si="0"/>
        <v>149</v>
      </c>
    </row>
    <row r="50" spans="1:6" ht="14">
      <c r="A50" t="s">
        <v>16</v>
      </c>
      <c r="C50">
        <f>SUM(C6:C49)</f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Acapulco de Juárez</vt:lpstr>
      <vt:lpstr>Tuxtla Gutiérrez</vt:lpstr>
      <vt:lpstr>Veracruz</vt:lpstr>
      <vt:lpstr>Mérida</vt:lpstr>
      <vt:lpstr>Monterrey</vt:lpstr>
      <vt:lpstr>Coatzacoalcos</vt:lpstr>
      <vt:lpstr>Othón P. Blanco</vt:lpstr>
      <vt:lpstr>Centro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Nicole</cp:lastModifiedBy>
  <dcterms:created xsi:type="dcterms:W3CDTF">2016-11-07T00:03:05Z</dcterms:created>
  <dcterms:modified xsi:type="dcterms:W3CDTF">2017-03-12T03:05:05Z</dcterms:modified>
</cp:coreProperties>
</file>