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0E79D2EB-2AB3-4D8D-BAC0-6B6FFE3C21F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DIN!$A$9:$H$2714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18" i="2" l="1"/>
  <c r="H2718" i="2"/>
  <c r="J361" i="5"/>
  <c r="K361" i="5"/>
  <c r="Z1331" i="1"/>
  <c r="X1331" i="1"/>
  <c r="S1331" i="1"/>
  <c r="Q1331" i="1"/>
  <c r="L1331" i="1"/>
  <c r="J1331" i="1"/>
  <c r="D2717" i="2"/>
  <c r="H2717" i="2"/>
  <c r="D2716" i="2"/>
  <c r="H2716" i="2"/>
  <c r="H2715" i="2" l="1"/>
  <c r="D2715" i="2"/>
  <c r="D2714" i="2" l="1"/>
  <c r="Z1330" i="1"/>
  <c r="X1330" i="1"/>
  <c r="S1330" i="1"/>
  <c r="Q1330" i="1"/>
  <c r="L1330" i="1"/>
  <c r="J1330" i="1"/>
  <c r="D2713" i="2" l="1"/>
  <c r="Z1329" i="1"/>
  <c r="X1329" i="1"/>
  <c r="S1329" i="1"/>
  <c r="Q1329" i="1"/>
  <c r="L1329" i="1"/>
  <c r="J1329" i="1"/>
  <c r="D2712" i="2"/>
  <c r="D2711" i="2"/>
  <c r="D2710" i="2"/>
  <c r="Z1328" i="1"/>
  <c r="X1328" i="1"/>
  <c r="S1328" i="1"/>
  <c r="Q1328" i="1"/>
  <c r="L1328" i="1"/>
  <c r="J1328" i="1"/>
  <c r="D2709" i="2" l="1"/>
  <c r="D2708" i="2"/>
  <c r="Z1327" i="1"/>
  <c r="X1327" i="1"/>
  <c r="S1327" i="1"/>
  <c r="Q1327" i="1"/>
  <c r="L1327" i="1"/>
  <c r="J1327" i="1"/>
  <c r="D2707" i="2"/>
  <c r="D2706" i="2"/>
  <c r="D2705" i="2"/>
  <c r="D2704" i="2"/>
  <c r="D2699" i="2"/>
  <c r="D2703" i="2"/>
  <c r="D2702" i="2"/>
  <c r="D2701" i="2"/>
  <c r="D2700" i="2"/>
  <c r="Z1326" i="1"/>
  <c r="X1326" i="1"/>
  <c r="S1326" i="1"/>
  <c r="Q1326" i="1"/>
  <c r="L1326" i="1"/>
  <c r="J1326" i="1"/>
  <c r="F343" i="8"/>
  <c r="F344" i="8"/>
  <c r="F345" i="8"/>
  <c r="F346" i="8"/>
  <c r="F347" i="8"/>
  <c r="F348" i="8"/>
  <c r="F349" i="8"/>
  <c r="G280" i="6"/>
  <c r="D2698" i="2"/>
  <c r="D2697" i="2"/>
  <c r="D2696" i="2"/>
  <c r="D2695" i="2"/>
  <c r="D2694" i="2"/>
  <c r="V360" i="5"/>
  <c r="N360" i="5"/>
  <c r="Z1325" i="1"/>
  <c r="X1325" i="1"/>
  <c r="S1325" i="1"/>
  <c r="Q1325" i="1"/>
  <c r="L1325" i="1"/>
  <c r="J1325" i="1"/>
  <c r="D2693" i="2"/>
  <c r="D2692" i="2"/>
  <c r="D2691" i="2"/>
  <c r="J360" i="5"/>
  <c r="K360" i="5"/>
  <c r="D2690" i="2"/>
  <c r="D2689" i="2"/>
  <c r="D2688" i="2"/>
  <c r="D2687" i="2"/>
  <c r="D2686" i="2"/>
  <c r="Z1324" i="1"/>
  <c r="X1324" i="1"/>
  <c r="S1324" i="1"/>
  <c r="Q1324" i="1"/>
  <c r="L1324" i="1"/>
  <c r="J1324" i="1"/>
  <c r="D2685" i="2"/>
  <c r="D2684" i="2"/>
  <c r="D2683" i="2"/>
  <c r="D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D2680" i="2"/>
  <c r="D2679" i="2"/>
  <c r="D2678" i="2"/>
  <c r="V359" i="5"/>
  <c r="N359" i="5"/>
  <c r="D2677" i="2"/>
  <c r="D2676" i="2"/>
  <c r="D2675" i="2"/>
  <c r="D2674" i="2"/>
  <c r="D2673" i="2"/>
  <c r="K359" i="5"/>
  <c r="J359" i="5"/>
  <c r="Z1322" i="1"/>
  <c r="X1322" i="1"/>
  <c r="S1322" i="1"/>
  <c r="Q1322" i="1"/>
  <c r="L1322" i="1"/>
  <c r="J1322" i="1"/>
  <c r="D2672" i="2"/>
  <c r="D2671" i="2"/>
  <c r="D2670" i="2"/>
  <c r="D2669" i="2"/>
  <c r="Z1321" i="1"/>
  <c r="X1321" i="1"/>
  <c r="S1321" i="1"/>
  <c r="Q1321" i="1"/>
  <c r="L1321" i="1"/>
  <c r="J1321" i="1"/>
  <c r="D2668" i="2"/>
  <c r="D2667" i="2"/>
  <c r="D2666" i="2"/>
  <c r="D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D2663" i="2"/>
  <c r="Z1318" i="1"/>
  <c r="X1318" i="1"/>
  <c r="S1318" i="1"/>
  <c r="Q1318" i="1"/>
  <c r="L1318" i="1"/>
  <c r="J1318" i="1"/>
  <c r="D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D2657" i="2"/>
  <c r="D2656" i="2"/>
  <c r="D2655" i="2"/>
  <c r="Y1314" i="1"/>
  <c r="Z1314" i="1" s="1"/>
  <c r="X1314" i="1"/>
  <c r="S1314" i="1"/>
  <c r="Q1314" i="1"/>
  <c r="L1314" i="1"/>
  <c r="J1314" i="1"/>
  <c r="D2654" i="2"/>
  <c r="D2653" i="2"/>
  <c r="D2652" i="2"/>
  <c r="G277" i="6"/>
  <c r="D2651" i="2"/>
  <c r="D2650" i="2"/>
  <c r="V357" i="5"/>
  <c r="N357" i="5"/>
  <c r="D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D2647" i="2"/>
  <c r="D2646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T191" i="5"/>
  <c r="V225" i="5"/>
  <c r="H2714" i="2" l="1"/>
  <c r="H2712" i="2"/>
  <c r="H2713" i="2"/>
  <c r="H2711" i="2"/>
  <c r="H2710" i="2"/>
  <c r="H2705" i="2"/>
  <c r="H2709" i="2"/>
  <c r="H2699" i="2"/>
  <c r="H2708" i="2"/>
  <c r="H2707" i="2"/>
  <c r="H2706" i="2"/>
  <c r="H2704" i="2"/>
  <c r="H169" i="2"/>
  <c r="H2698" i="2"/>
  <c r="H2693" i="2"/>
  <c r="H2688" i="2"/>
  <c r="H2664" i="2"/>
  <c r="H2663" i="2"/>
  <c r="H2662" i="2"/>
  <c r="H2679" i="2"/>
  <c r="H2675" i="2"/>
  <c r="H2671" i="2"/>
  <c r="H2667" i="2"/>
  <c r="H2702" i="2"/>
  <c r="H2695" i="2"/>
  <c r="H2692" i="2"/>
  <c r="H2687" i="2"/>
  <c r="H2683" i="2"/>
  <c r="H2674" i="2"/>
  <c r="H2668" i="2"/>
  <c r="H2703" i="2"/>
  <c r="H2696" i="2"/>
  <c r="H2689" i="2"/>
  <c r="H2684" i="2"/>
  <c r="H2680" i="2"/>
  <c r="H2676" i="2"/>
  <c r="H2666" i="2"/>
  <c r="H2701" i="2"/>
  <c r="H2694" i="2"/>
  <c r="H2691" i="2"/>
  <c r="H2685" i="2"/>
  <c r="H2682" i="2"/>
  <c r="H2678" i="2"/>
  <c r="H2673" i="2"/>
  <c r="H2669" i="2"/>
  <c r="H2700" i="2"/>
  <c r="H2697" i="2"/>
  <c r="H2690" i="2"/>
  <c r="H2686" i="2"/>
  <c r="H2681" i="2"/>
  <c r="H2677" i="2"/>
  <c r="H2672" i="2"/>
  <c r="H2670" i="2"/>
  <c r="H2665" i="2"/>
  <c r="H2661" i="2"/>
  <c r="H2653" i="2"/>
  <c r="H2657" i="2"/>
  <c r="H2646" i="2"/>
  <c r="H2655" i="2"/>
  <c r="H2654" i="2"/>
  <c r="H2643" i="2"/>
  <c r="H2651" i="2"/>
  <c r="H2650" i="2"/>
  <c r="H2649" i="2"/>
  <c r="H2648" i="2"/>
  <c r="H2647" i="2"/>
  <c r="H2660" i="2"/>
  <c r="H2656" i="2"/>
  <c r="H2659" i="2"/>
  <c r="H2652" i="2"/>
  <c r="H2658" i="2"/>
  <c r="H2645" i="2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<sst xmlns="http://schemas.openxmlformats.org/spreadsheetml/2006/main" count="7541" uniqueCount="1600">
  <si>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</si>
  <si>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</si>
  <si>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</si>
  <si>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</si>
  <si>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</si>
  <si>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</si>
  <si>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</si>
  <si>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</si>
  <si>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</si>
  <si>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</si>
  <si>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</si>
  <si>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</si>
  <si>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</si>
  <si>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</si>
  <si>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</si>
  <si>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</si>
  <si>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</si>
  <si>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</si>
  <si>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</si>
  <si>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</si>
  <si>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</si>
  <si>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</si>
  <si>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</si>
  <si>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</si>
  <si>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</si>
  <si>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</si>
  <si>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</si>
  <si>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</si>
  <si>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</si>
  <si>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</si>
  <si>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</si>
  <si>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</si>
  <si>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</si>
  <si>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</si>
  <si>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</si>
  <si>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</si>
  <si>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</si>
  <si>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</si>
  <si>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</si>
  <si>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</si>
  <si>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</si>
  <si>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</si>
  <si>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</si>
  <si>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</si>
  <si>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</si>
  <si>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</si>
  <si>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</si>
  <si>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</si>
  <si>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</si>
  <si>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</si>
  <si>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</si>
  <si>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</si>
  <si>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</si>
  <si>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</si>
  <si>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</si>
  <si>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</si>
  <si>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</si>
  <si>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</si>
  <si>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</si>
  <si>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</si>
  <si>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</si>
  <si>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</si>
  <si>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</si>
  <si>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</si>
  <si>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</si>
  <si>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</si>
  <si>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</si>
  <si>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</si>
  <si>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</si>
  <si>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</si>
  <si>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</si>
  <si>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</si>
  <si>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</si>
  <si>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</si>
  <si>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</si>
  <si>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</si>
  <si>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</si>
  <si>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</si>
  <si>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</si>
  <si>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</si>
  <si>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</si>
  <si>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</si>
  <si>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</si>
  <si>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</si>
  <si>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</si>
  <si>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</si>
  <si>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</si>
  <si>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</si>
  <si>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</si>
  <si>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</si>
  <si>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</si>
  <si>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</si>
  <si>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</si>
  <si>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</si>
  <si>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</si>
  <si>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</si>
  <si>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</si>
  <si>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</si>
  <si>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</si>
  <si>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</si>
  <si>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</si>
  <si>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</si>
  <si>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</si>
  <si>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</si>
  <si>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</si>
  <si>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</si>
  <si>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</si>
  <si>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</si>
  <si>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</si>
  <si>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</si>
  <si>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</si>
  <si>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</si>
  <si>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</si>
  <si>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</si>
  <si>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</si>
  <si>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</si>
  <si>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</si>
  <si>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</si>
  <si>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</si>
  <si>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</si>
  <si>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</si>
  <si>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</si>
  <si>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</si>
  <si>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</si>
  <si>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</si>
  <si>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</si>
  <si>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</si>
  <si>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</si>
  <si>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</si>
  <si>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</si>
  <si>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</si>
  <si>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</si>
  <si>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</si>
  <si>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</si>
  <si>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</si>
  <si>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</si>
  <si>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</si>
  <si>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</si>
  <si>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</si>
  <si>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</si>
  <si>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</si>
  <si>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</si>
  <si>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</si>
  <si>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</si>
  <si>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</si>
  <si>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</si>
  <si>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</si>
  <si>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</si>
  <si>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</si>
  <si>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</si>
  <si>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</si>
  <si>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</si>
  <si>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</si>
  <si>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</si>
  <si>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</si>
  <si>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</si>
  <si>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</si>
  <si>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</si>
  <si>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</si>
  <si>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</si>
  <si>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</si>
  <si>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</si>
  <si>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</si>
  <si>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</si>
  <si>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</si>
  <si>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</si>
  <si>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</si>
  <si>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</si>
  <si>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</si>
  <si>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</si>
  <si>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</si>
  <si>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</si>
  <si>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</si>
  <si>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</si>
  <si>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</si>
  <si>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</si>
  <si>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</si>
  <si>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</si>
  <si>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</si>
  <si>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</si>
  <si>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</si>
  <si>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</si>
  <si>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</si>
  <si>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</si>
  <si>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</si>
  <si>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</si>
  <si>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</si>
  <si>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</si>
  <si>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</si>
  <si>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</si>
  <si>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</si>
  <si>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</si>
  <si>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</si>
  <si>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</si>
  <si>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</si>
  <si>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</si>
  <si>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</si>
  <si>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</si>
  <si>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</si>
  <si>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</si>
  <si>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</si>
  <si>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</si>
  <si>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</si>
  <si>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</si>
  <si>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</si>
  <si>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</si>
  <si>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</si>
  <si>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</si>
  <si>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</si>
  <si>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</si>
  <si>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</si>
  <si>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</si>
  <si>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</si>
  <si>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</si>
  <si>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</si>
  <si>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</si>
  <si>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</si>
  <si>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</si>
  <si>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</si>
  <si>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</si>
  <si>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</si>
  <si>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</si>
  <si>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</si>
  <si>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</si>
  <si>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</si>
  <si>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</si>
  <si>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</si>
  <si>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</si>
  <si>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</si>
  <si>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</si>
  <si>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</si>
  <si>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</si>
  <si>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</si>
  <si>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</si>
  <si>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</si>
  <si>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</si>
  <si>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</si>
  <si>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</si>
  <si>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</si>
  <si>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</si>
  <si>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</si>
  <si>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</si>
  <si>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</si>
  <si>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</si>
  <si>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</si>
  <si>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</si>
  <si>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</si>
  <si>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</si>
  <si>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</si>
  <si>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</si>
  <si>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</si>
  <si>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</si>
  <si>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</si>
  <si>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</si>
  <si>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</si>
  <si>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</si>
  <si>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</si>
  <si>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</si>
  <si>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</si>
  <si>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</si>
  <si>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</si>
  <si>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</si>
  <si>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</si>
  <si>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</si>
  <si>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</si>
  <si>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</si>
  <si>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</si>
  <si>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</si>
  <si>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</si>
  <si>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</si>
  <si>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</si>
  <si>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</si>
  <si>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</si>
  <si>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</si>
  <si>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</si>
  <si>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</si>
  <si>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</si>
  <si>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</si>
  <si>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</si>
  <si>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</si>
  <si>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</si>
  <si>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</si>
  <si>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</si>
  <si>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</si>
  <si>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</si>
  <si>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</si>
  <si>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</si>
  <si>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</si>
  <si>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</si>
  <si>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</si>
  <si>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</si>
  <si>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</si>
  <si>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</si>
  <si>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</si>
  <si>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</si>
  <si>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</si>
  <si>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</si>
  <si>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</si>
  <si>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</si>
  <si>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</si>
  <si>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</si>
  <si>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</si>
  <si>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</si>
  <si>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</si>
  <si>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</si>
  <si>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</si>
  <si>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</si>
  <si>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</si>
  <si>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</si>
  <si>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</si>
  <si>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</si>
  <si>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</si>
  <si>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</si>
  <si>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</si>
  <si>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</si>
  <si>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</si>
  <si>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</si>
  <si>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</si>
  <si>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</si>
  <si>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</si>
  <si>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</si>
  <si>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</si>
  <si>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</si>
  <si>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</si>
  <si>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</si>
  <si>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</si>
  <si>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</si>
  <si>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</si>
  <si>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</si>
  <si>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</si>
  <si>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</si>
  <si>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</si>
  <si>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</si>
  <si>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</si>
  <si>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</si>
  <si>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</si>
  <si>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</si>
  <si>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</si>
  <si>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</si>
  <si>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</si>
  <si>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</si>
  <si>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</si>
  <si>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</si>
  <si>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</si>
  <si>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</si>
  <si>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</si>
  <si>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</si>
  <si>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</si>
  <si>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</si>
  <si>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</si>
  <si>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</si>
  <si>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</si>
  <si>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</si>
  <si>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</si>
  <si>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</si>
  <si>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</si>
  <si>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</si>
  <si>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</si>
  <si>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</si>
  <si>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</si>
  <si>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</si>
  <si>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</si>
  <si>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</si>
  <si>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</si>
  <si>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</si>
  <si>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</si>
  <si>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</si>
  <si>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</si>
  <si>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</si>
  <si>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</si>
  <si>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</si>
  <si>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</si>
  <si>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</si>
  <si>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</si>
  <si>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</si>
  <si>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</si>
  <si>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</si>
  <si>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</si>
  <si>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</si>
  <si>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</si>
  <si>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</si>
  <si>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</si>
  <si>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</si>
  <si>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</si>
  <si>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</si>
  <si>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</si>
  <si>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</si>
  <si>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</si>
  <si>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</si>
  <si>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</si>
  <si>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</si>
  <si>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</si>
  <si>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</si>
  <si>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</si>
  <si>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</si>
  <si>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</si>
  <si>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</si>
  <si>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</si>
  <si>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</si>
  <si>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</si>
  <si>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</si>
  <si>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</si>
  <si>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</si>
  <si>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</si>
  <si>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</si>
  <si>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</si>
  <si>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</si>
  <si>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</si>
  <si>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</si>
  <si>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</si>
  <si>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</si>
  <si>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</si>
  <si>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</si>
  <si>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</si>
  <si>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</si>
  <si>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</si>
  <si>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</si>
  <si>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</si>
  <si>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</si>
  <si>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</si>
  <si>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</si>
  <si>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</si>
  <si>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</si>
  <si>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</si>
  <si>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</si>
  <si>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</si>
  <si>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</si>
  <si>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</si>
  <si>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</si>
  <si>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</si>
  <si>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</si>
  <si>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</si>
  <si>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</si>
  <si>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</si>
  <si>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</si>
  <si>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</si>
  <si>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</si>
  <si>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</si>
  <si>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</si>
  <si>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</si>
  <si>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</si>
  <si>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</si>
  <si>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</si>
  <si>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</si>
  <si>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</si>
  <si>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</si>
  <si>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</si>
  <si>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</si>
  <si>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</si>
  <si>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</si>
  <si>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</si>
  <si>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</si>
  <si>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</si>
  <si>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</si>
  <si>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</si>
  <si>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</si>
  <si>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</si>
  <si>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</si>
  <si>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</si>
  <si>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</si>
  <si>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</si>
  <si>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</si>
  <si>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</si>
  <si>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</si>
  <si>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</si>
  <si>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</si>
  <si>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</si>
  <si>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</si>
  <si>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</si>
  <si>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</si>
  <si>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</si>
  <si>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</si>
  <si>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</si>
  <si>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</si>
  <si>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</si>
  <si>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</si>
  <si>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</si>
  <si>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</si>
  <si>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</si>
  <si>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</si>
  <si>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</si>
  <si>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</si>
  <si>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</si>
  <si>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</si>
  <si>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</si>
  <si>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</si>
  <si>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</si>
  <si>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</si>
  <si>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</si>
  <si>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</si>
  <si>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</si>
  <si>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</si>
  <si>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</si>
  <si>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</si>
  <si>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</si>
  <si>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</si>
  <si>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</si>
  <si>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</si>
  <si>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</si>
  <si>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</si>
  <si>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</si>
  <si>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</si>
  <si>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</si>
  <si>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</si>
  <si>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</si>
  <si>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</si>
  <si>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</si>
  <si>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</si>
  <si>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</si>
  <si>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</si>
  <si>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</si>
  <si>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</si>
  <si>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</si>
  <si>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</si>
  <si>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</si>
  <si>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</si>
  <si>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</si>
  <si>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</si>
  <si>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</si>
  <si>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</si>
  <si>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</si>
  <si>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</si>
  <si>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</si>
  <si>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</si>
  <si>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</si>
  <si>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</si>
  <si>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</si>
  <si>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</si>
  <si>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</si>
  <si>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</si>
  <si>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</si>
  <si>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</si>
  <si>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</si>
  <si>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</si>
  <si>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</si>
  <si>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</si>
  <si>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</si>
  <si>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</si>
  <si>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</si>
  <si>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</si>
  <si>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</si>
  <si>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</si>
  <si>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</si>
  <si>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</si>
  <si>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</si>
  <si>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</si>
  <si>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</si>
  <si>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</si>
  <si>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</si>
  <si>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</si>
  <si>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</si>
  <si>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</si>
  <si>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</si>
  <si>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</si>
  <si>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</si>
  <si>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</si>
  <si>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</si>
  <si>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</si>
  <si>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</si>
  <si>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</si>
  <si>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</si>
  <si>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</si>
  <si>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</si>
  <si>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</si>
  <si>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</si>
  <si>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</si>
  <si>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</si>
  <si>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</si>
  <si>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</si>
  <si>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</si>
  <si>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</si>
  <si>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</si>
  <si>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</si>
  <si>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</si>
  <si>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</si>
  <si>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</si>
  <si>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</si>
  <si>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</si>
  <si>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</si>
  <si>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</si>
  <si>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</si>
  <si>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</si>
  <si>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</si>
  <si>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</si>
  <si>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</si>
  <si>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</si>
  <si>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</si>
  <si>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</si>
  <si>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</si>
  <si>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</si>
  <si>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</si>
  <si>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</si>
  <si>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</si>
  <si>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</si>
  <si>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</si>
  <si>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</si>
  <si>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</si>
  <si>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</si>
  <si>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</si>
  <si>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</si>
  <si>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</si>
  <si>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</si>
  <si>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</si>
  <si>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</si>
  <si>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</si>
  <si>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</si>
  <si>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</si>
  <si>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</si>
  <si>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</si>
  <si>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</si>
  <si>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</si>
  <si>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</si>
  <si>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</si>
  <si>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</si>
  <si>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</si>
  <si>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</si>
  <si>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</si>
  <si>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</si>
  <si>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</si>
  <si>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</si>
  <si>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</si>
  <si>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</si>
  <si>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</si>
  <si>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</si>
  <si>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</si>
  <si>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</si>
  <si>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</si>
  <si>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</si>
  <si>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</si>
  <si>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</si>
  <si>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</si>
  <si>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</si>
  <si>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</si>
  <si>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</si>
  <si>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</si>
  <si>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</si>
  <si>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</si>
  <si>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</si>
  <si>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</si>
  <si>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</si>
  <si>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</si>
  <si>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</si>
  <si>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</si>
  <si>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</si>
  <si>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</si>
  <si>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</si>
  <si>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</si>
  <si>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</si>
  <si>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</si>
  <si>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</si>
  <si>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</si>
  <si>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</si>
  <si>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</si>
  <si>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</si>
  <si>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</si>
  <si>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</si>
  <si>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</si>
  <si>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</si>
  <si>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</si>
  <si>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</si>
  <si>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</si>
  <si>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</si>
  <si>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</si>
  <si>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</si>
  <si>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</si>
  <si>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</si>
  <si>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</si>
  <si>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</si>
  <si>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</si>
  <si>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</si>
  <si>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</si>
  <si>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</si>
  <si>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</si>
  <si>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</si>
  <si>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</si>
  <si>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</si>
  <si>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</si>
  <si>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</si>
  <si>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</si>
  <si>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</si>
  <si>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</si>
  <si>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</si>
  <si>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</si>
  <si>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</si>
  <si>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</si>
  <si>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</si>
  <si>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</si>
  <si>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</si>
  <si>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</si>
  <si>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</si>
  <si>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</si>
  <si>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</si>
  <si>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</si>
  <si>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</si>
  <si>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</si>
  <si>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</si>
  <si>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</si>
  <si>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</si>
  <si>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</si>
  <si>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</si>
  <si>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</si>
  <si>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</si>
  <si>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</si>
  <si>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</si>
  <si>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</si>
  <si>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</si>
  <si>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</si>
  <si>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</si>
  <si>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</si>
  <si>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</si>
  <si>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</si>
  <si>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</si>
  <si>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</si>
  <si>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</si>
  <si>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</si>
  <si>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</si>
  <si>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</si>
  <si>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</si>
  <si>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</si>
  <si>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</si>
  <si>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</si>
  <si>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</si>
  <si>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</si>
  <si>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</si>
  <si>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</si>
  <si>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</si>
  <si>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</si>
  <si>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</si>
  <si>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</si>
  <si>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</si>
  <si>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</si>
  <si>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</si>
  <si>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</si>
  <si>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</si>
  <si>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</si>
  <si>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</si>
  <si>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</si>
  <si>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</si>
  <si>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</si>
  <si>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</si>
  <si>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</si>
  <si>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</si>
  <si>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</si>
  <si>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</si>
  <si>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</si>
  <si>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</si>
  <si>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</si>
  <si>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</si>
  <si>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</si>
  <si>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</si>
  <si>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</si>
  <si>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</si>
  <si>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</si>
  <si>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</si>
  <si>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</si>
  <si>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</si>
  <si>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</si>
  <si>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</si>
  <si>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</si>
  <si>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</si>
  <si>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</si>
  <si>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</si>
  <si>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</si>
  <si>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</si>
  <si>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</si>
  <si>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</si>
  <si>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</si>
  <si>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</si>
  <si>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</si>
  <si>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</si>
  <si>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</si>
  <si>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</si>
  <si>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</si>
  <si>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</si>
  <si>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</si>
  <si>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</si>
  <si>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</si>
  <si>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</si>
  <si>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</si>
  <si>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</si>
  <si>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</si>
  <si>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</si>
  <si>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</si>
  <si>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</si>
  <si>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</si>
  <si>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</si>
  <si>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</si>
  <si>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</si>
  <si>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</si>
  <si>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</si>
  <si>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</si>
  <si>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</si>
  <si>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</si>
  <si>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</si>
  <si>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</si>
  <si>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</si>
  <si>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</si>
  <si>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</si>
  <si>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</si>
  <si>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</si>
  <si>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</si>
  <si>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</si>
  <si>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</si>
  <si>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</si>
  <si>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</si>
  <si>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</si>
  <si>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</si>
  <si>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</si>
  <si>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</si>
  <si>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</si>
  <si>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</si>
  <si>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</si>
  <si>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</si>
  <si>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</si>
  <si>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</si>
  <si>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</si>
  <si>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</si>
  <si>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</si>
  <si>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</si>
  <si>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</si>
  <si>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</si>
  <si>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</si>
  <si>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</si>
  <si>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</si>
  <si>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</si>
  <si>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</si>
  <si>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</si>
  <si>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</si>
  <si>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</si>
  <si>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</si>
  <si>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</si>
  <si>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</si>
  <si>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</si>
  <si>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</si>
  <si>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</si>
  <si>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</si>
  <si>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</si>
  <si>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</si>
  <si>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</si>
  <si>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</si>
  <si>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</si>
  <si>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</si>
  <si>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</si>
  <si>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</si>
  <si>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</si>
  <si>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</si>
  <si>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</si>
  <si>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</si>
  <si>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</si>
  <si>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</si>
  <si>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</si>
  <si>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</si>
  <si>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</si>
  <si>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</si>
  <si>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</si>
  <si>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</si>
  <si>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</si>
  <si>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</si>
  <si>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</si>
  <si>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</si>
  <si>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</si>
  <si>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</si>
  <si>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</si>
  <si>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</si>
  <si>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</si>
  <si>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</si>
  <si>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</si>
  <si>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</si>
  <si>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</si>
  <si>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</si>
  <si>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</si>
  <si>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</si>
  <si>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</si>
  <si>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</si>
  <si>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</si>
  <si>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</si>
  <si>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</si>
  <si>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</si>
  <si>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</si>
  <si>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</si>
  <si>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</si>
  <si>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</si>
  <si>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</si>
  <si>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</si>
  <si>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</si>
  <si>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</si>
  <si>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</si>
  <si>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</si>
  <si>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</si>
  <si>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</si>
  <si>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</si>
  <si>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</si>
  <si>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</si>
  <si>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</si>
  <si>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</si>
  <si>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</si>
  <si>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</si>
  <si>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</si>
  <si>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</si>
  <si>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</si>
  <si>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</si>
  <si>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</si>
  <si>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</si>
  <si>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</si>
  <si>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</si>
  <si>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</si>
  <si>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</si>
  <si>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</si>
  <si>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</si>
  <si>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</si>
  <si>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</si>
  <si>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</si>
  <si>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</si>
  <si>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</si>
  <si>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</si>
  <si>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</si>
  <si>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</si>
  <si>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</si>
  <si>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</si>
  <si>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</si>
  <si>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</si>
  <si>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</si>
  <si>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</si>
  <si>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</si>
  <si>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</si>
  <si>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</si>
  <si>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</si>
  <si>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</si>
  <si>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</si>
  <si>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</si>
  <si>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</si>
  <si>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</si>
  <si>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</si>
  <si>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</si>
  <si>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</si>
  <si>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</si>
  <si>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</si>
  <si>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</si>
  <si>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</si>
  <si>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</si>
  <si>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</si>
  <si>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</si>
  <si>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</si>
  <si>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</si>
  <si>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</si>
  <si>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</si>
  <si>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</si>
  <si>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</si>
  <si>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</si>
  <si>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</si>
  <si>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</si>
  <si>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</si>
  <si>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</si>
  <si>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</si>
  <si>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</si>
  <si>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</si>
  <si>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</si>
  <si>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</si>
  <si>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</si>
  <si>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</si>
  <si>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</si>
  <si>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</si>
  <si>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</si>
  <si>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</si>
  <si>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</si>
  <si>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</si>
  <si>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</si>
  <si>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</si>
  <si>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</si>
  <si>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</si>
  <si>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</si>
  <si>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</si>
  <si>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</si>
  <si>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</si>
  <si>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</si>
  <si>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</si>
  <si>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</si>
  <si>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</si>
  <si>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</si>
  <si>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</si>
  <si>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</si>
  <si>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</si>
  <si>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</si>
  <si>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</si>
  <si>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</si>
  <si>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</si>
  <si>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</si>
  <si>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</si>
  <si>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</si>
  <si>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</si>
  <si>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</si>
  <si>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</si>
  <si>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</si>
  <si>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</si>
  <si>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</si>
  <si>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</si>
  <si>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</si>
  <si>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</si>
  <si>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</si>
  <si>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</si>
  <si>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</si>
  <si>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</si>
  <si>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</si>
  <si>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</si>
  <si>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</si>
  <si>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</si>
  <si>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</si>
  <si>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</si>
  <si>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</si>
  <si>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</si>
  <si>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</si>
  <si>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</si>
  <si>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</si>
  <si>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</si>
  <si>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</si>
  <si>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</si>
  <si>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</si>
  <si>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</si>
  <si>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</si>
  <si>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</si>
  <si>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</si>
  <si>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</si>
  <si>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</si>
  <si>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</si>
  <si>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</si>
  <si>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</si>
  <si>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</si>
  <si>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</si>
  <si>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</si>
  <si>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</si>
  <si>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</si>
  <si>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</si>
  <si>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</si>
  <si>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</si>
  <si>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</si>
  <si>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</si>
  <si>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</si>
  <si>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</si>
  <si>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</si>
  <si>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</si>
  <si>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</si>
  <si>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</si>
  <si>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</si>
  <si>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</si>
  <si>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</si>
  <si>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</si>
  <si>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</si>
  <si>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</si>
  <si>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</si>
  <si>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</si>
  <si>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</si>
  <si>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</si>
  <si>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</si>
  <si>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</si>
  <si>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</si>
  <si>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</si>
  <si>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</si>
  <si>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</si>
  <si>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</si>
  <si>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</si>
  <si>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</si>
  <si>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</si>
  <si>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</si>
  <si>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</si>
  <si>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</si>
  <si>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</si>
  <si>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</si>
  <si>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</si>
  <si>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</si>
  <si>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</si>
  <si>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</si>
  <si>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</si>
  <si>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</si>
  <si>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</si>
  <si>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</si>
  <si>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</si>
  <si>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</si>
  <si>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</si>
  <si>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</si>
  <si>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</si>
  <si>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</si>
  <si>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</si>
  <si>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</si>
  <si>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</si>
  <si>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</si>
  <si>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</si>
  <si>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</si>
  <si>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</si>
  <si>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</si>
  <si>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</si>
  <si>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</si>
  <si>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</si>
  <si>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</si>
  <si>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</si>
  <si>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</si>
  <si>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</si>
  <si>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</si>
  <si>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</si>
  <si>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</si>
  <si>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</si>
  <si>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</si>
  <si>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</si>
  <si>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</si>
  <si>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</si>
  <si>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</si>
  <si>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</si>
  <si>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</si>
  <si>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</si>
  <si>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</si>
  <si>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</si>
  <si>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</si>
  <si>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</si>
  <si>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</si>
  <si>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</si>
  <si>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</si>
  <si>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</si>
  <si>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</si>
  <si>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</si>
  <si>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</si>
  <si>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</si>
  <si>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</si>
  <si>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</si>
  <si>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</si>
  <si>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</si>
  <si>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</si>
  <si>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</si>
  <si>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</si>
  <si>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</si>
  <si>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</si>
  <si>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</si>
  <si>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</si>
  <si>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</si>
  <si>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</si>
  <si>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</si>
  <si>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</si>
  <si>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</si>
  <si>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</si>
  <si>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</si>
  <si>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</si>
  <si>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</si>
  <si>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</si>
  <si>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</si>
  <si>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</si>
  <si>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</si>
  <si>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</si>
  <si>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</si>
  <si>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</si>
  <si>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</si>
  <si>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</si>
  <si>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</si>
  <si>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</si>
  <si>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</si>
  <si>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</si>
  <si>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</si>
  <si>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</si>
  <si>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</si>
  <si>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</si>
  <si>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</si>
  <si>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</si>
  <si>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</si>
  <si>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</si>
  <si>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</si>
  <si>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</si>
  <si>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</si>
  <si>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</si>
  <si>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</si>
  <si>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</si>
  <si>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</si>
  <si>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</si>
  <si>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</si>
  <si>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</si>
  <si>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</si>
  <si>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</si>
  <si>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</si>
  <si>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</si>
  <si>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</si>
  <si>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</si>
  <si>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</si>
  <si>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</si>
  <si>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</si>
  <si>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</si>
  <si>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</si>
  <si>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</si>
  <si>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</si>
  <si>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</si>
  <si>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</si>
  <si>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</si>
  <si>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</si>
  <si>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</si>
  <si>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</si>
  <si>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</si>
  <si>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</si>
  <si>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</si>
  <si>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</si>
  <si>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</si>
  <si>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</si>
  <si>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</si>
  <si>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</si>
  <si>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</si>
  <si>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</si>
  <si>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</si>
  <si>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</si>
  <si>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</si>
  <si>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</si>
  <si>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</si>
  <si>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</si>
  <si>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</si>
  <si>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</si>
  <si>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</si>
  <si>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</si>
  <si>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</si>
  <si>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</si>
  <si>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</si>
  <si>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</si>
  <si>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</si>
  <si>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</si>
  <si>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</si>
  <si>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</si>
  <si>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</si>
  <si>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</si>
  <si>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</si>
  <si>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</si>
  <si>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</si>
  <si>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</si>
  <si>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</si>
  <si>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</si>
  <si>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</si>
  <si>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</si>
  <si>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</si>
  <si>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</si>
  <si>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</si>
  <si>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</si>
  <si>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</si>
  <si>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</si>
  <si>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</si>
  <si>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</si>
  <si>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</si>
  <si>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</si>
  <si>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</si>
  <si>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</si>
  <si>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</si>
  <si>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</si>
  <si>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</si>
  <si>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</si>
  <si>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</si>
  <si>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</si>
  <si>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</si>
  <si>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</si>
  <si>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</si>
  <si>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</si>
  <si>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</si>
  <si>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</si>
  <si>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</si>
  <si>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</si>
  <si>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</si>
  <si>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</si>
  <si>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</si>
  <si>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</si>
  <si>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</si>
  <si>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</si>
  <si>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</si>
  <si>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</si>
  <si>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</si>
  <si>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</si>
  <si>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</si>
  <si>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</si>
  <si>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</si>
  <si>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</si>
  <si>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</si>
  <si>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</si>
  <si>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</si>
  <si>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</si>
  <si>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</si>
  <si>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</si>
  <si>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</si>
  <si>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</si>
  <si>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</si>
  <si>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</si>
  <si>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</si>
  <si>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</si>
  <si>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</si>
  <si>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</si>
  <si>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</si>
  <si>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</si>
  <si>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</si>
  <si>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</si>
  <si>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</si>
  <si>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</si>
  <si>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</si>
  <si>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</si>
  <si>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</si>
  <si>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</si>
  <si>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</si>
  <si>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</si>
  <si>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</si>
  <si>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</si>
  <si>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</si>
  <si>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</si>
  <si>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</si>
  <si>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</si>
  <si>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</si>
  <si>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</si>
  <si>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</si>
  <si>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</si>
  <si>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</si>
  <si>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</si>
  <si>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</si>
  <si>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</si>
  <si>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</si>
  <si>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</si>
  <si>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</si>
  <si>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</si>
  <si>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</si>
  <si>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</si>
  <si>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</si>
  <si>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</si>
  <si>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</si>
  <si>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</si>
  <si>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</si>
  <si>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</si>
  <si>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</si>
  <si>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</si>
  <si>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</si>
  <si>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</si>
  <si>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</si>
  <si>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</si>
  <si>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</si>
  <si>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</si>
  <si>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</si>
  <si>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</si>
  <si>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</si>
  <si>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</si>
  <si>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</si>
  <si>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</si>
  <si>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</si>
  <si>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</si>
  <si>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</si>
  <si>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</si>
  <si>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</si>
  <si>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</si>
  <si>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</si>
  <si>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</si>
  <si>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</si>
  <si>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</si>
  <si>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</si>
  <si>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</si>
  <si>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</si>
  <si>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</si>
  <si>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</si>
  <si>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</si>
  <si>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</si>
  <si>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</si>
  <si>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</si>
  <si>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</si>
  <si>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</si>
  <si>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</si>
  <si>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</si>
  <si>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</si>
  <si>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</si>
  <si>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</si>
  <si>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</si>
  <si>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</si>
  <si>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</si>
  <si>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</si>
  <si>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</si>
  <si>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</si>
  <si>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</si>
  <si>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</si>
  <si>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</si>
  <si>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</si>
  <si>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</si>
  <si>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</si>
  <si>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</si>
  <si>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</si>
  <si>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</si>
  <si>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</si>
  <si>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</si>
  <si>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</si>
  <si>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</si>
  <si>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</si>
  <si>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</si>
  <si>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</si>
  <si>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</si>
  <si>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</si>
  <si>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</si>
  <si>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</si>
  <si>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</si>
  <si>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</si>
  <si>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</si>
  <si>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</si>
  <si>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</si>
  <si>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</si>
  <si>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</si>
  <si>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</si>
  <si>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</si>
  <si>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</si>
  <si>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</si>
  <si>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</si>
  <si>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</si>
  <si>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</si>
  <si>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</si>
  <si>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</si>
  <si>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</si>
  <si>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</si>
  <si>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</si>
  <si>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</si>
  <si>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</si>
  <si>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</si>
  <si>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</si>
  <si>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</si>
  <si>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</si>
  <si>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</si>
  <si>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</si>
  <si>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</si>
  <si>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</si>
  <si>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</si>
  <si>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</si>
  <si>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</si>
  <si>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</si>
  <si>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</si>
  <si>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</si>
  <si>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</si>
  <si>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</si>
  <si>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</si>
  <si>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</si>
  <si>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</si>
  <si>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</si>
  <si>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</si>
  <si>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</si>
  <si>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</si>
  <si>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</si>
  <si>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</si>
  <si>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</si>
  <si>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</si>
  <si>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</si>
  <si>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</si>
  <si>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</si>
  <si>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</si>
  <si>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</si>
  <si>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</si>
  <si>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</si>
  <si>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</si>
  <si>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</si>
  <si>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</si>
  <si>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</si>
  <si>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</si>
  <si>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</si>
  <si>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</si>
  <si>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</si>
  <si>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</si>
  <si>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</si>
  <si>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</si>
  <si>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</si>
  <si>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</si>
  <si>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</si>
  <si>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</si>
  <si>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</si>
  <si>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</si>
  <si>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</si>
  <si>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</si>
  <si>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</si>
  <si>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</si>
  <si>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</si>
  <si>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</si>
  <si>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</si>
  <si>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</si>
  <si>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</si>
  <si>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</si>
  <si>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</si>
  <si>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</si>
  <si>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</si>
  <si>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</si>
  <si>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</si>
  <si>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</si>
  <si>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</si>
  <si>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</si>
  <si>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</si>
  <si>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</si>
  <si>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</si>
  <si>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</si>
  <si>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</si>
  <si>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</si>
  <si>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</si>
  <si>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</si>
  <si>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</si>
  <si>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</si>
  <si>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</si>
  <si>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</si>
  <si>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</si>
  <si>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</si>
  <si>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</si>
  <si>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</si>
  <si>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</si>
  <si>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</si>
  <si>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</si>
  <si>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</si>
  <si>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</si>
  <si>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</si>
  <si>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</si>
  <si>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</si>
  <si>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</si>
  <si>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</si>
  <si>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</si>
  <si>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</si>
  <si>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</si>
  <si>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</si>
  <si>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</si>
  <si>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</si>
  <si>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</si>
  <si>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</si>
  <si>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</si>
  <si>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</si>
  <si>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</si>
  <si>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</si>
  <si>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</si>
  <si>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</si>
  <si>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</si>
  <si>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</si>
  <si>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</si>
  <si>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</si>
  <si>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</si>
  <si>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</si>
  <si>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</si>
  <si>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</si>
  <si>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</si>
  <si>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</si>
  <si>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</si>
  <si>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</si>
  <si>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</si>
  <si>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</si>
  <si>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</si>
  <si>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</si>
  <si>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</si>
  <si>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</si>
  <si>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</si>
  <si>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</si>
  <si>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</si>
  <si>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</si>
  <si>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</si>
  <si>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</si>
  <si>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</si>
  <si>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</si>
  <si>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</si>
  <si>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</si>
  <si>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</si>
  <si>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</si>
  <si>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</si>
  <si>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</si>
  <si>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</si>
  <si>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</si>
  <si>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</si>
  <si>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</si>
  <si>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</si>
  <si>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</si>
  <si>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</si>
  <si>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</si>
  <si>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</si>
  <si>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</si>
  <si>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</si>
  <si>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</si>
  <si>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</si>
  <si>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</si>
  <si>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</si>
  <si>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</si>
  <si>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</si>
  <si>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</si>
  <si>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</si>
  <si>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</si>
  <si>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</si>
  <si>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</si>
  <si>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</si>
  <si>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</si>
  <si>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</si>
  <si>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</si>
  <si>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</si>
  <si>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</si>
  <si>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</si>
  <si>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</si>
  <si>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</si>
  <si>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</si>
  <si>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</si>
  <si>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</si>
  <si>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</si>
  <si>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</si>
  <si>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</si>
  <si>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</si>
  <si>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</si>
  <si>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</si>
  <si>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</si>
  <si>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</si>
  <si>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</si>
  <si>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</si>
  <si>
    <t>13817-1</t>
  </si>
  <si>
    <t>13816-2</t>
  </si>
  <si>
    <t>13816 - integración</t>
  </si>
  <si>
    <t>13773-4</t>
  </si>
  <si>
    <t>13817-2</t>
  </si>
  <si>
    <t>13816-3</t>
  </si>
  <si>
    <t>13818-1</t>
  </si>
  <si>
    <t>13819-1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</si>
</sst>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718"/>
  <sheetViews>
    <sheetView tabSelected="1" zoomScale="90" zoomScaleNormal="90" workbookViewId="0">
      <pane ySplit="9" topLeftCell="A2707" activePane="bottomLeft" state="frozen"/>
      <selection pane="bottomLeft" activeCell="E2718" sqref="E2718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79" t="s">
        <v>299</v>
      </c>
      <c r="F2" s="79"/>
      <c r="G2" s="79"/>
      <c r="H2" s="1"/>
    </row>
    <row r="3" spans="1:8" x14ac:dyDescent="0.3">
      <c r="E3" s="79"/>
      <c r="F3" s="79"/>
      <c r="G3" s="79"/>
      <c r="H3" s="1"/>
    </row>
    <row r="4" spans="1:8" x14ac:dyDescent="0.3">
      <c r="E4" s="79"/>
      <c r="F4" s="79"/>
      <c r="G4" s="79"/>
      <c r="H4" s="1"/>
    </row>
    <row r="5" spans="1:8" x14ac:dyDescent="0.3">
      <c r="E5" s="79"/>
      <c r="F5" s="79"/>
      <c r="G5" s="79"/>
      <c r="H5" s="1"/>
    </row>
    <row r="6" spans="1:8" x14ac:dyDescent="0.3">
      <c r="E6" s="79"/>
      <c r="F6" s="79"/>
      <c r="G6" s="79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+SUMIFS($E$10:$E$4509,$A$10:$A$4509,"&lt;="&amp;A10,$D$10:$D$4509,"&gt;"&amp;A10)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+SUMIFS($E$10:$E$4509,$A$10:$A$4509,"&lt;="&amp;A74,$D$10:$D$4509,"&gt;"&amp;A74)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+SUMIFS($E$10:$E$4509,$A$10:$A$4509,"&lt;="&amp;A138,$D$10:$D$4509,"&gt;"&amp;A138)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+SUMIFS($E$10:$E$4509,$A$10:$A$4509,"&lt;="&amp;A202,$D$10:$D$4509,"&gt;"&amp;A202)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+SUMIFS($E$10:$E$4509,$A$10:$A$4509,"&lt;="&amp;A266,$D$10:$D$4509,"&gt;"&amp;A266)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+SUMIFS($E$10:$E$4509,$A$10:$A$4509,"&lt;="&amp;A330,$D$10:$D$4509,"&gt;"&amp;A330)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+SUMIFS($E$10:$E$4509,$A$10:$A$4509,"&lt;="&amp;A394,$D$10:$D$4509,"&gt;"&amp;A394)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+SUMIFS($E$10:$E$4509,$A$10:$A$4509,"&lt;="&amp;A458,$D$10:$D$4509,"&gt;"&amp;A458)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+SUMIFS($E$10:$E$4509,$A$10:$A$4509,"&lt;="&amp;A522,$D$10:$D$4509,"&gt;"&amp;A522)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+SUMIFS($E$10:$E$4509,$A$10:$A$4509,"&lt;="&amp;A586,$D$10:$D$4509,"&gt;"&amp;A586)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+SUMIFS($E$10:$E$4509,$A$10:$A$4509,"&lt;="&amp;A650,$D$10:$D$4509,"&gt;"&amp;A650)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+SUMIFS($E$10:$E$4509,$A$10:$A$4509,"&lt;="&amp;A714,$D$10:$D$4509,"&gt;"&amp;A714)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+SUMIFS($E$10:$E$4509,$A$10:$A$4509,"&lt;="&amp;A778,$D$10:$D$4509,"&gt;"&amp;A778)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4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4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4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4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4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4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4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4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4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4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4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4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4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4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4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4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4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4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4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4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4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4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4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4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4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4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4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4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4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4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4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4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4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4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4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4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4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4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4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5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5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5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5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5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5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5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5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5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5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5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5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5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5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5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5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5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5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5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5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6">+SUMIFS($E$10:$E$4509,$A$10:$A$4509,"&lt;="&amp;A842,$D$10:$D$4509,"&gt;"&amp;A842)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5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6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5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6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5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6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5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6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5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6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5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6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5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6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5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6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5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6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5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6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5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6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5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6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5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6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5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6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5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6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5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6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5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6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5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6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5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6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5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6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5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6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5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6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5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6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5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6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5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6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5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6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5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6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5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6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5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6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5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6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5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6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5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6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5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6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5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6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5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6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5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6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5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6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5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6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5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6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5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6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5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6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5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6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5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6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5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6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5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6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5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6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5"/>
        <v>44706</v>
      </c>
      <c r="E889" s="15">
        <v>3790</v>
      </c>
      <c r="F889" s="9">
        <v>9.35E-2</v>
      </c>
      <c r="G889" s="9">
        <v>9.35E-2</v>
      </c>
      <c r="H889" s="15">
        <f t="shared" si="26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5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6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5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6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5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6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5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6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5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6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5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6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5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6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5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6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5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6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5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6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5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6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5"/>
        <v>44711</v>
      </c>
      <c r="E901" s="15">
        <v>20</v>
      </c>
      <c r="F901" s="9">
        <v>9.35E-2</v>
      </c>
      <c r="G901" s="9">
        <v>9.35E-2</v>
      </c>
      <c r="H901" s="15">
        <f t="shared" si="26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5"/>
        <v>44712</v>
      </c>
      <c r="E902" s="15">
        <v>600</v>
      </c>
      <c r="F902" s="9">
        <v>9.4E-2</v>
      </c>
      <c r="G902" s="9">
        <v>9.4E-2</v>
      </c>
      <c r="H902" s="15">
        <f t="shared" si="26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5"/>
        <v>44713</v>
      </c>
      <c r="E903" s="15">
        <v>400</v>
      </c>
      <c r="F903" s="9">
        <v>9.4E-2</v>
      </c>
      <c r="G903" s="9">
        <v>9.4E-2</v>
      </c>
      <c r="H903" s="15">
        <f t="shared" si="26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5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6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5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6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5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7">+SUMIFS($E$10:$E$4509,$A$10:$A$4509,"&lt;="&amp;A906,$D$10:$D$4509,"&gt;"&amp;A906)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5"/>
        <v>44713</v>
      </c>
      <c r="E907" s="15">
        <v>400</v>
      </c>
      <c r="F907" s="9">
        <v>9.4E-2</v>
      </c>
      <c r="G907" s="9">
        <v>9.4E-2</v>
      </c>
      <c r="H907" s="15">
        <f t="shared" si="27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5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7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5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7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5"/>
        <v>44713</v>
      </c>
      <c r="E910" s="15">
        <v>800</v>
      </c>
      <c r="F910" s="9">
        <v>9.35E-2</v>
      </c>
      <c r="G910" s="9">
        <v>9.35E-2</v>
      </c>
      <c r="H910" s="15">
        <f t="shared" si="27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5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7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5"/>
        <v>44713</v>
      </c>
      <c r="E912" s="15">
        <v>600</v>
      </c>
      <c r="F912" s="9">
        <v>9.35E-2</v>
      </c>
      <c r="G912" s="9">
        <v>9.35E-2</v>
      </c>
      <c r="H912" s="15">
        <f t="shared" si="27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5"/>
        <v>44711</v>
      </c>
      <c r="E913" s="15">
        <v>-400</v>
      </c>
      <c r="F913" s="9">
        <v>9.4E-2</v>
      </c>
      <c r="G913" s="9">
        <v>9.4E-2</v>
      </c>
      <c r="H913" s="15">
        <f t="shared" si="27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5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7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5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7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5"/>
        <v>44712</v>
      </c>
      <c r="E916" s="15">
        <v>-1260</v>
      </c>
      <c r="F916" s="9">
        <v>9.4E-2</v>
      </c>
      <c r="G916" s="9">
        <v>9.4E-2</v>
      </c>
      <c r="H916" s="15">
        <f t="shared" si="27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5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7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8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7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8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7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8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7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8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7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8"/>
        <v>44721</v>
      </c>
      <c r="E922" s="15">
        <v>-800</v>
      </c>
      <c r="F922" s="9">
        <v>9.4E-2</v>
      </c>
      <c r="G922" s="9">
        <v>9.4E-2</v>
      </c>
      <c r="H922" s="15">
        <f t="shared" si="27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8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7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8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7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8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7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8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7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8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7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8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7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8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7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8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7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8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7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8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7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8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7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8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7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8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7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8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7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8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7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8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7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8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7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8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7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8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7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8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7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8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7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8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7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8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7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8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7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8"/>
        <v>44740</v>
      </c>
      <c r="E947" s="15">
        <v>400</v>
      </c>
      <c r="F947" s="9">
        <v>9.35E-2</v>
      </c>
      <c r="G947" s="9">
        <v>9.35E-2</v>
      </c>
      <c r="H947" s="15">
        <f t="shared" si="27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8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7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8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7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8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7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8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7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8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7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8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7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8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7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8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7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8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7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8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7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8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7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8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7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8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7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8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7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8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7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8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7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8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7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8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7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8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7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8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7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8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7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8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7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8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29">+SUMIFS($E$10:$E$4509,$A$10:$A$4509,"&lt;="&amp;A970,$D$10:$D$4509,"&gt;"&amp;A970)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8"/>
        <v>44743</v>
      </c>
      <c r="E971" s="15">
        <v>1400</v>
      </c>
      <c r="F971" s="9">
        <v>0.09</v>
      </c>
      <c r="G971" s="9">
        <v>0.09</v>
      </c>
      <c r="H971" s="15">
        <f t="shared" si="29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8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29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8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29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8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29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8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29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8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29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0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29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0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29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0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29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0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29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0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29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0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29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0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29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0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29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0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29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0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29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0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29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0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29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0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29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0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29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0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29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0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29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0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29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0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29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0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29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0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29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0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29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0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29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0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29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0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29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0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29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0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29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0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29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0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29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0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29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0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29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0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29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0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29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0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29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0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29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0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29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0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29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0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29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0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29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0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29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0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29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0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29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0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29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0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29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0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29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0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29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0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29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0"/>
        <v>44775</v>
      </c>
      <c r="E1023" s="15">
        <v>-2000</v>
      </c>
      <c r="F1023" s="9">
        <v>9.9500000000000005E-2</v>
      </c>
      <c r="G1023" s="9">
        <v>0.1</v>
      </c>
      <c r="H1023" s="15">
        <f t="shared" si="29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0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29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0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29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0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29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0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29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0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29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0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29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0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29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0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29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0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29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0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29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0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1">+SUMIFS($E$10:$E$4509,$A$10:$A$4509,"&lt;="&amp;A1034,$D$10:$D$4509,"&gt;"&amp;A1034)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0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1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0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1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0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1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0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1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0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1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0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1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0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1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0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1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0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1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0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1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0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1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0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1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0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1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0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1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0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1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0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1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0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1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0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1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0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1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0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1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0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1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0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1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0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1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0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1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0"/>
        <v>44804</v>
      </c>
      <c r="E1059" s="15">
        <v>-800</v>
      </c>
      <c r="F1059" s="9">
        <v>0.1045</v>
      </c>
      <c r="G1059" s="9">
        <v>0.1045</v>
      </c>
      <c r="H1059" s="15">
        <f t="shared" si="31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0"/>
        <v>44805</v>
      </c>
      <c r="E1060" s="15">
        <v>-900</v>
      </c>
      <c r="F1060" s="9">
        <v>0.104</v>
      </c>
      <c r="G1060" s="9">
        <v>0.104</v>
      </c>
      <c r="H1060" s="15">
        <f t="shared" si="31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0"/>
        <v>44805</v>
      </c>
      <c r="E1061" s="15">
        <v>800</v>
      </c>
      <c r="F1061" s="9">
        <v>0.1</v>
      </c>
      <c r="G1061" s="9">
        <v>0.1</v>
      </c>
      <c r="H1061" s="15">
        <f t="shared" si="31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0"/>
        <v>44806</v>
      </c>
      <c r="E1062" s="15">
        <v>-1200</v>
      </c>
      <c r="F1062" s="9">
        <v>0.1045</v>
      </c>
      <c r="G1062" s="9">
        <v>0.1045</v>
      </c>
      <c r="H1062" s="15">
        <f t="shared" si="31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0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1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0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1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0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1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0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1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0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1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0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1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0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1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0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1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0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1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0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1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0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1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0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1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0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1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0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1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0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1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2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1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2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1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2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1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2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1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2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1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2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1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2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1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2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1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2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1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2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1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2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1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2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1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2"/>
        <v>44831</v>
      </c>
      <c r="E1090" s="15">
        <v>-200</v>
      </c>
      <c r="F1090" s="9">
        <v>0.104</v>
      </c>
      <c r="G1090" s="9">
        <v>0.104</v>
      </c>
      <c r="H1090" s="15">
        <f t="shared" si="31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2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1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2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1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2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1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2"/>
        <v>44838</v>
      </c>
      <c r="E1094" s="15">
        <v>-1800</v>
      </c>
      <c r="F1094" s="9">
        <v>0.105</v>
      </c>
      <c r="G1094" s="9">
        <v>0.105</v>
      </c>
      <c r="H1094" s="15">
        <f t="shared" si="31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2"/>
        <v>44839</v>
      </c>
      <c r="E1095" s="15">
        <v>-7200</v>
      </c>
      <c r="F1095" s="9">
        <v>0.104</v>
      </c>
      <c r="G1095" s="9">
        <v>0.106</v>
      </c>
      <c r="H1095" s="15">
        <f t="shared" si="31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2"/>
        <v>44840</v>
      </c>
      <c r="E1096" s="15">
        <v>-4400</v>
      </c>
      <c r="F1096" s="9">
        <v>0.105</v>
      </c>
      <c r="G1096" s="9">
        <v>0.105</v>
      </c>
      <c r="H1096" s="15">
        <f t="shared" si="31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2"/>
        <v>44841</v>
      </c>
      <c r="E1097" s="15">
        <v>-3900</v>
      </c>
      <c r="F1097" s="9">
        <v>0.105</v>
      </c>
      <c r="G1097" s="9">
        <v>0.1055</v>
      </c>
      <c r="H1097" s="15">
        <f t="shared" si="31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2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3">+SUMIFS($E$10:$E$4509,$A$10:$A$4509,"&lt;="&amp;A1098,$D$10:$D$4509,"&gt;"&amp;A1098)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2"/>
        <v>44847</v>
      </c>
      <c r="E1099" s="15">
        <v>1000</v>
      </c>
      <c r="F1099" s="9">
        <v>0.1075</v>
      </c>
      <c r="G1099" s="9">
        <v>0.1075</v>
      </c>
      <c r="H1099" s="15">
        <f t="shared" si="33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2"/>
        <v>44847</v>
      </c>
      <c r="E1100" s="15">
        <v>400</v>
      </c>
      <c r="F1100" s="9">
        <v>0.1075</v>
      </c>
      <c r="G1100" s="9">
        <v>0.1075</v>
      </c>
      <c r="H1100" s="15">
        <f t="shared" si="33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2"/>
        <v>44852</v>
      </c>
      <c r="E1101" s="15">
        <v>400</v>
      </c>
      <c r="F1101" s="9">
        <v>0.108</v>
      </c>
      <c r="G1101" s="9">
        <v>0.108</v>
      </c>
      <c r="H1101" s="15">
        <f t="shared" si="33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2"/>
        <v>44853</v>
      </c>
      <c r="E1102" s="15">
        <v>200</v>
      </c>
      <c r="F1102" s="9">
        <v>0.1075</v>
      </c>
      <c r="G1102" s="9">
        <v>0.1075</v>
      </c>
      <c r="H1102" s="15">
        <f t="shared" si="33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4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3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4"/>
        <v>44855</v>
      </c>
      <c r="E1104" s="15">
        <v>2000</v>
      </c>
      <c r="F1104" s="9">
        <v>0.1075</v>
      </c>
      <c r="G1104" s="9">
        <v>0.1075</v>
      </c>
      <c r="H1104" s="15">
        <f t="shared" si="33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4"/>
        <v>44858</v>
      </c>
      <c r="E1105" s="15">
        <v>1050</v>
      </c>
      <c r="F1105" s="9">
        <v>0.108</v>
      </c>
      <c r="G1105" s="9">
        <v>0.108</v>
      </c>
      <c r="H1105" s="15">
        <f t="shared" si="33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4"/>
        <v>44859</v>
      </c>
      <c r="E1106" s="15">
        <v>500</v>
      </c>
      <c r="F1106" s="9">
        <v>0.107</v>
      </c>
      <c r="G1106" s="9">
        <v>0.1075</v>
      </c>
      <c r="H1106" s="15">
        <f t="shared" si="33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4"/>
        <v>44860</v>
      </c>
      <c r="E1107" s="15">
        <v>3000</v>
      </c>
      <c r="F1107" s="9">
        <v>0.1075</v>
      </c>
      <c r="G1107" s="9">
        <v>0.1075</v>
      </c>
      <c r="H1107" s="15">
        <f t="shared" si="33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4"/>
        <v>44862</v>
      </c>
      <c r="E1108" s="15">
        <v>2800</v>
      </c>
      <c r="F1108" s="9">
        <v>0.108</v>
      </c>
      <c r="G1108" s="9">
        <v>0.108</v>
      </c>
      <c r="H1108" s="15">
        <f t="shared" si="33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4"/>
        <v>44865</v>
      </c>
      <c r="E1109" s="15">
        <v>600</v>
      </c>
      <c r="F1109" s="9">
        <v>0.108</v>
      </c>
      <c r="G1109" s="9">
        <v>0.108</v>
      </c>
      <c r="H1109" s="15">
        <f t="shared" si="33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4"/>
        <v>44861</v>
      </c>
      <c r="E1110" s="15">
        <v>600</v>
      </c>
      <c r="F1110" s="9">
        <v>0.1075</v>
      </c>
      <c r="G1110" s="9">
        <v>0.1075</v>
      </c>
      <c r="H1110" s="15">
        <f t="shared" si="33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4"/>
        <v>44865</v>
      </c>
      <c r="E1111" s="15">
        <v>400</v>
      </c>
      <c r="F1111" s="9">
        <v>0.1075</v>
      </c>
      <c r="G1111" s="9">
        <v>0.1075</v>
      </c>
      <c r="H1111" s="15">
        <f t="shared" si="33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4"/>
        <v>44861</v>
      </c>
      <c r="E1112" s="15">
        <v>-4200</v>
      </c>
      <c r="F1112" s="9">
        <v>0.109</v>
      </c>
      <c r="G1112" s="9">
        <v>0.1095</v>
      </c>
      <c r="H1112" s="15">
        <f t="shared" si="33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4"/>
        <v>44862</v>
      </c>
      <c r="E1113" s="15">
        <v>-5550</v>
      </c>
      <c r="F1113" s="9">
        <v>0.1095</v>
      </c>
      <c r="G1113" s="9">
        <v>0.1095</v>
      </c>
      <c r="H1113" s="15">
        <f t="shared" si="33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4"/>
        <v>44865</v>
      </c>
      <c r="E1114" s="15">
        <v>-500</v>
      </c>
      <c r="F1114" s="9">
        <v>0.11</v>
      </c>
      <c r="G1114" s="9">
        <v>0.11</v>
      </c>
      <c r="H1114" s="15">
        <f t="shared" si="33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4"/>
        <v>44865</v>
      </c>
      <c r="E1115" s="15">
        <v>-8000</v>
      </c>
      <c r="F1115" s="9">
        <v>0.109</v>
      </c>
      <c r="G1115" s="9">
        <v>0.11</v>
      </c>
      <c r="H1115" s="15">
        <f t="shared" si="33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4"/>
        <v>44866</v>
      </c>
      <c r="E1116" s="15">
        <v>-3100</v>
      </c>
      <c r="F1116" s="9">
        <v>0.11</v>
      </c>
      <c r="G1116" s="9">
        <v>0.1105</v>
      </c>
      <c r="H1116" s="15">
        <f t="shared" si="33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4"/>
        <v>44866</v>
      </c>
      <c r="E1117" s="15">
        <v>-2050</v>
      </c>
      <c r="F1117" s="9">
        <v>0.109</v>
      </c>
      <c r="G1117" s="9">
        <v>0.1095</v>
      </c>
      <c r="H1117" s="15">
        <f t="shared" si="33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4"/>
        <v>44868</v>
      </c>
      <c r="E1118" s="15">
        <v>-5400</v>
      </c>
      <c r="F1118" s="9">
        <v>0.1095</v>
      </c>
      <c r="G1118" s="9">
        <v>0.1095</v>
      </c>
      <c r="H1118" s="15">
        <f t="shared" si="33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4"/>
        <v>44869</v>
      </c>
      <c r="E1119" s="15">
        <v>-4900</v>
      </c>
      <c r="F1119" s="9">
        <v>0.1095</v>
      </c>
      <c r="G1119" s="9">
        <v>0.1095</v>
      </c>
      <c r="H1119" s="15">
        <f t="shared" si="33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4"/>
        <v>44872</v>
      </c>
      <c r="E1120" s="15">
        <v>-3400</v>
      </c>
      <c r="F1120" s="9">
        <v>0.1095</v>
      </c>
      <c r="G1120" s="9">
        <v>0.1095</v>
      </c>
      <c r="H1120" s="15">
        <f t="shared" si="33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4"/>
        <v>44873</v>
      </c>
      <c r="E1121" s="15">
        <v>-1700</v>
      </c>
      <c r="F1121" s="9">
        <v>0.1095</v>
      </c>
      <c r="G1121" s="9">
        <v>0.11</v>
      </c>
      <c r="H1121" s="15">
        <f t="shared" si="33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4"/>
        <v>44874</v>
      </c>
      <c r="E1122" s="15">
        <v>-2700</v>
      </c>
      <c r="F1122" s="9">
        <v>0.109</v>
      </c>
      <c r="G1122" s="9">
        <v>0.109</v>
      </c>
      <c r="H1122" s="15">
        <f t="shared" si="33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4"/>
        <v>44875</v>
      </c>
      <c r="E1123" s="15">
        <v>-4000</v>
      </c>
      <c r="F1123" s="9">
        <v>0.109</v>
      </c>
      <c r="G1123" s="9">
        <v>0.109</v>
      </c>
      <c r="H1123" s="15">
        <f t="shared" si="33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4"/>
        <v>44876</v>
      </c>
      <c r="E1124" s="15">
        <v>-1700</v>
      </c>
      <c r="F1124" s="9">
        <v>0.109</v>
      </c>
      <c r="G1124" s="9">
        <v>0.1095</v>
      </c>
      <c r="H1124" s="15">
        <f t="shared" si="33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4"/>
        <v>44879</v>
      </c>
      <c r="E1125" s="15">
        <v>-1100</v>
      </c>
      <c r="F1125" s="9">
        <v>0.109</v>
      </c>
      <c r="G1125" s="9">
        <v>0.109</v>
      </c>
      <c r="H1125" s="15">
        <f t="shared" si="33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4"/>
        <v>44880</v>
      </c>
      <c r="E1126" s="15">
        <v>-1000</v>
      </c>
      <c r="F1126" s="9">
        <v>0.109</v>
      </c>
      <c r="G1126" s="9">
        <v>0.109</v>
      </c>
      <c r="H1126" s="15">
        <f t="shared" si="33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4"/>
        <v>44883</v>
      </c>
      <c r="E1127" s="15">
        <v>1000</v>
      </c>
      <c r="F1127" s="9">
        <v>0.112</v>
      </c>
      <c r="G1127" s="9">
        <v>0.112</v>
      </c>
      <c r="H1127" s="15">
        <f t="shared" si="33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4"/>
        <v>44888</v>
      </c>
      <c r="E1128" s="15">
        <v>1850</v>
      </c>
      <c r="F1128" s="9">
        <v>0.1125</v>
      </c>
      <c r="G1128" s="9">
        <v>0.113</v>
      </c>
      <c r="H1128" s="15">
        <f t="shared" si="33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4"/>
        <v>44889</v>
      </c>
      <c r="E1129" s="15">
        <v>200</v>
      </c>
      <c r="F1129" s="9">
        <v>0.113</v>
      </c>
      <c r="G1129" s="9">
        <v>0.113</v>
      </c>
      <c r="H1129" s="15">
        <f t="shared" si="33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4"/>
        <v>44890</v>
      </c>
      <c r="E1130" s="15">
        <v>200</v>
      </c>
      <c r="F1130" s="9">
        <v>0.113</v>
      </c>
      <c r="G1130" s="9">
        <v>0.113</v>
      </c>
      <c r="H1130" s="15">
        <f t="shared" si="33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4"/>
        <v>44895</v>
      </c>
      <c r="E1131" s="15">
        <v>800</v>
      </c>
      <c r="F1131" s="9">
        <v>0.1135</v>
      </c>
      <c r="G1131" s="9">
        <v>0.1135</v>
      </c>
      <c r="H1131" s="15">
        <f t="shared" si="33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4"/>
        <v>44883</v>
      </c>
      <c r="E1132" s="15">
        <v>200</v>
      </c>
      <c r="F1132" s="9">
        <v>0.112</v>
      </c>
      <c r="G1132" s="9">
        <v>0.112</v>
      </c>
      <c r="H1132" s="15">
        <f t="shared" si="33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4"/>
        <v>44887</v>
      </c>
      <c r="E1133" s="15">
        <v>700</v>
      </c>
      <c r="F1133" s="9">
        <v>0.1125</v>
      </c>
      <c r="G1133" s="9">
        <v>0.1125</v>
      </c>
      <c r="H1133" s="15">
        <f t="shared" si="33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4"/>
        <v>44890</v>
      </c>
      <c r="E1134" s="15">
        <v>400</v>
      </c>
      <c r="F1134" s="9">
        <v>0.1125</v>
      </c>
      <c r="G1134" s="9">
        <v>0.1125</v>
      </c>
      <c r="H1134" s="15">
        <f t="shared" si="33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4"/>
        <v>44888</v>
      </c>
      <c r="E1135" s="15">
        <v>400</v>
      </c>
      <c r="F1135" s="9">
        <v>0.112</v>
      </c>
      <c r="G1135" s="9">
        <v>0.112</v>
      </c>
      <c r="H1135" s="15">
        <f t="shared" si="33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4"/>
        <v>44887</v>
      </c>
      <c r="E1136" s="15">
        <v>200</v>
      </c>
      <c r="F1136" s="9">
        <v>0.112</v>
      </c>
      <c r="G1136" s="9">
        <v>0.112</v>
      </c>
      <c r="H1136" s="15">
        <f t="shared" si="33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4"/>
        <v>44887</v>
      </c>
      <c r="E1137" s="15">
        <v>600</v>
      </c>
      <c r="F1137" s="9">
        <v>0.112</v>
      </c>
      <c r="G1137" s="9">
        <v>0.112</v>
      </c>
      <c r="H1137" s="15">
        <f t="shared" si="33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4"/>
        <v>44888</v>
      </c>
      <c r="E1138" s="15">
        <v>400</v>
      </c>
      <c r="F1138" s="9">
        <v>0.112</v>
      </c>
      <c r="G1138" s="9">
        <v>0.112</v>
      </c>
      <c r="H1138" s="15">
        <f t="shared" si="33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4"/>
        <v>44889</v>
      </c>
      <c r="E1139" s="15">
        <v>1000</v>
      </c>
      <c r="F1139" s="9">
        <v>0.1125</v>
      </c>
      <c r="G1139" s="9">
        <v>0.1125</v>
      </c>
      <c r="H1139" s="15">
        <f t="shared" si="33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4"/>
        <v>44890</v>
      </c>
      <c r="E1140" s="15">
        <v>3000</v>
      </c>
      <c r="F1140" s="9">
        <v>0.1125</v>
      </c>
      <c r="G1140" s="9">
        <v>0.1125</v>
      </c>
      <c r="H1140" s="15">
        <f t="shared" si="33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4"/>
        <v>44893</v>
      </c>
      <c r="E1141" s="15">
        <v>550</v>
      </c>
      <c r="F1141" s="9">
        <v>0.113</v>
      </c>
      <c r="G1141" s="9">
        <v>0.113</v>
      </c>
      <c r="H1141" s="15">
        <f t="shared" si="33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4"/>
        <v>44889</v>
      </c>
      <c r="E1142" s="15">
        <v>780</v>
      </c>
      <c r="F1142" s="9">
        <v>0.112</v>
      </c>
      <c r="G1142" s="9">
        <v>0.112</v>
      </c>
      <c r="H1142" s="15">
        <f t="shared" si="33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4"/>
        <v>44890</v>
      </c>
      <c r="E1143" s="15">
        <v>2400</v>
      </c>
      <c r="F1143" s="9">
        <v>0.1125</v>
      </c>
      <c r="G1143" s="9">
        <v>0.1125</v>
      </c>
      <c r="H1143" s="15">
        <f t="shared" si="33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4"/>
        <v>44889</v>
      </c>
      <c r="E1144" s="15">
        <v>1200</v>
      </c>
      <c r="F1144" s="9">
        <v>0.1115</v>
      </c>
      <c r="G1144" s="9">
        <v>0.1115</v>
      </c>
      <c r="H1144" s="15">
        <f t="shared" si="33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4"/>
        <v>44890</v>
      </c>
      <c r="E1145" s="15">
        <v>600</v>
      </c>
      <c r="F1145" s="9">
        <v>0.112</v>
      </c>
      <c r="G1145" s="9">
        <v>0.112</v>
      </c>
      <c r="H1145" s="15">
        <f t="shared" si="33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4"/>
        <v>44893</v>
      </c>
      <c r="E1146" s="15">
        <v>2600</v>
      </c>
      <c r="F1146" s="9">
        <v>0.1125</v>
      </c>
      <c r="G1146" s="9">
        <v>0.1125</v>
      </c>
      <c r="H1146" s="15">
        <f t="shared" si="33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4"/>
        <v>44895</v>
      </c>
      <c r="E1147" s="15">
        <v>1800</v>
      </c>
      <c r="F1147" s="9">
        <v>0.113</v>
      </c>
      <c r="G1147" s="9">
        <v>0.113</v>
      </c>
      <c r="H1147" s="15">
        <f t="shared" si="33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4"/>
        <v>44895</v>
      </c>
      <c r="E1148" s="15">
        <v>500</v>
      </c>
      <c r="F1148" s="9">
        <v>0.1115</v>
      </c>
      <c r="G1148" s="9">
        <v>0.1115</v>
      </c>
      <c r="H1148" s="15">
        <f t="shared" si="33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4"/>
        <v>44894</v>
      </c>
      <c r="E1149" s="15">
        <v>1450</v>
      </c>
      <c r="F1149" s="9">
        <v>0.1115</v>
      </c>
      <c r="G1149" s="9">
        <v>0.1115</v>
      </c>
      <c r="H1149" s="15">
        <f t="shared" si="33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4"/>
        <v>44895</v>
      </c>
      <c r="E1150" s="15">
        <v>300</v>
      </c>
      <c r="F1150" s="9">
        <v>0.112</v>
      </c>
      <c r="G1150" s="9">
        <v>0.112</v>
      </c>
      <c r="H1150" s="15">
        <f t="shared" si="33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4"/>
        <v>44896</v>
      </c>
      <c r="E1151" s="15">
        <v>4200</v>
      </c>
      <c r="F1151" s="9">
        <v>0.1125</v>
      </c>
      <c r="G1151" s="9">
        <v>0.1125</v>
      </c>
      <c r="H1151" s="15">
        <f t="shared" si="33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4"/>
        <v>44896</v>
      </c>
      <c r="E1152" s="15">
        <v>3000</v>
      </c>
      <c r="F1152" s="9">
        <v>0.112</v>
      </c>
      <c r="G1152" s="9">
        <v>0.112</v>
      </c>
      <c r="H1152" s="15">
        <f t="shared" si="33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4"/>
        <v>44896</v>
      </c>
      <c r="E1153" s="15">
        <v>-400</v>
      </c>
      <c r="F1153" s="9">
        <v>0.113</v>
      </c>
      <c r="G1153" s="9">
        <v>0.113</v>
      </c>
      <c r="H1153" s="15">
        <f t="shared" si="33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4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3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4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3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4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3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4"/>
        <v>44907</v>
      </c>
      <c r="E1157" s="15">
        <v>800</v>
      </c>
      <c r="F1157" s="9">
        <v>0.1125</v>
      </c>
      <c r="G1157" s="9">
        <v>0.1125</v>
      </c>
      <c r="H1157" s="15">
        <f t="shared" si="33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4"/>
        <v>44904</v>
      </c>
      <c r="E1158" s="15">
        <v>-1400</v>
      </c>
      <c r="F1158" s="9">
        <v>0.115</v>
      </c>
      <c r="G1158" s="9">
        <v>0.115</v>
      </c>
      <c r="H1158" s="15">
        <f t="shared" si="33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4"/>
        <v>44907</v>
      </c>
      <c r="E1159" s="15">
        <v>-1200</v>
      </c>
      <c r="F1159" s="9">
        <v>0.1145</v>
      </c>
      <c r="G1159" s="9">
        <v>0.1145</v>
      </c>
      <c r="H1159" s="15">
        <f t="shared" si="33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4"/>
        <v>44908</v>
      </c>
      <c r="E1160" s="15">
        <v>-1600</v>
      </c>
      <c r="F1160" s="9">
        <v>0.115</v>
      </c>
      <c r="G1160" s="9">
        <v>0.115</v>
      </c>
      <c r="H1160" s="15">
        <f t="shared" si="33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4"/>
        <v>44908</v>
      </c>
      <c r="E1161" s="15">
        <v>-700</v>
      </c>
      <c r="F1161" s="9">
        <v>0.1145</v>
      </c>
      <c r="G1161" s="9">
        <v>0.1145</v>
      </c>
      <c r="H1161" s="15">
        <f t="shared" si="33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4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5">+SUMIFS($E$10:$E$4509,$A$10:$A$4509,"&lt;="&amp;A1162,$D$10:$D$4509,"&gt;"&amp;A1162)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4"/>
        <v>44917</v>
      </c>
      <c r="E1163" s="15">
        <v>400</v>
      </c>
      <c r="F1163" s="9">
        <v>0.1125</v>
      </c>
      <c r="G1163" s="9">
        <v>0.1125</v>
      </c>
      <c r="H1163" s="15">
        <f t="shared" si="35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4"/>
        <v>44915</v>
      </c>
      <c r="E1164" s="15">
        <v>450</v>
      </c>
      <c r="F1164" s="9">
        <v>0.1115</v>
      </c>
      <c r="G1164" s="9">
        <v>0.112</v>
      </c>
      <c r="H1164" s="15">
        <f t="shared" si="35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4"/>
        <v>44916</v>
      </c>
      <c r="E1165" s="15">
        <v>900</v>
      </c>
      <c r="F1165" s="9">
        <v>0.112</v>
      </c>
      <c r="G1165" s="9">
        <v>0.112</v>
      </c>
      <c r="H1165" s="15">
        <f t="shared" si="35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4"/>
        <v>44917</v>
      </c>
      <c r="E1166" s="15">
        <v>900</v>
      </c>
      <c r="F1166" s="9">
        <v>0.112</v>
      </c>
      <c r="G1166" s="9">
        <v>0.1125</v>
      </c>
      <c r="H1166" s="15">
        <f t="shared" si="35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6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5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6"/>
        <v>44921</v>
      </c>
      <c r="E1168" s="15">
        <v>2000</v>
      </c>
      <c r="F1168" s="9">
        <v>0.1125</v>
      </c>
      <c r="G1168" s="9">
        <v>0.1125</v>
      </c>
      <c r="H1168" s="15">
        <f t="shared" si="35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6"/>
        <v>44916</v>
      </c>
      <c r="E1169" s="15">
        <v>400</v>
      </c>
      <c r="F1169" s="9">
        <v>0.1115</v>
      </c>
      <c r="G1169" s="9">
        <v>0.1115</v>
      </c>
      <c r="H1169" s="15">
        <f t="shared" si="35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6"/>
        <v>44918</v>
      </c>
      <c r="E1170" s="15">
        <v>600</v>
      </c>
      <c r="F1170" s="9">
        <v>0.112</v>
      </c>
      <c r="G1170" s="9">
        <v>0.112</v>
      </c>
      <c r="H1170" s="15">
        <f t="shared" si="35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6"/>
        <v>44922</v>
      </c>
      <c r="E1171" s="15">
        <v>1400</v>
      </c>
      <c r="F1171" s="9">
        <v>0.1125</v>
      </c>
      <c r="G1171" s="9">
        <v>0.1125</v>
      </c>
      <c r="H1171" s="15">
        <f t="shared" si="35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6"/>
        <v>44917</v>
      </c>
      <c r="E1172" s="15">
        <v>1600</v>
      </c>
      <c r="F1172" s="9">
        <v>0.1115</v>
      </c>
      <c r="G1172" s="9">
        <v>0.1115</v>
      </c>
      <c r="H1172" s="15">
        <f t="shared" si="35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6"/>
        <v>44923</v>
      </c>
      <c r="E1173" s="15">
        <v>1000</v>
      </c>
      <c r="F1173" s="9">
        <v>0.1125</v>
      </c>
      <c r="G1173" s="9">
        <v>0.1125</v>
      </c>
      <c r="H1173" s="15">
        <f t="shared" si="35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6"/>
        <v>44918</v>
      </c>
      <c r="E1174" s="15">
        <v>3500</v>
      </c>
      <c r="F1174" s="9">
        <v>0.11</v>
      </c>
      <c r="G1174" s="9">
        <v>0.1115</v>
      </c>
      <c r="H1174" s="15">
        <f t="shared" si="35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6"/>
        <v>44921</v>
      </c>
      <c r="E1175" s="15">
        <v>1900</v>
      </c>
      <c r="F1175" s="9">
        <v>0.112</v>
      </c>
      <c r="G1175" s="9">
        <v>0.112</v>
      </c>
      <c r="H1175" s="15">
        <f t="shared" si="35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6"/>
        <v>44924</v>
      </c>
      <c r="E1176" s="15">
        <v>2800</v>
      </c>
      <c r="F1176" s="9">
        <v>0.1125</v>
      </c>
      <c r="G1176" s="9">
        <v>0.1125</v>
      </c>
      <c r="H1176" s="15">
        <f t="shared" si="35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6"/>
        <v>44921</v>
      </c>
      <c r="E1177" s="15">
        <v>1000</v>
      </c>
      <c r="F1177" s="9">
        <v>0.1115</v>
      </c>
      <c r="G1177" s="9">
        <v>0.1115</v>
      </c>
      <c r="H1177" s="15">
        <f t="shared" si="35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6"/>
        <v>44922</v>
      </c>
      <c r="E1178" s="15">
        <v>1300</v>
      </c>
      <c r="F1178" s="9">
        <v>0.112</v>
      </c>
      <c r="G1178" s="9">
        <v>0.112</v>
      </c>
      <c r="H1178" s="15">
        <f t="shared" si="35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6"/>
        <v>44925</v>
      </c>
      <c r="E1179" s="15">
        <v>3600</v>
      </c>
      <c r="F1179" s="9">
        <v>0.1125</v>
      </c>
      <c r="G1179" s="9">
        <v>0.1125</v>
      </c>
      <c r="H1179" s="15">
        <f t="shared" si="35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6"/>
        <v>44928</v>
      </c>
      <c r="E1180" s="15">
        <v>2800</v>
      </c>
      <c r="F1180" s="9">
        <v>0.1125</v>
      </c>
      <c r="G1180" s="9">
        <v>0.1125</v>
      </c>
      <c r="H1180" s="15">
        <f t="shared" si="35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6"/>
        <v>44928</v>
      </c>
      <c r="E1181" s="15">
        <v>7250</v>
      </c>
      <c r="F1181" s="9">
        <v>0.112</v>
      </c>
      <c r="G1181" s="9">
        <v>0.1125</v>
      </c>
      <c r="H1181" s="15">
        <f t="shared" si="35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6"/>
        <v>44924</v>
      </c>
      <c r="E1182" s="15">
        <v>200</v>
      </c>
      <c r="F1182" s="9">
        <v>0.111</v>
      </c>
      <c r="G1182" s="9">
        <v>0.111</v>
      </c>
      <c r="H1182" s="15">
        <f t="shared" si="35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6"/>
        <v>44925</v>
      </c>
      <c r="E1183" s="15">
        <v>3200</v>
      </c>
      <c r="F1183" s="9">
        <v>0.111</v>
      </c>
      <c r="G1183" s="9">
        <v>0.111</v>
      </c>
      <c r="H1183" s="15">
        <f t="shared" si="35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6"/>
        <v>44928</v>
      </c>
      <c r="E1184" s="15">
        <v>1370</v>
      </c>
      <c r="F1184" s="9">
        <v>0.112</v>
      </c>
      <c r="G1184" s="9">
        <v>0.112</v>
      </c>
      <c r="H1184" s="15">
        <f t="shared" si="35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6"/>
        <v>44928</v>
      </c>
      <c r="E1185" s="15">
        <v>3600</v>
      </c>
      <c r="F1185" s="9">
        <v>0.112</v>
      </c>
      <c r="G1185" s="9">
        <v>0.112</v>
      </c>
      <c r="H1185" s="15">
        <f t="shared" si="35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6"/>
        <v>44928</v>
      </c>
      <c r="E1186" s="15">
        <v>-500</v>
      </c>
      <c r="F1186" s="9">
        <v>0.1145</v>
      </c>
      <c r="G1186" s="9">
        <v>0.1145</v>
      </c>
      <c r="H1186" s="15">
        <f t="shared" si="35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6"/>
        <v>44935</v>
      </c>
      <c r="E1187" s="15">
        <v>1300</v>
      </c>
      <c r="F1187" s="9">
        <v>0.115</v>
      </c>
      <c r="G1187" s="9">
        <v>0.115</v>
      </c>
      <c r="H1187" s="15">
        <f t="shared" si="35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6"/>
        <v>44939</v>
      </c>
      <c r="E1188" s="15">
        <v>1200</v>
      </c>
      <c r="F1188" s="9">
        <v>0.115</v>
      </c>
      <c r="G1188" s="9">
        <v>0.115</v>
      </c>
      <c r="H1188" s="15">
        <f t="shared" si="35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6"/>
        <v>44943</v>
      </c>
      <c r="E1189" s="15">
        <v>800</v>
      </c>
      <c r="F1189" s="9">
        <v>0.115</v>
      </c>
      <c r="G1189" s="9">
        <v>0.115</v>
      </c>
      <c r="H1189" s="15">
        <f t="shared" si="35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6"/>
        <v>44939</v>
      </c>
      <c r="E1190" s="15">
        <v>2100</v>
      </c>
      <c r="F1190" s="9">
        <v>0.115</v>
      </c>
      <c r="G1190" s="9">
        <v>0.115</v>
      </c>
      <c r="H1190" s="15">
        <f t="shared" si="35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6"/>
        <v>44942</v>
      </c>
      <c r="E1191" s="15">
        <v>200</v>
      </c>
      <c r="F1191" s="9">
        <v>0.115</v>
      </c>
      <c r="G1191" s="9">
        <v>0.115</v>
      </c>
      <c r="H1191" s="15">
        <f t="shared" si="35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6"/>
        <v>44944</v>
      </c>
      <c r="E1192" s="15">
        <v>1600</v>
      </c>
      <c r="F1192" s="9">
        <v>0.115</v>
      </c>
      <c r="G1192" s="9">
        <v>0.115</v>
      </c>
      <c r="H1192" s="15">
        <f t="shared" si="35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6"/>
        <v>44942</v>
      </c>
      <c r="E1193" s="15">
        <v>800</v>
      </c>
      <c r="F1193" s="9">
        <v>0.115</v>
      </c>
      <c r="G1193" s="9">
        <v>0.115</v>
      </c>
      <c r="H1193" s="15">
        <f t="shared" si="35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6"/>
        <v>44944</v>
      </c>
      <c r="E1194" s="15">
        <v>1000</v>
      </c>
      <c r="F1194" s="9">
        <v>0.115</v>
      </c>
      <c r="G1194" s="9">
        <v>0.115</v>
      </c>
      <c r="H1194" s="15">
        <f t="shared" si="35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6"/>
        <v>44946</v>
      </c>
      <c r="E1195" s="15">
        <v>200</v>
      </c>
      <c r="F1195" s="9">
        <v>0.115</v>
      </c>
      <c r="G1195" s="9">
        <v>0.115</v>
      </c>
      <c r="H1195" s="15">
        <f t="shared" si="35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6"/>
        <v>44943</v>
      </c>
      <c r="E1196" s="15">
        <v>400</v>
      </c>
      <c r="F1196" s="9">
        <v>0.115</v>
      </c>
      <c r="G1196" s="9">
        <v>0.115</v>
      </c>
      <c r="H1196" s="15">
        <f t="shared" si="35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6"/>
        <v>44946</v>
      </c>
      <c r="E1197" s="15">
        <v>1700</v>
      </c>
      <c r="F1197" s="9">
        <v>0.115</v>
      </c>
      <c r="G1197" s="9">
        <v>0.115</v>
      </c>
      <c r="H1197" s="15">
        <f t="shared" si="35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6"/>
        <v>44944</v>
      </c>
      <c r="E1198" s="15">
        <v>3100</v>
      </c>
      <c r="F1198" s="9">
        <v>0.115</v>
      </c>
      <c r="G1198" s="9">
        <v>0.115</v>
      </c>
      <c r="H1198" s="15">
        <f t="shared" si="35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6"/>
        <v>44945</v>
      </c>
      <c r="E1199" s="15">
        <v>1400</v>
      </c>
      <c r="F1199" s="9">
        <v>0.115</v>
      </c>
      <c r="G1199" s="9">
        <v>0.115</v>
      </c>
      <c r="H1199" s="15">
        <f t="shared" si="35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6"/>
        <v>44946</v>
      </c>
      <c r="E1200" s="15">
        <v>400</v>
      </c>
      <c r="F1200" s="9">
        <v>0.115</v>
      </c>
      <c r="G1200" s="9">
        <v>0.115</v>
      </c>
      <c r="H1200" s="15">
        <f t="shared" si="35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6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5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6"/>
        <v>44946</v>
      </c>
      <c r="E1202" s="15">
        <v>2200</v>
      </c>
      <c r="F1202" s="9">
        <v>0.115</v>
      </c>
      <c r="G1202" s="9">
        <v>0.115</v>
      </c>
      <c r="H1202" s="15">
        <f t="shared" si="35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6"/>
        <v>44949</v>
      </c>
      <c r="E1203" s="15">
        <v>700</v>
      </c>
      <c r="F1203" s="9">
        <v>0.115</v>
      </c>
      <c r="G1203" s="9">
        <v>0.115</v>
      </c>
      <c r="H1203" s="15">
        <f t="shared" si="35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6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5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6"/>
        <v>44950</v>
      </c>
      <c r="E1205" s="15">
        <v>1850</v>
      </c>
      <c r="F1205" s="9">
        <v>0.115</v>
      </c>
      <c r="G1205" s="9">
        <v>0.115</v>
      </c>
      <c r="H1205" s="15">
        <f t="shared" si="35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6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5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6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5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6"/>
        <v>44950</v>
      </c>
      <c r="E1208" s="15">
        <v>700</v>
      </c>
      <c r="F1208" s="9">
        <v>0.115</v>
      </c>
      <c r="G1208" s="9">
        <v>0.115</v>
      </c>
      <c r="H1208" s="15">
        <f t="shared" si="35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6"/>
        <v>44951</v>
      </c>
      <c r="E1209" s="15">
        <v>1500</v>
      </c>
      <c r="F1209" s="9">
        <v>0.115</v>
      </c>
      <c r="G1209" s="9">
        <v>0.115</v>
      </c>
      <c r="H1209" s="15">
        <f t="shared" si="35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6"/>
        <v>44951</v>
      </c>
      <c r="E1210" s="15">
        <v>600</v>
      </c>
      <c r="F1210" s="9">
        <v>0.115</v>
      </c>
      <c r="G1210" s="9">
        <v>0.115</v>
      </c>
      <c r="H1210" s="15">
        <f t="shared" si="35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6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5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6"/>
        <v>44956</v>
      </c>
      <c r="E1212" s="15">
        <v>700</v>
      </c>
      <c r="F1212" s="9">
        <v>0.113</v>
      </c>
      <c r="G1212" s="9">
        <v>0.114</v>
      </c>
      <c r="H1212" s="15">
        <f t="shared" si="35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6"/>
        <v>44957</v>
      </c>
      <c r="E1213" s="15">
        <v>2400</v>
      </c>
      <c r="F1213" s="9">
        <v>0.113</v>
      </c>
      <c r="G1213" s="9">
        <v>0.114</v>
      </c>
      <c r="H1213" s="15">
        <f t="shared" si="35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6"/>
        <v>44957</v>
      </c>
      <c r="E1214" s="15">
        <v>3700</v>
      </c>
      <c r="F1214" s="9">
        <v>0.114</v>
      </c>
      <c r="G1214" s="9">
        <v>0.115</v>
      </c>
      <c r="H1214" s="15">
        <f t="shared" si="35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6"/>
        <v>44958</v>
      </c>
      <c r="E1215" s="15">
        <v>4500</v>
      </c>
      <c r="F1215" s="9">
        <v>0.113</v>
      </c>
      <c r="G1215" s="9">
        <v>0.114</v>
      </c>
      <c r="H1215" s="15">
        <f t="shared" si="35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6"/>
        <v>44959</v>
      </c>
      <c r="E1216" s="15">
        <v>2900</v>
      </c>
      <c r="F1216" s="9">
        <v>0.1145</v>
      </c>
      <c r="G1216" s="9">
        <v>0.115</v>
      </c>
      <c r="H1216" s="15">
        <f t="shared" si="35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6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5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6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5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6"/>
        <v>44970</v>
      </c>
      <c r="E1219" s="15">
        <v>3000</v>
      </c>
      <c r="F1219" s="9">
        <v>0.115</v>
      </c>
      <c r="G1219" s="9">
        <v>0.115</v>
      </c>
      <c r="H1219" s="15">
        <f t="shared" si="35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6"/>
        <v>44971</v>
      </c>
      <c r="E1220" s="15">
        <v>640</v>
      </c>
      <c r="F1220" s="9">
        <v>0.115</v>
      </c>
      <c r="G1220" s="9">
        <v>0.115</v>
      </c>
      <c r="H1220" s="15">
        <f t="shared" si="35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6"/>
        <v>44979</v>
      </c>
      <c r="E1221" s="15">
        <v>1000</v>
      </c>
      <c r="F1221" s="9">
        <v>0.115</v>
      </c>
      <c r="G1221" s="9">
        <v>0.115</v>
      </c>
      <c r="H1221" s="15">
        <f t="shared" si="35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6"/>
        <v>44972</v>
      </c>
      <c r="E1222" s="15">
        <v>4100</v>
      </c>
      <c r="F1222" s="9">
        <v>0.115</v>
      </c>
      <c r="G1222" s="9">
        <v>0.115</v>
      </c>
      <c r="H1222" s="15">
        <f t="shared" si="35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6"/>
        <v>44973</v>
      </c>
      <c r="E1223" s="15">
        <v>4000</v>
      </c>
      <c r="F1223" s="9">
        <v>0.115</v>
      </c>
      <c r="G1223" s="9">
        <v>0.115</v>
      </c>
      <c r="H1223" s="15">
        <f t="shared" si="35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6"/>
        <v>44974</v>
      </c>
      <c r="E1224" s="15">
        <v>200</v>
      </c>
      <c r="F1224" s="9">
        <v>0.115</v>
      </c>
      <c r="G1224" s="9">
        <v>0.115</v>
      </c>
      <c r="H1224" s="15">
        <f t="shared" si="35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6"/>
        <v>44970</v>
      </c>
      <c r="E1225" s="15">
        <v>300</v>
      </c>
      <c r="F1225" s="9">
        <v>0.114</v>
      </c>
      <c r="G1225" s="9">
        <v>0.114</v>
      </c>
      <c r="H1225" s="15">
        <f t="shared" si="35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6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7">+SUMIFS($E$10:$E$4509,$A$10:$A$4509,"&lt;="&amp;A1226,$D$10:$D$4509,"&gt;"&amp;A1226)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6"/>
        <v>44979</v>
      </c>
      <c r="E1227" s="15">
        <v>3400</v>
      </c>
      <c r="F1227" s="9">
        <v>0.114</v>
      </c>
      <c r="G1227" s="9">
        <v>0.114</v>
      </c>
      <c r="H1227" s="15">
        <f t="shared" si="37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6"/>
        <v>44972</v>
      </c>
      <c r="E1228" s="15">
        <v>600</v>
      </c>
      <c r="F1228" s="9">
        <v>0.1125</v>
      </c>
      <c r="G1228" s="9">
        <v>0.113</v>
      </c>
      <c r="H1228" s="15">
        <f t="shared" si="37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6"/>
        <v>44979</v>
      </c>
      <c r="E1229" s="15">
        <v>2700</v>
      </c>
      <c r="F1229" s="9">
        <v>0.114</v>
      </c>
      <c r="G1229" s="9">
        <v>0.114</v>
      </c>
      <c r="H1229" s="15">
        <f t="shared" si="37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6"/>
        <v>44980</v>
      </c>
      <c r="E1230" s="15">
        <v>1500</v>
      </c>
      <c r="F1230" s="9">
        <v>0.114</v>
      </c>
      <c r="G1230" s="9">
        <v>0.114</v>
      </c>
      <c r="H1230" s="15">
        <f t="shared" si="37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6"/>
        <v>44974</v>
      </c>
      <c r="E1231" s="15">
        <v>550</v>
      </c>
      <c r="F1231" s="9">
        <v>0.1125</v>
      </c>
      <c r="G1231" s="9">
        <v>0.1125</v>
      </c>
      <c r="H1231" s="15">
        <f t="shared" si="37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6"/>
        <v>44979</v>
      </c>
      <c r="E1232" s="15">
        <v>1300</v>
      </c>
      <c r="F1232" s="9">
        <v>0.114</v>
      </c>
      <c r="G1232" s="9">
        <v>0.114</v>
      </c>
      <c r="H1232" s="15">
        <f t="shared" si="37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6"/>
        <v>44980</v>
      </c>
      <c r="E1233" s="15">
        <v>5000</v>
      </c>
      <c r="F1233" s="9">
        <v>0.114</v>
      </c>
      <c r="G1233" s="9">
        <v>0.114</v>
      </c>
      <c r="H1233" s="15">
        <f t="shared" si="37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6"/>
        <v>44979</v>
      </c>
      <c r="E1234" s="15">
        <v>700</v>
      </c>
      <c r="F1234" s="9">
        <v>0.114</v>
      </c>
      <c r="G1234" s="9">
        <v>0.114</v>
      </c>
      <c r="H1234" s="15">
        <f t="shared" si="37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6"/>
        <v>44980</v>
      </c>
      <c r="E1235" s="15">
        <v>800</v>
      </c>
      <c r="F1235" s="9">
        <v>0.114</v>
      </c>
      <c r="G1235" s="9">
        <v>0.114</v>
      </c>
      <c r="H1235" s="15">
        <f t="shared" si="37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6"/>
        <v>44981</v>
      </c>
      <c r="E1236" s="15">
        <v>2300</v>
      </c>
      <c r="F1236" s="9">
        <v>0.11</v>
      </c>
      <c r="G1236" s="9">
        <v>0.114</v>
      </c>
      <c r="H1236" s="15">
        <f t="shared" si="37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6"/>
        <v>44986</v>
      </c>
      <c r="E1237" s="15">
        <v>1000</v>
      </c>
      <c r="F1237" s="9">
        <v>0.113</v>
      </c>
      <c r="G1237" s="9">
        <v>0.113</v>
      </c>
      <c r="H1237" s="15">
        <f t="shared" si="37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6"/>
        <v>44984</v>
      </c>
      <c r="E1238" s="15">
        <v>4800</v>
      </c>
      <c r="F1238" s="9">
        <v>0.114</v>
      </c>
      <c r="G1238" s="9">
        <v>0.114</v>
      </c>
      <c r="H1238" s="15">
        <f t="shared" si="37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6"/>
        <v>44986</v>
      </c>
      <c r="E1239" s="15">
        <v>3000</v>
      </c>
      <c r="F1239" s="9">
        <v>0.115</v>
      </c>
      <c r="G1239" s="9">
        <v>0.115</v>
      </c>
      <c r="H1239" s="15">
        <f t="shared" si="37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6"/>
        <v>44981</v>
      </c>
      <c r="E1240" s="15">
        <v>300</v>
      </c>
      <c r="F1240" s="9">
        <v>0.112</v>
      </c>
      <c r="G1240" s="9">
        <v>0.112</v>
      </c>
      <c r="H1240" s="15">
        <f t="shared" si="37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6"/>
        <v>44984</v>
      </c>
      <c r="E1241" s="15">
        <v>2300</v>
      </c>
      <c r="F1241" s="9">
        <v>0.1135</v>
      </c>
      <c r="G1241" s="9">
        <v>0.1135</v>
      </c>
      <c r="H1241" s="15">
        <f t="shared" si="37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6"/>
        <v>44986</v>
      </c>
      <c r="E1242" s="15">
        <v>1000</v>
      </c>
      <c r="F1242" s="9">
        <v>0.114</v>
      </c>
      <c r="G1242" s="9">
        <v>0.114</v>
      </c>
      <c r="H1242" s="15">
        <f t="shared" si="37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6"/>
        <v>44987</v>
      </c>
      <c r="E1243" s="15">
        <v>1500</v>
      </c>
      <c r="F1243" s="9">
        <v>0.1125</v>
      </c>
      <c r="G1243" s="9">
        <v>0.1125</v>
      </c>
      <c r="H1243" s="15">
        <f t="shared" si="37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6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7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6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7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6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7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6"/>
        <v>45007</v>
      </c>
      <c r="E1247" s="15">
        <v>500</v>
      </c>
      <c r="F1247" s="9">
        <v>0.115</v>
      </c>
      <c r="G1247" s="9">
        <v>0.115</v>
      </c>
      <c r="H1247" s="15">
        <f t="shared" si="37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8">+A1248+C1248</f>
        <v>45008</v>
      </c>
      <c r="E1248" s="15">
        <v>300</v>
      </c>
      <c r="F1248" s="9">
        <v>0.115</v>
      </c>
      <c r="G1248" s="9">
        <v>0.115</v>
      </c>
      <c r="H1248" s="15">
        <f t="shared" si="37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8"/>
        <v>45009</v>
      </c>
      <c r="E1249" s="15">
        <v>3400</v>
      </c>
      <c r="F1249" s="9">
        <v>0.115</v>
      </c>
      <c r="G1249" s="9">
        <v>0.115</v>
      </c>
      <c r="H1249" s="15">
        <f t="shared" si="37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8"/>
        <v>45016</v>
      </c>
      <c r="E1250" s="15">
        <v>5200</v>
      </c>
      <c r="F1250" s="9">
        <v>0.1125</v>
      </c>
      <c r="G1250" s="9">
        <v>0.113</v>
      </c>
      <c r="H1250" s="15">
        <f t="shared" si="37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8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7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8"/>
        <v>45035</v>
      </c>
      <c r="E1252" s="15">
        <v>2000</v>
      </c>
      <c r="F1252" s="9">
        <v>0.115</v>
      </c>
      <c r="G1252" s="9">
        <v>0.115</v>
      </c>
      <c r="H1252" s="15">
        <f t="shared" si="37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8"/>
        <v>45037</v>
      </c>
      <c r="E1253" s="15">
        <v>2000</v>
      </c>
      <c r="F1253" s="9">
        <v>0.115</v>
      </c>
      <c r="G1253" s="9">
        <v>0.115</v>
      </c>
      <c r="H1253" s="15">
        <f t="shared" si="37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8"/>
        <v>45037</v>
      </c>
      <c r="E1254" s="15">
        <v>600</v>
      </c>
      <c r="F1254" s="9">
        <v>0.1115</v>
      </c>
      <c r="G1254" s="9">
        <v>0.1115</v>
      </c>
      <c r="H1254" s="15">
        <f t="shared" si="37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8"/>
        <v>45040</v>
      </c>
      <c r="E1255" s="15">
        <v>3000</v>
      </c>
      <c r="F1255" s="9">
        <v>0.1125</v>
      </c>
      <c r="G1255" s="9">
        <v>0.1125</v>
      </c>
      <c r="H1255" s="15">
        <f t="shared" si="37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8"/>
        <v>45041</v>
      </c>
      <c r="E1256" s="15">
        <v>1100</v>
      </c>
      <c r="F1256" s="9">
        <v>0.1125</v>
      </c>
      <c r="G1256" s="9">
        <v>0.1125</v>
      </c>
      <c r="H1256" s="15">
        <f t="shared" si="37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8"/>
        <v>45043</v>
      </c>
      <c r="E1257" s="15">
        <v>1000</v>
      </c>
      <c r="F1257" s="9">
        <v>0.1125</v>
      </c>
      <c r="G1257" s="9">
        <v>0.1125</v>
      </c>
      <c r="H1257" s="15">
        <f t="shared" si="37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8"/>
        <v>45040</v>
      </c>
      <c r="E1258" s="15">
        <v>600</v>
      </c>
      <c r="F1258" s="9">
        <v>0.1125</v>
      </c>
      <c r="G1258" s="9">
        <v>0.1125</v>
      </c>
      <c r="H1258" s="15">
        <f t="shared" si="37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8"/>
        <v>45040</v>
      </c>
      <c r="E1259" s="15">
        <v>-400</v>
      </c>
      <c r="F1259" s="9">
        <v>0.1145</v>
      </c>
      <c r="G1259" s="9">
        <v>0.1145</v>
      </c>
      <c r="H1259" s="15">
        <f t="shared" si="37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8"/>
        <v>45041</v>
      </c>
      <c r="E1260" s="15">
        <v>400</v>
      </c>
      <c r="F1260" s="9">
        <v>0.1125</v>
      </c>
      <c r="G1260" s="9">
        <v>0.1125</v>
      </c>
      <c r="H1260" s="15">
        <f t="shared" si="37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8"/>
        <v>45042</v>
      </c>
      <c r="E1261" s="15">
        <v>900</v>
      </c>
      <c r="F1261" s="9">
        <v>0.1125</v>
      </c>
      <c r="G1261" s="9">
        <v>0.1125</v>
      </c>
      <c r="H1261" s="15">
        <f t="shared" si="37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8"/>
        <v>45044</v>
      </c>
      <c r="E1262" s="15">
        <v>3500</v>
      </c>
      <c r="F1262" s="9">
        <v>0.1125</v>
      </c>
      <c r="G1262" s="9">
        <v>0.1125</v>
      </c>
      <c r="H1262" s="15">
        <f t="shared" si="37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8"/>
        <v>45044</v>
      </c>
      <c r="E1263" s="15">
        <v>5500</v>
      </c>
      <c r="F1263" s="9">
        <v>0.1125</v>
      </c>
      <c r="G1263" s="9">
        <v>0.1125</v>
      </c>
      <c r="H1263" s="15">
        <f t="shared" si="37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8"/>
        <v>45042</v>
      </c>
      <c r="E1264" s="15">
        <v>700</v>
      </c>
      <c r="F1264" s="9">
        <v>0.112</v>
      </c>
      <c r="G1264" s="9">
        <v>0.112</v>
      </c>
      <c r="H1264" s="15">
        <f t="shared" si="37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8"/>
        <v>45043</v>
      </c>
      <c r="E1265" s="15">
        <v>100</v>
      </c>
      <c r="F1265" s="9">
        <v>0.1125</v>
      </c>
      <c r="G1265" s="9">
        <v>0.1125</v>
      </c>
      <c r="H1265" s="15">
        <f t="shared" si="37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8"/>
        <v>45044</v>
      </c>
      <c r="E1266" s="15">
        <v>1000</v>
      </c>
      <c r="F1266" s="9">
        <v>0.112</v>
      </c>
      <c r="G1266" s="9">
        <v>0.112</v>
      </c>
      <c r="H1266" s="15">
        <f t="shared" si="37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8"/>
        <v>45044</v>
      </c>
      <c r="E1267" s="15">
        <v>1000</v>
      </c>
      <c r="F1267" s="9">
        <v>0.1125</v>
      </c>
      <c r="G1267" s="9">
        <v>0.1125</v>
      </c>
      <c r="H1267" s="15">
        <f t="shared" si="37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8"/>
        <v>45048</v>
      </c>
      <c r="E1268" s="15">
        <v>500</v>
      </c>
      <c r="F1268" s="9">
        <v>0.1125</v>
      </c>
      <c r="G1268" s="9">
        <v>0.1125</v>
      </c>
      <c r="H1268" s="15">
        <f t="shared" si="37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8"/>
        <v>45048</v>
      </c>
      <c r="E1269" s="15">
        <v>-4800</v>
      </c>
      <c r="F1269" s="9">
        <v>0.115</v>
      </c>
      <c r="G1269" s="9">
        <v>0.114</v>
      </c>
      <c r="H1269" s="15">
        <f t="shared" si="37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8"/>
        <v>45049</v>
      </c>
      <c r="E1270" s="15">
        <v>-3700</v>
      </c>
      <c r="F1270" s="9">
        <v>0.1145</v>
      </c>
      <c r="G1270" s="9">
        <v>0.1145</v>
      </c>
      <c r="H1270" s="15">
        <f t="shared" si="37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8"/>
        <v>45050</v>
      </c>
      <c r="E1271" s="15">
        <v>-1100</v>
      </c>
      <c r="F1271" s="9">
        <v>0.114</v>
      </c>
      <c r="G1271" s="9">
        <v>0.114</v>
      </c>
      <c r="H1271" s="15">
        <f t="shared" si="37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8"/>
        <v>45051</v>
      </c>
      <c r="E1272" s="15">
        <v>-400</v>
      </c>
      <c r="F1272" s="9">
        <v>0.114</v>
      </c>
      <c r="G1272" s="9">
        <v>0.114</v>
      </c>
      <c r="H1272" s="15">
        <f t="shared" si="37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8"/>
        <v>45050</v>
      </c>
      <c r="E1273" s="15">
        <v>-4600</v>
      </c>
      <c r="F1273" s="9">
        <v>0.1145</v>
      </c>
      <c r="G1273" s="9">
        <v>0.1145</v>
      </c>
      <c r="H1273" s="15">
        <f t="shared" si="37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8"/>
        <v>45051</v>
      </c>
      <c r="E1274" s="15">
        <v>-4700</v>
      </c>
      <c r="F1274" s="9">
        <v>0.1145</v>
      </c>
      <c r="G1274" s="9">
        <v>0.114</v>
      </c>
      <c r="H1274" s="15">
        <f t="shared" si="37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8"/>
        <v>45054</v>
      </c>
      <c r="E1275" s="15">
        <v>-5300</v>
      </c>
      <c r="F1275" s="9">
        <v>0.1145</v>
      </c>
      <c r="G1275" s="9">
        <v>0.114</v>
      </c>
      <c r="H1275" s="15">
        <f t="shared" si="37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8"/>
        <v>45055</v>
      </c>
      <c r="E1276" s="15">
        <v>-400</v>
      </c>
      <c r="F1276" s="9">
        <v>0.114</v>
      </c>
      <c r="G1276" s="9">
        <v>0.114</v>
      </c>
      <c r="H1276" s="15">
        <f t="shared" si="37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8"/>
        <v>45055</v>
      </c>
      <c r="E1277" s="15">
        <v>-3550</v>
      </c>
      <c r="F1277" s="9">
        <v>0.114</v>
      </c>
      <c r="G1277" s="9">
        <v>0.114</v>
      </c>
      <c r="H1277" s="15">
        <f t="shared" si="37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8"/>
        <v>45056</v>
      </c>
      <c r="E1278" s="15">
        <v>-400</v>
      </c>
      <c r="F1278" s="9">
        <v>0.1145</v>
      </c>
      <c r="G1278" s="9">
        <v>0.1145</v>
      </c>
      <c r="H1278" s="15">
        <f t="shared" si="37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8"/>
        <v>45056</v>
      </c>
      <c r="E1279" s="15">
        <v>-3000</v>
      </c>
      <c r="F1279" s="9">
        <v>0.114</v>
      </c>
      <c r="G1279" s="9">
        <v>0.114</v>
      </c>
      <c r="H1279" s="15">
        <f t="shared" si="37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8"/>
        <v>45057</v>
      </c>
      <c r="E1280" s="15">
        <v>-1000</v>
      </c>
      <c r="F1280" s="9">
        <v>0.114</v>
      </c>
      <c r="G1280" s="9">
        <v>0.114</v>
      </c>
      <c r="H1280" s="15">
        <f t="shared" si="37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8"/>
        <v>45056</v>
      </c>
      <c r="E1281" s="15">
        <v>-200</v>
      </c>
      <c r="F1281" s="9">
        <v>0.115</v>
      </c>
      <c r="G1281" s="9">
        <v>0.115</v>
      </c>
      <c r="H1281" s="15">
        <f t="shared" si="37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8"/>
        <v>45057</v>
      </c>
      <c r="E1282" s="15">
        <v>-2000</v>
      </c>
      <c r="F1282" s="9">
        <v>0.115</v>
      </c>
      <c r="G1282" s="9">
        <v>0.115</v>
      </c>
      <c r="H1282" s="15">
        <f t="shared" si="37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8"/>
        <v>45058</v>
      </c>
      <c r="E1283" s="15">
        <v>-500</v>
      </c>
      <c r="F1283" s="9">
        <v>0.115</v>
      </c>
      <c r="G1283" s="9">
        <v>0.115</v>
      </c>
      <c r="H1283" s="15">
        <f t="shared" si="37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8"/>
        <v>45058</v>
      </c>
      <c r="E1284" s="15">
        <v>-4000</v>
      </c>
      <c r="F1284" s="9">
        <v>0.114</v>
      </c>
      <c r="G1284" s="9">
        <v>0.114</v>
      </c>
      <c r="H1284" s="15">
        <f t="shared" si="37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8"/>
        <v>45058</v>
      </c>
      <c r="E1285" s="15">
        <v>-1200</v>
      </c>
      <c r="F1285" s="9">
        <v>0.1145</v>
      </c>
      <c r="G1285" s="9">
        <v>0.1145</v>
      </c>
      <c r="H1285" s="15">
        <f t="shared" si="37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8"/>
        <v>45061</v>
      </c>
      <c r="E1286" s="15">
        <v>-2100</v>
      </c>
      <c r="F1286" s="9">
        <v>0.114</v>
      </c>
      <c r="G1286" s="9">
        <v>0.114</v>
      </c>
      <c r="H1286" s="15">
        <f t="shared" si="37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8"/>
        <v>45062</v>
      </c>
      <c r="E1287" s="15">
        <v>-1600</v>
      </c>
      <c r="F1287" s="9">
        <v>0.114</v>
      </c>
      <c r="G1287" s="9">
        <v>0.114</v>
      </c>
      <c r="H1287" s="15">
        <f t="shared" si="37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8"/>
        <v>45063</v>
      </c>
      <c r="E1288" s="15">
        <v>500</v>
      </c>
      <c r="F1288" s="9">
        <v>0.11</v>
      </c>
      <c r="G1288" s="9">
        <v>0.1105</v>
      </c>
      <c r="H1288" s="15">
        <f t="shared" si="37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8"/>
        <v>45064</v>
      </c>
      <c r="E1289" s="15">
        <v>400</v>
      </c>
      <c r="F1289" s="9">
        <v>0.11</v>
      </c>
      <c r="G1289" s="9">
        <v>0.11</v>
      </c>
      <c r="H1289" s="15">
        <f t="shared" si="37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8"/>
        <v>45065</v>
      </c>
      <c r="E1290" s="15">
        <v>500</v>
      </c>
      <c r="F1290" s="9">
        <v>0.11</v>
      </c>
      <c r="G1290" s="9">
        <v>0.11</v>
      </c>
      <c r="H1290" s="15">
        <f t="shared" ref="H1290:H1353" si="39">+SUMIFS($E$10:$E$4509,$A$10:$A$4509,"&lt;="&amp;A1290,$D$10:$D$4509,"&gt;"&amp;A1290)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8"/>
        <v>45069</v>
      </c>
      <c r="E1291" s="15">
        <v>300</v>
      </c>
      <c r="F1291" s="9">
        <v>0.11</v>
      </c>
      <c r="G1291" s="9">
        <v>0.11</v>
      </c>
      <c r="H1291" s="15">
        <f t="shared" si="39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8"/>
        <v>45065</v>
      </c>
      <c r="E1292" s="15">
        <v>500</v>
      </c>
      <c r="F1292" s="9">
        <v>0.1115</v>
      </c>
      <c r="G1292" s="9">
        <v>0.1115</v>
      </c>
      <c r="H1292" s="15">
        <f t="shared" si="39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8"/>
        <v>45069</v>
      </c>
      <c r="E1293" s="15">
        <v>800</v>
      </c>
      <c r="F1293" s="9">
        <v>0.1115</v>
      </c>
      <c r="G1293" s="9">
        <v>0.1115</v>
      </c>
      <c r="H1293" s="15">
        <f t="shared" si="39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8"/>
        <v>45078</v>
      </c>
      <c r="E1294" s="15">
        <v>500</v>
      </c>
      <c r="F1294" s="9">
        <v>0.112</v>
      </c>
      <c r="G1294" s="9">
        <v>0.112</v>
      </c>
      <c r="H1294" s="15">
        <f t="shared" si="39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8"/>
        <v>45069</v>
      </c>
      <c r="E1295" s="15">
        <v>1500</v>
      </c>
      <c r="F1295" s="9">
        <v>0.1125</v>
      </c>
      <c r="G1295" s="9">
        <v>0.1125</v>
      </c>
      <c r="H1295" s="15">
        <f t="shared" si="39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8"/>
        <v>45070</v>
      </c>
      <c r="E1296" s="15">
        <v>1700</v>
      </c>
      <c r="F1296" s="9">
        <v>0.1125</v>
      </c>
      <c r="G1296" s="9">
        <v>0.1125</v>
      </c>
      <c r="H1296" s="15">
        <f t="shared" si="39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8"/>
        <v>45071</v>
      </c>
      <c r="E1297" s="15">
        <v>500</v>
      </c>
      <c r="F1297" s="9">
        <v>0.1125</v>
      </c>
      <c r="G1297" s="9">
        <v>0.1125</v>
      </c>
      <c r="H1297" s="15">
        <f t="shared" si="39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8"/>
        <v>45078</v>
      </c>
      <c r="E1298" s="15">
        <v>1550</v>
      </c>
      <c r="F1298" s="9">
        <v>0.1125</v>
      </c>
      <c r="G1298" s="9">
        <v>0.1125</v>
      </c>
      <c r="H1298" s="15">
        <f t="shared" si="39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8"/>
        <v>45069</v>
      </c>
      <c r="E1299" s="15">
        <v>-1300</v>
      </c>
      <c r="F1299" s="9">
        <v>0.115</v>
      </c>
      <c r="G1299" s="9">
        <v>0.115</v>
      </c>
      <c r="H1299" s="15">
        <f t="shared" si="39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8"/>
        <v>45077</v>
      </c>
      <c r="E1300" s="15">
        <v>100</v>
      </c>
      <c r="F1300" s="9">
        <v>0.1125</v>
      </c>
      <c r="G1300" s="9">
        <v>0.1125</v>
      </c>
      <c r="H1300" s="15">
        <f t="shared" si="39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8"/>
        <v>45078</v>
      </c>
      <c r="E1301" s="15">
        <v>500</v>
      </c>
      <c r="F1301" s="9">
        <v>0.1125</v>
      </c>
      <c r="G1301" s="9">
        <v>0.1125</v>
      </c>
      <c r="H1301" s="15">
        <f t="shared" si="39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8"/>
        <v>45076</v>
      </c>
      <c r="E1302" s="15">
        <v>-600</v>
      </c>
      <c r="F1302" s="9">
        <v>0.1145</v>
      </c>
      <c r="G1302" s="9">
        <v>0.1145</v>
      </c>
      <c r="H1302" s="15">
        <f t="shared" si="39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8"/>
        <v>45077</v>
      </c>
      <c r="E1303" s="15">
        <v>-1200</v>
      </c>
      <c r="F1303" s="9">
        <v>0.115</v>
      </c>
      <c r="G1303" s="9">
        <v>0.115</v>
      </c>
      <c r="H1303" s="15">
        <f t="shared" si="39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8"/>
        <v>45078</v>
      </c>
      <c r="E1304" s="15">
        <v>-1000</v>
      </c>
      <c r="F1304" s="9">
        <v>0.1145</v>
      </c>
      <c r="G1304" s="9">
        <v>0.115</v>
      </c>
      <c r="H1304" s="15">
        <f t="shared" si="39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8"/>
        <v>45079</v>
      </c>
      <c r="E1305" s="15">
        <v>-2500</v>
      </c>
      <c r="F1305" s="9">
        <v>0.115</v>
      </c>
      <c r="G1305" s="9">
        <v>0.115</v>
      </c>
      <c r="H1305" s="15">
        <f t="shared" si="39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8"/>
        <v>45082</v>
      </c>
      <c r="E1306" s="15">
        <v>-1300</v>
      </c>
      <c r="F1306" s="9">
        <v>0.115</v>
      </c>
      <c r="G1306" s="9">
        <v>0.115</v>
      </c>
      <c r="H1306" s="15">
        <f t="shared" si="39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8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39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8"/>
        <v>45091</v>
      </c>
      <c r="E1308" s="15">
        <v>300</v>
      </c>
      <c r="F1308" s="9">
        <v>0.1125</v>
      </c>
      <c r="G1308" s="9">
        <v>0.1125</v>
      </c>
      <c r="H1308" s="15">
        <f t="shared" si="39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8"/>
        <v>45093</v>
      </c>
      <c r="E1309" s="15">
        <v>3400</v>
      </c>
      <c r="F1309" s="9">
        <v>0.1125</v>
      </c>
      <c r="G1309" s="9">
        <v>0.1125</v>
      </c>
      <c r="H1309" s="15">
        <f t="shared" si="39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8"/>
        <v>45097</v>
      </c>
      <c r="E1310" s="15">
        <v>2800</v>
      </c>
      <c r="F1310" s="9">
        <v>0.113</v>
      </c>
      <c r="G1310" s="9">
        <v>0.113</v>
      </c>
      <c r="H1310" s="15">
        <f t="shared" si="39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8"/>
        <v>45093</v>
      </c>
      <c r="E1311" s="15">
        <v>1100</v>
      </c>
      <c r="F1311" s="9">
        <v>0.1125</v>
      </c>
      <c r="G1311" s="9">
        <v>0.1125</v>
      </c>
      <c r="H1311" s="15">
        <f t="shared" si="39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8"/>
        <v>45098</v>
      </c>
      <c r="E1312" s="15">
        <v>2200</v>
      </c>
      <c r="F1312" s="9">
        <v>0.113</v>
      </c>
      <c r="G1312" s="9">
        <v>0.113</v>
      </c>
      <c r="H1312" s="15">
        <f t="shared" si="39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8"/>
        <v>45097</v>
      </c>
      <c r="E1313" s="15">
        <v>1600</v>
      </c>
      <c r="F1313" s="9">
        <v>0.1125</v>
      </c>
      <c r="G1313" s="9">
        <v>0.1125</v>
      </c>
      <c r="H1313" s="15">
        <f t="shared" si="39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8"/>
        <v>45099</v>
      </c>
      <c r="E1314" s="15">
        <v>300</v>
      </c>
      <c r="F1314" s="9">
        <v>0.1125</v>
      </c>
      <c r="G1314" s="9">
        <v>0.1125</v>
      </c>
      <c r="H1314" s="15">
        <f t="shared" si="39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8"/>
        <v>45100</v>
      </c>
      <c r="E1315" s="15">
        <v>2800</v>
      </c>
      <c r="F1315" s="9">
        <v>0.1125</v>
      </c>
      <c r="G1315" s="9">
        <v>0.1125</v>
      </c>
      <c r="H1315" s="15">
        <f t="shared" si="39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8"/>
        <v>45100</v>
      </c>
      <c r="E1316" s="15">
        <v>2900</v>
      </c>
      <c r="F1316" s="9">
        <v>0.1125</v>
      </c>
      <c r="G1316" s="9">
        <v>0.1125</v>
      </c>
      <c r="H1316" s="15">
        <f t="shared" si="39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8"/>
        <v>45099</v>
      </c>
      <c r="E1317" s="15">
        <v>400</v>
      </c>
      <c r="F1317" s="9">
        <v>0.111</v>
      </c>
      <c r="G1317" s="9">
        <v>0.111</v>
      </c>
      <c r="H1317" s="15">
        <f t="shared" si="39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0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39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0"/>
        <v>45104</v>
      </c>
      <c r="E1319" s="15">
        <v>4800</v>
      </c>
      <c r="F1319" s="9">
        <v>0.1125</v>
      </c>
      <c r="G1319" s="9">
        <v>0.1125</v>
      </c>
      <c r="H1319" s="15">
        <f t="shared" si="39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0"/>
        <v>45105</v>
      </c>
      <c r="E1320" s="15">
        <v>1000</v>
      </c>
      <c r="F1320" s="9">
        <v>0.1115</v>
      </c>
      <c r="G1320" s="9">
        <v>0.1115</v>
      </c>
      <c r="H1320" s="15">
        <f t="shared" si="39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0"/>
        <v>45105</v>
      </c>
      <c r="E1321" s="15">
        <v>1000</v>
      </c>
      <c r="F1321" s="9">
        <v>0.1115</v>
      </c>
      <c r="G1321" s="9">
        <v>0.1115</v>
      </c>
      <c r="H1321" s="15">
        <f t="shared" si="39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0"/>
        <v>45106</v>
      </c>
      <c r="E1322" s="15">
        <v>4400</v>
      </c>
      <c r="F1322" s="9">
        <v>0.1115</v>
      </c>
      <c r="G1322" s="9">
        <v>0.1115</v>
      </c>
      <c r="H1322" s="15">
        <f t="shared" si="39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0"/>
        <v>45104</v>
      </c>
      <c r="E1323" s="15">
        <v>1400</v>
      </c>
      <c r="F1323" s="9">
        <v>0.111</v>
      </c>
      <c r="G1323" s="9">
        <v>0.111</v>
      </c>
      <c r="H1323" s="15">
        <f t="shared" si="39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0"/>
        <v>45107</v>
      </c>
      <c r="E1324" s="15">
        <v>3325</v>
      </c>
      <c r="F1324" s="9">
        <v>0.112</v>
      </c>
      <c r="G1324" s="9">
        <v>0.112</v>
      </c>
      <c r="H1324" s="15">
        <f t="shared" si="39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0"/>
        <v>45107</v>
      </c>
      <c r="E1325" s="15">
        <v>-1450</v>
      </c>
      <c r="F1325" s="9">
        <v>0.115</v>
      </c>
      <c r="G1325" s="9">
        <v>0.115</v>
      </c>
      <c r="H1325" s="15">
        <f t="shared" si="39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0"/>
        <v>45110</v>
      </c>
      <c r="E1326" s="15">
        <v>-2300</v>
      </c>
      <c r="F1326" s="9">
        <v>0.115</v>
      </c>
      <c r="G1326" s="9">
        <v>0.115</v>
      </c>
      <c r="H1326" s="15">
        <f t="shared" si="39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0"/>
        <v>45110</v>
      </c>
      <c r="E1327" s="15">
        <v>-6200</v>
      </c>
      <c r="F1327" s="9">
        <v>0.115</v>
      </c>
      <c r="G1327" s="9">
        <v>0.115</v>
      </c>
      <c r="H1327" s="15">
        <f t="shared" si="39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0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39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0"/>
        <v>45112</v>
      </c>
      <c r="E1329" s="15">
        <v>-4700</v>
      </c>
      <c r="F1329" s="9">
        <v>0.115</v>
      </c>
      <c r="G1329" s="9">
        <v>0.11600000000000001</v>
      </c>
      <c r="H1329" s="15">
        <f t="shared" si="39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0"/>
        <v>45113</v>
      </c>
      <c r="E1330" s="15">
        <v>-700</v>
      </c>
      <c r="F1330" s="9">
        <v>0.115</v>
      </c>
      <c r="G1330" s="9">
        <v>0.115</v>
      </c>
      <c r="H1330" s="15">
        <f t="shared" si="39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0"/>
        <v>45114</v>
      </c>
      <c r="E1331" s="15">
        <v>-1500</v>
      </c>
      <c r="F1331" s="9">
        <v>0.114</v>
      </c>
      <c r="G1331" s="9">
        <v>0.115</v>
      </c>
      <c r="H1331" s="15">
        <f t="shared" si="39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0"/>
        <v>45117</v>
      </c>
      <c r="E1332" s="15">
        <v>-900</v>
      </c>
      <c r="F1332" s="9">
        <v>0.11</v>
      </c>
      <c r="G1332" s="9">
        <v>0.11</v>
      </c>
      <c r="H1332" s="15">
        <f t="shared" si="39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0"/>
        <v>45121</v>
      </c>
      <c r="E1333" s="15">
        <v>500</v>
      </c>
      <c r="F1333" s="9">
        <v>0.1075</v>
      </c>
      <c r="G1333" s="9">
        <v>0.1075</v>
      </c>
      <c r="H1333" s="15">
        <f t="shared" si="39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0"/>
        <v>45124</v>
      </c>
      <c r="E1334" s="15">
        <v>1500</v>
      </c>
      <c r="F1334" s="9">
        <v>0.1075</v>
      </c>
      <c r="G1334" s="9">
        <v>0.1075</v>
      </c>
      <c r="H1334" s="15">
        <f t="shared" si="39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0"/>
        <v>45128</v>
      </c>
      <c r="E1335" s="15">
        <v>3100</v>
      </c>
      <c r="F1335" s="9">
        <v>0.1075</v>
      </c>
      <c r="G1335" s="9">
        <v>0.1075</v>
      </c>
      <c r="H1335" s="15">
        <f t="shared" si="39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0"/>
        <v>45131</v>
      </c>
      <c r="E1336" s="15">
        <v>4200</v>
      </c>
      <c r="F1336" s="9">
        <v>0.1075</v>
      </c>
      <c r="G1336" s="9">
        <v>0.1075</v>
      </c>
      <c r="H1336" s="15">
        <f t="shared" si="39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0"/>
        <v>45127</v>
      </c>
      <c r="E1337" s="15">
        <v>200</v>
      </c>
      <c r="F1337" s="9">
        <v>0.1065</v>
      </c>
      <c r="G1337" s="9">
        <v>0.1065</v>
      </c>
      <c r="H1337" s="15">
        <f t="shared" si="39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0"/>
        <v>45128</v>
      </c>
      <c r="E1338" s="15">
        <v>3300</v>
      </c>
      <c r="F1338" s="9">
        <v>0.1075</v>
      </c>
      <c r="G1338" s="9">
        <v>0.1075</v>
      </c>
      <c r="H1338" s="15">
        <f t="shared" si="39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0"/>
        <v>45131</v>
      </c>
      <c r="E1339" s="15">
        <v>1800</v>
      </c>
      <c r="F1339" s="9">
        <v>0.1075</v>
      </c>
      <c r="G1339" s="9">
        <v>0.1075</v>
      </c>
      <c r="H1339" s="15">
        <f t="shared" si="39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0"/>
        <v>45132</v>
      </c>
      <c r="E1340" s="15">
        <v>1000</v>
      </c>
      <c r="F1340" s="9">
        <v>0.1075</v>
      </c>
      <c r="G1340" s="9">
        <v>0.1075</v>
      </c>
      <c r="H1340" s="15">
        <f t="shared" si="39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0"/>
        <v>45133</v>
      </c>
      <c r="E1341" s="15">
        <v>4700</v>
      </c>
      <c r="F1341" s="9">
        <v>0.1075</v>
      </c>
      <c r="G1341" s="9">
        <v>0.1075</v>
      </c>
      <c r="H1341" s="15">
        <f t="shared" si="39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0"/>
        <v>45132</v>
      </c>
      <c r="E1342" s="15">
        <v>2000</v>
      </c>
      <c r="F1342" s="9">
        <v>0.1075</v>
      </c>
      <c r="G1342" s="9">
        <v>0.1075</v>
      </c>
      <c r="H1342" s="15">
        <f t="shared" si="39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0"/>
        <v>45135</v>
      </c>
      <c r="E1343" s="15">
        <v>2800</v>
      </c>
      <c r="F1343" s="9">
        <v>0.1075</v>
      </c>
      <c r="G1343" s="9">
        <v>0.1075</v>
      </c>
      <c r="H1343" s="15">
        <f t="shared" si="39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0"/>
        <v>45133</v>
      </c>
      <c r="E1344" s="15">
        <v>700</v>
      </c>
      <c r="F1344" s="9">
        <v>0.1065</v>
      </c>
      <c r="G1344" s="9">
        <v>0.1065</v>
      </c>
      <c r="H1344" s="15">
        <f t="shared" si="39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0"/>
        <v>45138</v>
      </c>
      <c r="E1345" s="15">
        <v>600</v>
      </c>
      <c r="F1345" s="9">
        <v>0.1075</v>
      </c>
      <c r="G1345" s="9">
        <v>0.1075</v>
      </c>
      <c r="H1345" s="15">
        <f t="shared" si="39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0"/>
        <v>45138</v>
      </c>
      <c r="E1346" s="15">
        <v>700</v>
      </c>
      <c r="F1346" s="9">
        <v>0.1075</v>
      </c>
      <c r="G1346" s="9">
        <v>0.1075</v>
      </c>
      <c r="H1346" s="15">
        <f t="shared" si="39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0"/>
        <v>45139</v>
      </c>
      <c r="E1347" s="15">
        <v>2200</v>
      </c>
      <c r="F1347" s="9">
        <v>0.1075</v>
      </c>
      <c r="G1347" s="9">
        <v>0.1075</v>
      </c>
      <c r="H1347" s="15">
        <f t="shared" si="39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0"/>
        <v>45138</v>
      </c>
      <c r="E1348" s="15">
        <v>-500</v>
      </c>
      <c r="F1348" s="9">
        <v>0.11</v>
      </c>
      <c r="G1348" s="9">
        <v>0.11</v>
      </c>
      <c r="H1348" s="15">
        <f t="shared" si="39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0"/>
        <v>45140</v>
      </c>
      <c r="E1349" s="15">
        <v>-2000</v>
      </c>
      <c r="F1349" s="9">
        <v>0.11</v>
      </c>
      <c r="G1349" s="9">
        <v>0.11</v>
      </c>
      <c r="H1349" s="15">
        <f t="shared" si="39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0"/>
        <v>45142</v>
      </c>
      <c r="E1350" s="15">
        <v>3400</v>
      </c>
      <c r="F1350" s="9">
        <v>0.1075</v>
      </c>
      <c r="G1350" s="9">
        <v>0.1075</v>
      </c>
      <c r="H1350" s="15">
        <f t="shared" si="39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0"/>
        <v>45145</v>
      </c>
      <c r="E1351" s="15">
        <v>1300</v>
      </c>
      <c r="F1351" s="9">
        <v>0.1075</v>
      </c>
      <c r="G1351" s="9">
        <v>0.1075</v>
      </c>
      <c r="H1351" s="15">
        <f t="shared" si="39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0"/>
        <v>45140</v>
      </c>
      <c r="E1352" s="15">
        <v>-3500</v>
      </c>
      <c r="F1352" s="9">
        <v>0.11</v>
      </c>
      <c r="G1352" s="9">
        <v>0.1125</v>
      </c>
      <c r="H1352" s="15">
        <f t="shared" si="39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0"/>
        <v>45141</v>
      </c>
      <c r="E1353" s="15">
        <v>-1000</v>
      </c>
      <c r="F1353" s="9">
        <v>0.11</v>
      </c>
      <c r="G1353" s="9">
        <v>0.11</v>
      </c>
      <c r="H1353" s="15">
        <f t="shared" si="39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0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1">+SUMIFS($E$10:$E$4509,$A$10:$A$4509,"&lt;="&amp;A1354,$D$10:$D$4509,"&gt;"&amp;A1354)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0"/>
        <v>45142</v>
      </c>
      <c r="E1355" s="15">
        <v>-2000</v>
      </c>
      <c r="F1355" s="9">
        <v>0.1125</v>
      </c>
      <c r="G1355" s="9">
        <v>0.1125</v>
      </c>
      <c r="H1355" s="15">
        <f t="shared" si="41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0"/>
        <v>45145</v>
      </c>
      <c r="E1356" s="15">
        <v>-1150</v>
      </c>
      <c r="F1356" s="9">
        <v>0.1115</v>
      </c>
      <c r="G1356" s="9">
        <v>0.1105</v>
      </c>
      <c r="H1356" s="15">
        <f t="shared" si="41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0"/>
        <v>45146</v>
      </c>
      <c r="E1357" s="15">
        <v>-800</v>
      </c>
      <c r="F1357" s="9">
        <v>0.1115</v>
      </c>
      <c r="G1357" s="9">
        <v>0.1115</v>
      </c>
      <c r="H1357" s="15">
        <f t="shared" si="41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1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0"/>
        <v>45149</v>
      </c>
      <c r="E1359" s="15">
        <v>-1000</v>
      </c>
      <c r="F1359" s="9">
        <v>0.11</v>
      </c>
      <c r="G1359" s="9">
        <v>0.11</v>
      </c>
      <c r="H1359" s="15">
        <f t="shared" si="41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0"/>
        <v>45153</v>
      </c>
      <c r="E1360" s="15">
        <v>-200</v>
      </c>
      <c r="F1360" s="9">
        <v>0.112</v>
      </c>
      <c r="G1360" s="9">
        <v>0.112</v>
      </c>
      <c r="H1360" s="15">
        <f t="shared" si="41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0"/>
        <v>45148</v>
      </c>
      <c r="E1361" s="15">
        <v>950</v>
      </c>
      <c r="F1361" s="9">
        <v>0.1075</v>
      </c>
      <c r="G1361" s="9">
        <v>0.1075</v>
      </c>
      <c r="H1361" s="15">
        <f t="shared" si="41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0"/>
        <v>45149</v>
      </c>
      <c r="E1362" s="15">
        <v>800</v>
      </c>
      <c r="F1362" s="9">
        <v>0.1075</v>
      </c>
      <c r="G1362" s="9">
        <v>0.1075</v>
      </c>
      <c r="H1362" s="15">
        <f t="shared" si="41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0"/>
        <v>45149</v>
      </c>
      <c r="E1363" s="15">
        <v>1600</v>
      </c>
      <c r="F1363" s="9">
        <v>0.105</v>
      </c>
      <c r="G1363" s="9">
        <v>0.105</v>
      </c>
      <c r="H1363" s="15">
        <f t="shared" si="41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0"/>
        <v>45152</v>
      </c>
      <c r="E1364" s="15">
        <v>400</v>
      </c>
      <c r="F1364" s="9">
        <v>0.105</v>
      </c>
      <c r="G1364" s="9">
        <v>0.105</v>
      </c>
      <c r="H1364" s="15">
        <f t="shared" si="41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0"/>
        <v>45152</v>
      </c>
      <c r="E1365" s="15">
        <v>600</v>
      </c>
      <c r="F1365" s="9">
        <v>0.105</v>
      </c>
      <c r="G1365" s="9">
        <v>0.105</v>
      </c>
      <c r="H1365" s="15">
        <f t="shared" si="41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0"/>
        <v>45153</v>
      </c>
      <c r="E1366" s="15">
        <v>800</v>
      </c>
      <c r="F1366" s="9">
        <v>0.105</v>
      </c>
      <c r="G1366" s="9">
        <v>0.105</v>
      </c>
      <c r="H1366" s="15">
        <f t="shared" si="41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0"/>
        <v>45154</v>
      </c>
      <c r="E1367" s="15">
        <v>-2400</v>
      </c>
      <c r="F1367" s="9">
        <v>0.109</v>
      </c>
      <c r="G1367" s="9">
        <v>0.109</v>
      </c>
      <c r="H1367" s="15">
        <f t="shared" si="41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0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1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0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1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0"/>
        <v>45166</v>
      </c>
      <c r="E1370" s="15">
        <v>2000</v>
      </c>
      <c r="F1370" s="9">
        <v>0.1</v>
      </c>
      <c r="G1370" s="9">
        <v>0.1</v>
      </c>
      <c r="H1370" s="15">
        <f t="shared" si="41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0"/>
        <v>45169</v>
      </c>
      <c r="E1371" s="15">
        <v>4000</v>
      </c>
      <c r="F1371" s="9">
        <v>0.1</v>
      </c>
      <c r="G1371" s="9">
        <v>0.1</v>
      </c>
      <c r="H1371" s="15">
        <f t="shared" si="41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0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1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0"/>
        <v>45169</v>
      </c>
      <c r="E1373" s="15">
        <v>1500</v>
      </c>
      <c r="F1373" s="9">
        <v>0.1</v>
      </c>
      <c r="G1373" s="9">
        <v>0.1</v>
      </c>
      <c r="H1373" s="15">
        <f t="shared" si="41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0"/>
        <v>45170</v>
      </c>
      <c r="E1374" s="15">
        <v>2000</v>
      </c>
      <c r="F1374" s="9">
        <v>0.1</v>
      </c>
      <c r="G1374" s="9">
        <v>0.1</v>
      </c>
      <c r="H1374" s="15">
        <f t="shared" si="41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0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1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0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1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0"/>
        <v>45174</v>
      </c>
      <c r="E1377" s="15">
        <v>-4700</v>
      </c>
      <c r="F1377" s="9">
        <v>0.1045</v>
      </c>
      <c r="G1377" s="9">
        <v>0.1045</v>
      </c>
      <c r="H1377" s="15">
        <f t="shared" si="41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0"/>
        <v>45176</v>
      </c>
      <c r="E1378" s="15">
        <v>-1400</v>
      </c>
      <c r="F1378" s="9">
        <v>0.1045</v>
      </c>
      <c r="G1378" s="9">
        <v>0.1045</v>
      </c>
      <c r="H1378" s="15">
        <f t="shared" si="41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0"/>
        <v>45181</v>
      </c>
      <c r="E1379" s="15">
        <v>2200</v>
      </c>
      <c r="F1379" s="9">
        <v>9.9500000000000005E-2</v>
      </c>
      <c r="G1379" s="9">
        <v>0.1</v>
      </c>
      <c r="H1379" s="15">
        <f t="shared" si="41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0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1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0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1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0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1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0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1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0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1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0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1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0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1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2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1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2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1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2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1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2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1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2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1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2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1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2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1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2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1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2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1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2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1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2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1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2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1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2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1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2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1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2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1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2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1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2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1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2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1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2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1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2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1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2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1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2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1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2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1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2"/>
        <v>45201</v>
      </c>
      <c r="E1410" s="15">
        <v>500</v>
      </c>
      <c r="F1410" s="9">
        <v>0.1</v>
      </c>
      <c r="G1410" s="9">
        <v>0.1</v>
      </c>
      <c r="H1410" s="15">
        <f t="shared" si="41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2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1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2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1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2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1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2"/>
        <v>45196</v>
      </c>
      <c r="E1414" s="15">
        <v>-200</v>
      </c>
      <c r="F1414" s="9">
        <v>0.104</v>
      </c>
      <c r="G1414" s="9">
        <v>0.104</v>
      </c>
      <c r="H1414" s="15">
        <f t="shared" si="41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2"/>
        <v>45198</v>
      </c>
      <c r="E1415" s="15">
        <v>-400</v>
      </c>
      <c r="F1415" s="9">
        <v>0.106</v>
      </c>
      <c r="G1415" s="9">
        <v>0.106</v>
      </c>
      <c r="H1415" s="15">
        <f t="shared" si="41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2"/>
        <v>45201</v>
      </c>
      <c r="E1416" s="15">
        <v>-4100</v>
      </c>
      <c r="F1416" s="9">
        <v>0.105</v>
      </c>
      <c r="G1416" s="9">
        <v>0.106</v>
      </c>
      <c r="H1416" s="15">
        <f t="shared" si="41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2"/>
        <v>45202</v>
      </c>
      <c r="E1417" s="15">
        <v>-600</v>
      </c>
      <c r="F1417" s="9">
        <v>0.106</v>
      </c>
      <c r="G1417" s="9">
        <v>0.106</v>
      </c>
      <c r="H1417" s="15">
        <f t="shared" si="41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2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3">+SUMIFS($E$10:$E$4509,$A$10:$A$4509,"&lt;="&amp;A1418,$D$10:$D$4509,"&gt;"&amp;A1418)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2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3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2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3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2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3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2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3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2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3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2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3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2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3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2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3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2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3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2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3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2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3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2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3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2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3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2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3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2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3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2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3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2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3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2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3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2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3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2"/>
        <v>45233</v>
      </c>
      <c r="E1438" s="15">
        <v>-3200</v>
      </c>
      <c r="F1438" s="9">
        <v>0.1</v>
      </c>
      <c r="G1438" s="9">
        <v>0.1</v>
      </c>
      <c r="H1438" s="15">
        <f t="shared" si="43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2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3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2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3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2"/>
        <v>45240</v>
      </c>
      <c r="E1441" s="15">
        <v>200</v>
      </c>
      <c r="F1441" s="9">
        <v>9.4E-2</v>
      </c>
      <c r="G1441" s="9">
        <v>9.4E-2</v>
      </c>
      <c r="H1441" s="15">
        <f t="shared" si="43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2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3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2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3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2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3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2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3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2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3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2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3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2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3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2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3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2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3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2"/>
        <v>45261</v>
      </c>
      <c r="E1451" s="15">
        <v>600</v>
      </c>
      <c r="F1451" s="9">
        <v>9.35E-2</v>
      </c>
      <c r="G1451" s="9">
        <v>9.35E-2</v>
      </c>
      <c r="H1451" s="15">
        <f t="shared" si="43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2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3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2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3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2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3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2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3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2"/>
        <v>45266</v>
      </c>
      <c r="E1456" s="15">
        <v>-300</v>
      </c>
      <c r="F1456" s="9">
        <v>9.35E-2</v>
      </c>
      <c r="G1456" s="9">
        <v>9.35E-2</v>
      </c>
      <c r="H1456" s="15">
        <f t="shared" si="43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2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3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2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3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2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3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2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3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2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3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2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3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2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3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2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3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2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3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2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3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4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3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4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3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4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3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4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3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4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3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4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3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4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3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4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3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4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3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4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3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4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3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4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3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4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3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4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3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4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3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4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5">+SUMIFS($E$10:$E$4509,$A$10:$A$4509,"&lt;="&amp;A1482,$D$10:$D$4509,"&gt;"&amp;A1482)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4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5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4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5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4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5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4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5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4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5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4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5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4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5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4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5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4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5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4"/>
        <v>45294</v>
      </c>
      <c r="E1492" s="15">
        <v>4700</v>
      </c>
      <c r="F1492" s="9">
        <v>0.09</v>
      </c>
      <c r="G1492" s="9">
        <v>0.09</v>
      </c>
      <c r="H1492" s="15">
        <f t="shared" si="45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4"/>
        <v>45296</v>
      </c>
      <c r="E1493" s="15">
        <v>500</v>
      </c>
      <c r="F1493" s="9">
        <v>0.09</v>
      </c>
      <c r="G1493" s="9">
        <v>0.09</v>
      </c>
      <c r="H1493" s="15">
        <f t="shared" si="45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4"/>
        <v>45313</v>
      </c>
      <c r="E1494" s="15">
        <v>1800</v>
      </c>
      <c r="F1494" s="9">
        <v>0.09</v>
      </c>
      <c r="G1494" s="9">
        <v>0.09</v>
      </c>
      <c r="H1494" s="15">
        <f t="shared" si="45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4"/>
        <v>45299</v>
      </c>
      <c r="E1495" s="15">
        <v>2800</v>
      </c>
      <c r="F1495" s="9">
        <v>0.09</v>
      </c>
      <c r="G1495" s="9">
        <v>0.09</v>
      </c>
      <c r="H1495" s="15">
        <f t="shared" si="45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4"/>
        <v>45301</v>
      </c>
      <c r="E1496" s="15">
        <v>200</v>
      </c>
      <c r="F1496" s="9">
        <v>0.09</v>
      </c>
      <c r="G1496" s="9">
        <v>0.09</v>
      </c>
      <c r="H1496" s="15">
        <f t="shared" si="45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4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5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4"/>
        <v>45301</v>
      </c>
      <c r="E1498" s="15">
        <v>400</v>
      </c>
      <c r="F1498" s="9">
        <v>0.09</v>
      </c>
      <c r="G1498" s="9">
        <v>0.09</v>
      </c>
      <c r="H1498" s="15">
        <f t="shared" si="45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4"/>
        <v>45315</v>
      </c>
      <c r="E1499" s="15">
        <v>400</v>
      </c>
      <c r="F1499" s="9">
        <v>0.09</v>
      </c>
      <c r="G1499" s="9">
        <v>0.09</v>
      </c>
      <c r="H1499" s="15">
        <f t="shared" si="45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4"/>
        <v>45301</v>
      </c>
      <c r="E1500" s="15">
        <v>2000</v>
      </c>
      <c r="F1500" s="9">
        <v>0.09</v>
      </c>
      <c r="G1500" s="9">
        <v>0.09</v>
      </c>
      <c r="H1500" s="15">
        <f t="shared" si="45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4"/>
        <v>45306</v>
      </c>
      <c r="E1501" s="15">
        <v>400</v>
      </c>
      <c r="F1501" s="9">
        <v>0.09</v>
      </c>
      <c r="G1501" s="9">
        <v>0.09</v>
      </c>
      <c r="H1501" s="15">
        <f t="shared" si="45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4"/>
        <v>45302</v>
      </c>
      <c r="E1502" s="15">
        <v>1800</v>
      </c>
      <c r="F1502" s="9">
        <v>0.09</v>
      </c>
      <c r="G1502" s="9">
        <v>0.09</v>
      </c>
      <c r="H1502" s="15">
        <f t="shared" si="45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4"/>
        <v>45303</v>
      </c>
      <c r="E1503" s="15">
        <v>500</v>
      </c>
      <c r="F1503" s="9">
        <v>0.09</v>
      </c>
      <c r="G1503" s="9">
        <v>0.09</v>
      </c>
      <c r="H1503" s="15">
        <f t="shared" si="45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6">+A1504+C1504</f>
        <v>45307</v>
      </c>
      <c r="E1504" s="15">
        <v>1600</v>
      </c>
      <c r="F1504" s="9">
        <v>0.09</v>
      </c>
      <c r="G1504" s="9">
        <v>0.09</v>
      </c>
      <c r="H1504" s="15">
        <f t="shared" si="45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6"/>
        <v>45306</v>
      </c>
      <c r="E1505" s="15">
        <v>2000</v>
      </c>
      <c r="F1505" s="9">
        <v>0.09</v>
      </c>
      <c r="G1505" s="9">
        <v>0.09</v>
      </c>
      <c r="H1505" s="15">
        <f t="shared" si="45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6"/>
        <v>45306</v>
      </c>
      <c r="E1506" s="15">
        <v>1000</v>
      </c>
      <c r="F1506" s="9">
        <v>0.09</v>
      </c>
      <c r="G1506" s="9">
        <v>0.09</v>
      </c>
      <c r="H1506" s="15">
        <f t="shared" si="45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6"/>
        <v>45315</v>
      </c>
      <c r="E1507" s="15">
        <v>1000</v>
      </c>
      <c r="F1507" s="9">
        <v>0.09</v>
      </c>
      <c r="G1507" s="9">
        <v>0.09</v>
      </c>
      <c r="H1507" s="15">
        <f t="shared" si="45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6"/>
        <v>45313</v>
      </c>
      <c r="E1508" s="15">
        <v>500</v>
      </c>
      <c r="F1508" s="9">
        <v>0.09</v>
      </c>
      <c r="G1508" s="9">
        <v>0.09</v>
      </c>
      <c r="H1508" s="15">
        <f t="shared" si="45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6"/>
        <v>45314</v>
      </c>
      <c r="E1509" s="15">
        <v>400</v>
      </c>
      <c r="F1509" s="9">
        <v>0.09</v>
      </c>
      <c r="G1509" s="9">
        <v>0.09</v>
      </c>
      <c r="H1509" s="15">
        <f t="shared" si="45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6"/>
        <v>45313</v>
      </c>
      <c r="E1510" s="15">
        <v>800</v>
      </c>
      <c r="F1510" s="9">
        <v>0.09</v>
      </c>
      <c r="G1510" s="9">
        <v>0.09</v>
      </c>
      <c r="H1510" s="15">
        <f t="shared" si="45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6"/>
        <v>45314</v>
      </c>
      <c r="E1511" s="15">
        <v>3500</v>
      </c>
      <c r="F1511" s="9">
        <v>0.09</v>
      </c>
      <c r="G1511" s="9">
        <v>0.09</v>
      </c>
      <c r="H1511" s="15">
        <f t="shared" si="45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6"/>
        <v>45315</v>
      </c>
      <c r="E1512" s="15">
        <v>1000</v>
      </c>
      <c r="F1512" s="9">
        <v>0.09</v>
      </c>
      <c r="G1512" s="9">
        <v>0.09</v>
      </c>
      <c r="H1512" s="15">
        <f t="shared" si="45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6"/>
        <v>45315</v>
      </c>
      <c r="E1513" s="15">
        <v>2000</v>
      </c>
      <c r="F1513" s="9">
        <v>0.09</v>
      </c>
      <c r="G1513" s="9">
        <v>0.09</v>
      </c>
      <c r="H1513" s="15">
        <f t="shared" si="45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6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5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6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5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6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5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6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5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6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5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6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5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6"/>
        <v>45336</v>
      </c>
      <c r="E1520" s="15">
        <v>2500</v>
      </c>
      <c r="F1520" s="9">
        <v>0.09</v>
      </c>
      <c r="G1520" s="9">
        <v>0.09</v>
      </c>
      <c r="H1520" s="15">
        <f t="shared" si="45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6"/>
        <v>45336</v>
      </c>
      <c r="E1521" s="15">
        <v>3000</v>
      </c>
      <c r="F1521" s="9">
        <v>0.09</v>
      </c>
      <c r="G1521" s="9">
        <v>0.09</v>
      </c>
      <c r="H1521" s="15">
        <f t="shared" si="45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6"/>
        <v>45341</v>
      </c>
      <c r="E1522" s="15">
        <v>3400</v>
      </c>
      <c r="F1522" s="9">
        <v>0.09</v>
      </c>
      <c r="G1522" s="9">
        <v>0.09</v>
      </c>
      <c r="H1522" s="15">
        <f t="shared" si="45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6"/>
        <v>45341</v>
      </c>
      <c r="E1523" s="15">
        <v>2900</v>
      </c>
      <c r="F1523" s="9">
        <v>0.09</v>
      </c>
      <c r="G1523" s="9">
        <v>0.09</v>
      </c>
      <c r="H1523" s="15">
        <f t="shared" si="45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6"/>
        <v>45343</v>
      </c>
      <c r="E1524" s="15">
        <v>2200</v>
      </c>
      <c r="F1524" s="9">
        <v>0.09</v>
      </c>
      <c r="G1524" s="9">
        <v>0.09</v>
      </c>
      <c r="H1524" s="15">
        <f t="shared" si="45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6"/>
        <v>45345</v>
      </c>
      <c r="E1525" s="15">
        <v>1400</v>
      </c>
      <c r="F1525" s="9">
        <v>0.09</v>
      </c>
      <c r="G1525" s="9">
        <v>0.09</v>
      </c>
      <c r="H1525" s="15">
        <f t="shared" si="45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6"/>
        <v>45348</v>
      </c>
      <c r="E1526" s="15">
        <v>2700</v>
      </c>
      <c r="F1526" s="9">
        <v>0.09</v>
      </c>
      <c r="G1526" s="9">
        <v>0.09</v>
      </c>
      <c r="H1526" s="15">
        <f t="shared" si="45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6"/>
        <v>45345</v>
      </c>
      <c r="E1527" s="15">
        <v>1600</v>
      </c>
      <c r="F1527" s="9">
        <v>0.09</v>
      </c>
      <c r="G1527" s="9">
        <v>0.09</v>
      </c>
      <c r="H1527" s="15">
        <f t="shared" si="45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6"/>
        <v>45348</v>
      </c>
      <c r="E1528" s="15">
        <v>2000</v>
      </c>
      <c r="F1528" s="9">
        <v>0.09</v>
      </c>
      <c r="G1528" s="9">
        <v>0.09</v>
      </c>
      <c r="H1528" s="15">
        <f t="shared" si="45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6"/>
        <v>45348</v>
      </c>
      <c r="E1529" s="15">
        <v>4400</v>
      </c>
      <c r="F1529" s="9">
        <v>0.09</v>
      </c>
      <c r="G1529" s="9">
        <v>0.09</v>
      </c>
      <c r="H1529" s="15">
        <f t="shared" si="45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6"/>
        <v>45351</v>
      </c>
      <c r="E1530" s="15">
        <v>1400</v>
      </c>
      <c r="F1530" s="9">
        <v>0.09</v>
      </c>
      <c r="G1530" s="9">
        <v>0.09</v>
      </c>
      <c r="H1530" s="15">
        <f t="shared" si="45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6"/>
        <v>45348</v>
      </c>
      <c r="E1531" s="15">
        <v>4300</v>
      </c>
      <c r="F1531" s="9">
        <v>0.09</v>
      </c>
      <c r="G1531" s="9">
        <v>0.09</v>
      </c>
      <c r="H1531" s="15">
        <f t="shared" si="45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6"/>
        <v>45349</v>
      </c>
      <c r="E1532" s="15">
        <v>200</v>
      </c>
      <c r="F1532" s="9">
        <v>0.09</v>
      </c>
      <c r="G1532" s="9">
        <v>0.09</v>
      </c>
      <c r="H1532" s="15">
        <f t="shared" si="45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6"/>
        <v>45350</v>
      </c>
      <c r="E1533" s="15">
        <v>300</v>
      </c>
      <c r="F1533" s="9">
        <v>0.09</v>
      </c>
      <c r="G1533" s="9">
        <v>0.09</v>
      </c>
      <c r="H1533" s="15">
        <f t="shared" si="45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6"/>
        <v>45348</v>
      </c>
      <c r="E1534" s="15">
        <v>1000</v>
      </c>
      <c r="F1534" s="9">
        <v>0.09</v>
      </c>
      <c r="G1534" s="9">
        <v>0.09</v>
      </c>
      <c r="H1534" s="15">
        <f t="shared" si="45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6"/>
        <v>45351</v>
      </c>
      <c r="E1535" s="15">
        <v>5000</v>
      </c>
      <c r="F1535" s="9">
        <v>0.09</v>
      </c>
      <c r="G1535" s="9">
        <v>0.09</v>
      </c>
      <c r="H1535" s="15">
        <f t="shared" si="45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6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5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6"/>
        <v>45350</v>
      </c>
      <c r="E1537" s="15">
        <v>600</v>
      </c>
      <c r="F1537" s="9">
        <v>0.09</v>
      </c>
      <c r="G1537" s="9">
        <v>0.09</v>
      </c>
      <c r="H1537" s="15">
        <f t="shared" si="45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6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5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6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5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6"/>
        <v>45351</v>
      </c>
      <c r="E1540" s="15">
        <v>100</v>
      </c>
      <c r="F1540" s="9">
        <v>0.09</v>
      </c>
      <c r="G1540" s="9">
        <v>0.09</v>
      </c>
      <c r="H1540" s="15">
        <f t="shared" si="45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6"/>
        <v>45352</v>
      </c>
      <c r="E1541" s="15">
        <v>1400</v>
      </c>
      <c r="F1541" s="9">
        <v>0.09</v>
      </c>
      <c r="G1541" s="9">
        <v>0.09</v>
      </c>
      <c r="H1541" s="15">
        <f t="shared" si="45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6"/>
        <v>45352</v>
      </c>
      <c r="E1542" s="15">
        <v>9000</v>
      </c>
      <c r="F1542" s="9">
        <v>0.09</v>
      </c>
      <c r="G1542" s="9">
        <v>0.09</v>
      </c>
      <c r="H1542" s="15">
        <f t="shared" si="45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6"/>
        <v>45357</v>
      </c>
      <c r="E1543" s="15">
        <v>3400</v>
      </c>
      <c r="F1543" s="9">
        <v>0.09</v>
      </c>
      <c r="G1543" s="9">
        <v>0.09</v>
      </c>
      <c r="H1543" s="15">
        <f t="shared" si="45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6"/>
        <v>45359</v>
      </c>
      <c r="E1544" s="15">
        <v>800</v>
      </c>
      <c r="F1544" s="9">
        <v>0.09</v>
      </c>
      <c r="G1544" s="9">
        <v>0.09</v>
      </c>
      <c r="H1544" s="15">
        <f t="shared" si="45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6"/>
        <v>45362</v>
      </c>
      <c r="E1545" s="15">
        <v>2000</v>
      </c>
      <c r="F1545" s="9">
        <v>0.09</v>
      </c>
      <c r="G1545" s="9">
        <v>0.09</v>
      </c>
      <c r="H1545" s="15">
        <f t="shared" si="45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6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7">+SUMIFS($E$10:$E$4509,$A$10:$A$4509,"&lt;="&amp;A1546,$D$10:$D$4509,"&gt;"&amp;A1546)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6"/>
        <v>45359</v>
      </c>
      <c r="E1547" s="15">
        <v>900</v>
      </c>
      <c r="F1547" s="9">
        <v>0.09</v>
      </c>
      <c r="G1547" s="9">
        <v>0.09</v>
      </c>
      <c r="H1547" s="15">
        <f t="shared" si="47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6"/>
        <v>45362</v>
      </c>
      <c r="E1548" s="15">
        <v>400</v>
      </c>
      <c r="F1548" s="9">
        <v>0.09</v>
      </c>
      <c r="G1548" s="9">
        <v>0.09</v>
      </c>
      <c r="H1548" s="15">
        <f t="shared" si="47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6"/>
        <v>45364</v>
      </c>
      <c r="E1549" s="15">
        <v>1400</v>
      </c>
      <c r="F1549" s="9">
        <v>0.09</v>
      </c>
      <c r="G1549" s="9">
        <v>0.09</v>
      </c>
      <c r="H1549" s="15">
        <f t="shared" si="47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6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7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6"/>
        <v>45362</v>
      </c>
      <c r="E1551" s="15">
        <v>1600</v>
      </c>
      <c r="F1551" s="9">
        <v>0.09</v>
      </c>
      <c r="G1551" s="9">
        <v>0.09</v>
      </c>
      <c r="H1551" s="15">
        <f t="shared" si="47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6"/>
        <v>45363</v>
      </c>
      <c r="E1552" s="15">
        <v>300</v>
      </c>
      <c r="F1552" s="9">
        <v>0.09</v>
      </c>
      <c r="G1552" s="9">
        <v>0.09</v>
      </c>
      <c r="H1552" s="15">
        <f t="shared" si="47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6"/>
        <v>45364</v>
      </c>
      <c r="E1553" s="15">
        <v>300</v>
      </c>
      <c r="F1553" s="9">
        <v>0.09</v>
      </c>
      <c r="G1553" s="9">
        <v>0.09</v>
      </c>
      <c r="H1553" s="15">
        <f t="shared" si="47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6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7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6"/>
        <v>45363</v>
      </c>
      <c r="E1555" s="15">
        <v>300</v>
      </c>
      <c r="F1555" s="9">
        <v>0.09</v>
      </c>
      <c r="G1555" s="9">
        <v>0.09</v>
      </c>
      <c r="H1555" s="15">
        <f t="shared" si="47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6"/>
        <v>45364</v>
      </c>
      <c r="E1556" s="15">
        <v>1400</v>
      </c>
      <c r="F1556" s="9">
        <v>0.09</v>
      </c>
      <c r="G1556" s="9">
        <v>0.09</v>
      </c>
      <c r="H1556" s="15">
        <f t="shared" si="47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6"/>
        <v>45364</v>
      </c>
      <c r="E1557" s="15">
        <v>1000</v>
      </c>
      <c r="F1557" s="9">
        <v>0.09</v>
      </c>
      <c r="G1557" s="9">
        <v>0.09</v>
      </c>
      <c r="H1557" s="15">
        <f t="shared" si="47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6"/>
        <v>45365</v>
      </c>
      <c r="E1558" s="15">
        <v>500</v>
      </c>
      <c r="F1558" s="9">
        <v>0.09</v>
      </c>
      <c r="G1558" s="9">
        <v>0.09</v>
      </c>
      <c r="H1558" s="15">
        <f t="shared" si="47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6"/>
        <v>45366</v>
      </c>
      <c r="E1559" s="15">
        <v>5000</v>
      </c>
      <c r="F1559" s="9">
        <v>0.09</v>
      </c>
      <c r="G1559" s="9">
        <v>0.09</v>
      </c>
      <c r="H1559" s="15">
        <f t="shared" si="47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6"/>
        <v>45369</v>
      </c>
      <c r="E1560" s="15">
        <v>1600</v>
      </c>
      <c r="F1560" s="9">
        <v>0.09</v>
      </c>
      <c r="G1560" s="9">
        <v>0.09</v>
      </c>
      <c r="H1560" s="15">
        <f t="shared" si="47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6"/>
        <v>45365</v>
      </c>
      <c r="E1561" s="15">
        <v>800</v>
      </c>
      <c r="F1561" s="9">
        <v>0.09</v>
      </c>
      <c r="G1561" s="9">
        <v>0.09</v>
      </c>
      <c r="H1561" s="15">
        <f t="shared" si="47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6"/>
        <v>45369</v>
      </c>
      <c r="E1562" s="15">
        <v>5300</v>
      </c>
      <c r="F1562" s="9">
        <v>0.09</v>
      </c>
      <c r="G1562" s="9">
        <v>0.09</v>
      </c>
      <c r="H1562" s="15">
        <f t="shared" si="47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6"/>
        <v>45369</v>
      </c>
      <c r="E1563" s="15">
        <v>1200</v>
      </c>
      <c r="F1563" s="9">
        <v>0.09</v>
      </c>
      <c r="G1563" s="9">
        <v>0.09</v>
      </c>
      <c r="H1563" s="15">
        <f t="shared" si="47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6"/>
        <v>45370</v>
      </c>
      <c r="E1564" s="15">
        <v>1000</v>
      </c>
      <c r="F1564" s="9">
        <v>0.09</v>
      </c>
      <c r="G1564" s="9">
        <v>0.09</v>
      </c>
      <c r="H1564" s="15">
        <f t="shared" si="47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6"/>
        <v>45370</v>
      </c>
      <c r="E1565" s="15">
        <v>500</v>
      </c>
      <c r="F1565" s="9">
        <v>0.09</v>
      </c>
      <c r="G1565" s="9">
        <v>0.09</v>
      </c>
      <c r="H1565" s="15">
        <f t="shared" si="47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6"/>
        <v>45371</v>
      </c>
      <c r="E1566" s="15">
        <v>1000</v>
      </c>
      <c r="F1566" s="9">
        <v>0.09</v>
      </c>
      <c r="G1566" s="9">
        <v>0.09</v>
      </c>
      <c r="H1566" s="15">
        <f t="shared" si="47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6"/>
        <v>45372</v>
      </c>
      <c r="E1567" s="15">
        <v>3100</v>
      </c>
      <c r="F1567" s="9">
        <v>0.09</v>
      </c>
      <c r="G1567" s="9">
        <v>0.09</v>
      </c>
      <c r="H1567" s="15">
        <f t="shared" si="47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6"/>
        <v>45376</v>
      </c>
      <c r="E1568" s="15">
        <v>800</v>
      </c>
      <c r="F1568" s="9">
        <v>0.09</v>
      </c>
      <c r="G1568" s="9">
        <v>0.09</v>
      </c>
      <c r="H1568" s="15">
        <f t="shared" si="47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6"/>
        <v>45373</v>
      </c>
      <c r="E1569" s="15">
        <v>2200</v>
      </c>
      <c r="F1569" s="9">
        <v>0.09</v>
      </c>
      <c r="G1569" s="9">
        <v>0.09</v>
      </c>
      <c r="H1569" s="15">
        <f t="shared" si="47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6"/>
        <v>45376</v>
      </c>
      <c r="E1570" s="15">
        <v>1600</v>
      </c>
      <c r="F1570" s="9">
        <v>0.09</v>
      </c>
      <c r="G1570" s="9">
        <v>0.09</v>
      </c>
      <c r="H1570" s="15">
        <f t="shared" si="47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6"/>
        <v>45373</v>
      </c>
      <c r="E1571" s="15">
        <v>1000</v>
      </c>
      <c r="F1571" s="9">
        <v>0.09</v>
      </c>
      <c r="G1571" s="9">
        <v>0.09</v>
      </c>
      <c r="H1571" s="15">
        <f t="shared" si="47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6"/>
        <v>45376</v>
      </c>
      <c r="E1572" s="15">
        <v>2200</v>
      </c>
      <c r="F1572" s="9">
        <v>0.09</v>
      </c>
      <c r="G1572" s="9">
        <v>0.09</v>
      </c>
      <c r="H1572" s="15">
        <f t="shared" si="47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6"/>
        <v>45376</v>
      </c>
      <c r="E1573" s="15">
        <v>1400</v>
      </c>
      <c r="F1573" s="9">
        <v>0.09</v>
      </c>
      <c r="G1573" s="9">
        <v>0.09</v>
      </c>
      <c r="H1573" s="15">
        <f t="shared" si="47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6"/>
        <v>45377</v>
      </c>
      <c r="E1574" s="15">
        <v>200</v>
      </c>
      <c r="F1574" s="9">
        <v>0.09</v>
      </c>
      <c r="G1574" s="9">
        <v>0.09</v>
      </c>
      <c r="H1574" s="15">
        <f t="shared" si="47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6"/>
        <v>45377</v>
      </c>
      <c r="E1575" s="15">
        <v>2400</v>
      </c>
      <c r="F1575" s="9">
        <v>0.09</v>
      </c>
      <c r="G1575" s="9">
        <v>0.09</v>
      </c>
      <c r="H1575" s="15">
        <f t="shared" si="47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6"/>
        <v>45383</v>
      </c>
      <c r="E1576" s="15">
        <v>200</v>
      </c>
      <c r="F1576" s="9">
        <v>0.09</v>
      </c>
      <c r="G1576" s="9">
        <v>0.09</v>
      </c>
      <c r="H1576" s="15">
        <f t="shared" si="47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6"/>
        <v>45377</v>
      </c>
      <c r="E1577" s="15">
        <v>500</v>
      </c>
      <c r="F1577" s="9">
        <v>0.09</v>
      </c>
      <c r="G1577" s="9">
        <v>0.09</v>
      </c>
      <c r="H1577" s="15">
        <f t="shared" si="47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6"/>
        <v>45378</v>
      </c>
      <c r="E1578" s="15">
        <v>400</v>
      </c>
      <c r="F1578" s="9">
        <v>0.09</v>
      </c>
      <c r="G1578" s="9">
        <v>0.09</v>
      </c>
      <c r="H1578" s="15">
        <f t="shared" si="47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6"/>
        <v>45383</v>
      </c>
      <c r="E1579" s="15">
        <v>1400</v>
      </c>
      <c r="F1579" s="9">
        <v>0.09</v>
      </c>
      <c r="G1579" s="9">
        <v>0.09</v>
      </c>
      <c r="H1579" s="15">
        <f t="shared" si="47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6"/>
        <v>45378</v>
      </c>
      <c r="E1580" s="15">
        <v>500</v>
      </c>
      <c r="F1580" s="9">
        <v>0.09</v>
      </c>
      <c r="G1580" s="9">
        <v>0.09</v>
      </c>
      <c r="H1580" s="15">
        <f t="shared" si="47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8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7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8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7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8"/>
        <v>45383</v>
      </c>
      <c r="E1583" s="15">
        <v>500</v>
      </c>
      <c r="F1583" s="9">
        <v>0.09</v>
      </c>
      <c r="G1583" s="9">
        <v>0.09</v>
      </c>
      <c r="H1583" s="15">
        <f t="shared" si="47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8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7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8"/>
        <v>45385</v>
      </c>
      <c r="E1585" s="15">
        <v>200</v>
      </c>
      <c r="F1585" s="9">
        <v>0.09</v>
      </c>
      <c r="G1585" s="9">
        <v>0.09</v>
      </c>
      <c r="H1585" s="15">
        <f t="shared" si="47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8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7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8"/>
        <v>45391</v>
      </c>
      <c r="E1587" s="15">
        <v>2200</v>
      </c>
      <c r="F1587" s="9">
        <v>0.09</v>
      </c>
      <c r="G1587" s="9">
        <v>0.09</v>
      </c>
      <c r="H1587" s="15">
        <f t="shared" si="47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8"/>
        <v>45392</v>
      </c>
      <c r="E1588" s="15">
        <v>800</v>
      </c>
      <c r="F1588" s="9">
        <v>0.09</v>
      </c>
      <c r="G1588" s="9">
        <v>0.09</v>
      </c>
      <c r="H1588" s="15">
        <f t="shared" si="47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8"/>
        <v>45393</v>
      </c>
      <c r="E1589" s="15">
        <v>600</v>
      </c>
      <c r="F1589" s="9">
        <v>0.09</v>
      </c>
      <c r="G1589" s="9">
        <v>0.09</v>
      </c>
      <c r="H1589" s="15">
        <f t="shared" si="47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8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7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8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7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8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7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8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7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8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7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8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7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8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7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8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7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8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7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8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7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8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7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8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7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8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7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8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7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8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7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8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7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8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7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8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7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8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7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8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7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8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49">+SUMIFS($E$10:$E$4509,$A$10:$A$4509,"&lt;="&amp;A1610,$D$10:$D$4509,"&gt;"&amp;A1610)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0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49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0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49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0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49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0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49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0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49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0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49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0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49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0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49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0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49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0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49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0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49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0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49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0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49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0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49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0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49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0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49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0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49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0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49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0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49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0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49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0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49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0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49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0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49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0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49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0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49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0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49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0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49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0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49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0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49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0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49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0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49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0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49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0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49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0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49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0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49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0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49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0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49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0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49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0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49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0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49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0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49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0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49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0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49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0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49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0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49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0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49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0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49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0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49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0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49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0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49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0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49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0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49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0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49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0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49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0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49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0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49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0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49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0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49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0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49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0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49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0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49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0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49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0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49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0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1">+SUMIFS($E$10:$E$4509,$A$10:$A$4509,"&lt;="&amp;A1674,$D$10:$D$4509,"&gt;"&amp;A1674)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0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1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0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1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0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1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0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1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0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1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0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1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0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1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0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1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0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1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0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1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0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1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0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1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0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1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0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1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0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1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0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1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0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1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0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1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0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1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0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1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0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1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0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1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0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1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2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1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2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1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2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1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2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1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2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1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2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1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2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1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2"/>
        <v>45482</v>
      </c>
      <c r="E1705" s="15">
        <v>1400</v>
      </c>
      <c r="F1705" s="9">
        <v>0.08</v>
      </c>
      <c r="G1705" s="9">
        <v>8.5000000000000006E-2</v>
      </c>
      <c r="H1705" s="15">
        <f t="shared" si="51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2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1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2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1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2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1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2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1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2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1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2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1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2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1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2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1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2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1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2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1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2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1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2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1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2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1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2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1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2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1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2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1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2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1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2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1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2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1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2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1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2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1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2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1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2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1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2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1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2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1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2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1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2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1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2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1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2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1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2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1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2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1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2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1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2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3">+SUMIFS($E$10:$E$4509,$A$10:$A$4509,"&lt;="&amp;A1738,$D$10:$D$4509,"&gt;"&amp;A1738)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2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3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2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3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2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3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2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3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2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3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2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3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2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3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2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3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2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3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2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3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2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3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2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3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2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3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2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3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2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3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2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3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2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3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2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3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2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3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2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3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2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3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2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3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2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3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2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3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2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3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2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3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2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3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2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3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2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3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2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3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2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3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2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3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2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3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2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3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2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3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2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3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2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3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2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3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2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3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2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3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2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3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2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3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4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3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4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3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4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3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4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3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4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3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4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3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4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3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4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3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4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3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4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3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4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3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4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3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4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3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4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3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4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3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4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3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4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3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4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3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4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3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4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3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4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3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4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5">+SUMIFS($E$10:$E$4509,$A$10:$A$4509,"&lt;="&amp;A1802,$D$10:$D$4509,"&gt;"&amp;A1802)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4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5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4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5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4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5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4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5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4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5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4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5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4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5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4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5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4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5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5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6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5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6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5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6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5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6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5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6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5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6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5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6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5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6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5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6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5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6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5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6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5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6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5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6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5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6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5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6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5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6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5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6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5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6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5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6"/>
        <v>45566</v>
      </c>
      <c r="E1831" s="15">
        <v>2300</v>
      </c>
      <c r="F1831" s="9">
        <v>0.08</v>
      </c>
      <c r="G1831" s="9">
        <v>8.5000000000000006E-2</v>
      </c>
      <c r="H1831" s="15">
        <f t="shared" si="55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6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5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6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5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6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5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6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5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6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5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6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5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6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5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6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5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6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5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6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5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6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5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6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5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6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5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6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5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6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5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6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5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7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5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7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5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7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5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7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5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7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5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7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5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7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5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7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5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7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5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7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5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7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5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7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5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7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5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7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5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7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5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7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5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7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5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7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5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7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58">+SUMIFS($E$10:$E$4509,$A$10:$A$4509,"&lt;="&amp;A1866,$D$10:$D$4509,"&gt;"&amp;A1866)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7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58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7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58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7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58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7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58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7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58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7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58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7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58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7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58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7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58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7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58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7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58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7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58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7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58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7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58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7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58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7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58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7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58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7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58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7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58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7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58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7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58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7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58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7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58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7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58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7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58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7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58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7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58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7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58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7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58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7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58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7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58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7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58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7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58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7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58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59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58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59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58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59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58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59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58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59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58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59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58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59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58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59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58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59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58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59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58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59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58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59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58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59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58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59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58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59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58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59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58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59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58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59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58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59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58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59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58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59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58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59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58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59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58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59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58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59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58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59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58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59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58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59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58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59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58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59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0">+SUMIFS($E$10:$E$4509,$A$10:$A$4509,"&lt;="&amp;A1930,$D$10:$D$4509,"&gt;"&amp;A1930)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59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0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59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0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59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0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59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0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59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0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0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59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0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59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0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59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0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59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0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59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0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59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0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59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0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59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0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59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0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59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0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59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0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59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0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59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0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59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0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59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0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59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0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59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0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59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0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59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0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59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0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59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0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59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0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59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0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59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0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59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0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59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0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59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0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59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0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59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0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59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0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59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0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59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0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59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0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59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0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59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0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59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0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59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0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59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0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59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0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59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0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59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0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59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0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59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0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59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0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59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0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1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0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1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0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1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0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1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0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1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0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1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0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1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0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1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0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1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0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1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0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1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0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1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0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1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2">+SUMIFS($E$10:$E$4509,$A$10:$A$4509,"&lt;="&amp;A1994,$D$10:$D$4509,"&gt;"&amp;A1994)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1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2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1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2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1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2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1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2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1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2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1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2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1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2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1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2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1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2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1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2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1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2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1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2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1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2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1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2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1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2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1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2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1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2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1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2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1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2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1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2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1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2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1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2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1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2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1"/>
        <v>45660</v>
      </c>
      <c r="E2018" s="15">
        <v>-2000</v>
      </c>
      <c r="F2018" s="9">
        <v>0.09</v>
      </c>
      <c r="G2018" s="9">
        <v>0.09</v>
      </c>
      <c r="H2018" s="15">
        <f t="shared" si="62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1"/>
        <v>45664</v>
      </c>
      <c r="E2019" s="15">
        <v>-2600</v>
      </c>
      <c r="F2019" s="9">
        <v>0.09</v>
      </c>
      <c r="G2019" s="9">
        <v>0.09</v>
      </c>
      <c r="H2019" s="15">
        <f t="shared" si="62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1"/>
        <v>45665</v>
      </c>
      <c r="E2020" s="15">
        <v>-400</v>
      </c>
      <c r="F2020" s="9">
        <v>0.09</v>
      </c>
      <c r="G2020" s="9">
        <v>0.09</v>
      </c>
      <c r="H2020" s="15">
        <f t="shared" si="62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1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2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1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2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1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2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1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2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1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2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1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2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1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2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1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2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1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2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1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2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1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2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1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2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1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2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1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2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1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2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1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2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1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2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1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2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1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2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1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2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1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2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1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2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1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2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1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2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1"/>
        <v>45691</v>
      </c>
      <c r="E2045" s="15">
        <v>-3000</v>
      </c>
      <c r="F2045" s="9">
        <v>0.09</v>
      </c>
      <c r="G2045" s="9">
        <v>0.09</v>
      </c>
      <c r="H2045" s="15">
        <f t="shared" si="62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1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2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1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2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1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2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1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2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1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2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1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2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1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2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1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2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1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2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1"/>
        <v>45706</v>
      </c>
      <c r="E2055" s="15">
        <v>2100</v>
      </c>
      <c r="F2055" s="9">
        <v>0.09</v>
      </c>
      <c r="G2055" s="9">
        <v>0.09</v>
      </c>
      <c r="H2055" s="15">
        <f t="shared" si="62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1"/>
        <v>45707</v>
      </c>
      <c r="E2056" s="15">
        <v>7600</v>
      </c>
      <c r="F2056" s="9">
        <v>0.09</v>
      </c>
      <c r="G2056" s="9">
        <v>0.09</v>
      </c>
      <c r="H2056" s="15">
        <f t="shared" si="62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1"/>
        <v>45708</v>
      </c>
      <c r="E2057" s="15">
        <v>4700</v>
      </c>
      <c r="F2057" s="9">
        <v>0.09</v>
      </c>
      <c r="G2057" s="9">
        <v>0.09</v>
      </c>
      <c r="H2057" s="15">
        <f t="shared" si="62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1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3">+SUMIFS($E$10:$E$4509,$A$10:$A$4509,"&lt;="&amp;A2058,$D$10:$D$4509,"&gt;"&amp;A2058)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1"/>
        <v>45705</v>
      </c>
      <c r="E2059" s="15">
        <v>400</v>
      </c>
      <c r="F2059" s="9">
        <v>8.6999999999999994E-2</v>
      </c>
      <c r="G2059" s="9">
        <v>0.09</v>
      </c>
      <c r="H2059" s="15">
        <f t="shared" si="63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1"/>
        <v>45712</v>
      </c>
      <c r="E2060" s="15">
        <v>1000</v>
      </c>
      <c r="F2060" s="9">
        <v>0.09</v>
      </c>
      <c r="G2060" s="9">
        <v>0.09</v>
      </c>
      <c r="H2060" s="15">
        <f t="shared" si="63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1"/>
        <v>45707</v>
      </c>
      <c r="E2061" s="15">
        <v>1400</v>
      </c>
      <c r="F2061" s="9">
        <v>0.09</v>
      </c>
      <c r="G2061" s="9">
        <v>0.09</v>
      </c>
      <c r="H2061" s="15">
        <f t="shared" si="63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1"/>
        <v>45708</v>
      </c>
      <c r="E2062" s="15">
        <v>500</v>
      </c>
      <c r="F2062" s="9">
        <v>0.09</v>
      </c>
      <c r="G2062" s="9">
        <v>0.09</v>
      </c>
      <c r="H2062" s="15">
        <f t="shared" si="63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1"/>
        <v>45709</v>
      </c>
      <c r="E2063" s="15">
        <v>500</v>
      </c>
      <c r="F2063" s="9">
        <v>0.09</v>
      </c>
      <c r="G2063" s="9">
        <v>0.09</v>
      </c>
      <c r="H2063" s="15">
        <f t="shared" si="63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1"/>
        <v>45712</v>
      </c>
      <c r="E2064" s="15">
        <v>200</v>
      </c>
      <c r="F2064" s="9">
        <v>0.09</v>
      </c>
      <c r="G2064" s="9">
        <v>0.09</v>
      </c>
      <c r="H2064" s="15">
        <f t="shared" si="63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1"/>
        <v>45708</v>
      </c>
      <c r="E2065" s="15">
        <v>300</v>
      </c>
      <c r="F2065" s="9">
        <v>0.09</v>
      </c>
      <c r="G2065" s="9">
        <v>0.09</v>
      </c>
      <c r="H2065" s="15">
        <f t="shared" si="63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1"/>
        <v>45709</v>
      </c>
      <c r="E2066" s="15">
        <v>500</v>
      </c>
      <c r="F2066" s="9">
        <v>0.09</v>
      </c>
      <c r="G2066" s="9">
        <v>0.09</v>
      </c>
      <c r="H2066" s="15">
        <f t="shared" si="63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1"/>
        <v>45712</v>
      </c>
      <c r="E2067" s="15">
        <v>1500</v>
      </c>
      <c r="F2067" s="9">
        <v>0.09</v>
      </c>
      <c r="G2067" s="9">
        <v>0.09</v>
      </c>
      <c r="H2067" s="15">
        <f t="shared" si="63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1"/>
        <v>45707</v>
      </c>
      <c r="E2068" s="15">
        <v>800</v>
      </c>
      <c r="F2068" s="9">
        <v>8.7499999999999994E-2</v>
      </c>
      <c r="G2068" s="9">
        <v>0.09</v>
      </c>
      <c r="H2068" s="15">
        <f t="shared" si="63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1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3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1"/>
        <v>45708</v>
      </c>
      <c r="E2070" s="15">
        <v>1600</v>
      </c>
      <c r="F2070" s="9">
        <v>8.7499999999999994E-2</v>
      </c>
      <c r="G2070" s="9">
        <v>0.09</v>
      </c>
      <c r="H2070" s="15">
        <f t="shared" si="63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1"/>
        <v>45709</v>
      </c>
      <c r="E2071" s="15">
        <v>700</v>
      </c>
      <c r="F2071" s="9">
        <v>8.8999999999999996E-2</v>
      </c>
      <c r="G2071" s="9">
        <v>0.09</v>
      </c>
      <c r="H2071" s="15">
        <f t="shared" si="63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1"/>
        <v>45712</v>
      </c>
      <c r="E2072" s="15">
        <v>2200</v>
      </c>
      <c r="F2072" s="9">
        <v>0.09</v>
      </c>
      <c r="G2072" s="9">
        <v>0.09</v>
      </c>
      <c r="H2072" s="15">
        <f t="shared" si="63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1"/>
        <v>45713</v>
      </c>
      <c r="E2073" s="15">
        <v>600</v>
      </c>
      <c r="F2073" s="9">
        <v>0.09</v>
      </c>
      <c r="G2073" s="9">
        <v>0.09</v>
      </c>
      <c r="H2073" s="15">
        <f t="shared" si="63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1"/>
        <v>45713</v>
      </c>
      <c r="E2074" s="15">
        <v>6400</v>
      </c>
      <c r="F2074" s="9">
        <v>0.09</v>
      </c>
      <c r="G2074" s="9">
        <v>0.09</v>
      </c>
      <c r="H2074" s="15">
        <f t="shared" si="63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1"/>
        <v>45714</v>
      </c>
      <c r="E2075" s="15">
        <v>2000</v>
      </c>
      <c r="F2075" s="9">
        <v>0.09</v>
      </c>
      <c r="G2075" s="9">
        <v>0.09</v>
      </c>
      <c r="H2075" s="15">
        <f t="shared" si="63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1"/>
        <v>45712</v>
      </c>
      <c r="E2076" s="15">
        <v>1200</v>
      </c>
      <c r="F2076" s="9">
        <v>0.09</v>
      </c>
      <c r="G2076" s="9">
        <v>0.09</v>
      </c>
      <c r="H2076" s="15">
        <f t="shared" si="63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1"/>
        <v>45715</v>
      </c>
      <c r="E2077" s="15">
        <v>800</v>
      </c>
      <c r="F2077" s="9">
        <v>0.09</v>
      </c>
      <c r="G2077" s="9">
        <v>0.09</v>
      </c>
      <c r="H2077" s="15">
        <f t="shared" si="63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1"/>
        <v>45716</v>
      </c>
      <c r="E2078" s="15">
        <v>800</v>
      </c>
      <c r="F2078" s="9">
        <v>0.09</v>
      </c>
      <c r="G2078" s="9">
        <v>0.09</v>
      </c>
      <c r="H2078" s="15">
        <f t="shared" si="63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1"/>
        <v>45714</v>
      </c>
      <c r="E2079" s="15">
        <v>2000</v>
      </c>
      <c r="F2079" s="9">
        <v>0.09</v>
      </c>
      <c r="G2079" s="9">
        <v>0.09</v>
      </c>
      <c r="H2079" s="15">
        <f t="shared" si="63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1"/>
        <v>45715</v>
      </c>
      <c r="E2080" s="15">
        <v>1500</v>
      </c>
      <c r="F2080" s="9">
        <v>0.09</v>
      </c>
      <c r="G2080" s="9">
        <v>0.09</v>
      </c>
      <c r="H2080" s="15">
        <f t="shared" si="63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1"/>
        <v>45714</v>
      </c>
      <c r="E2081" s="15">
        <v>700</v>
      </c>
      <c r="F2081" s="9">
        <v>0.09</v>
      </c>
      <c r="G2081" s="9">
        <v>0.09</v>
      </c>
      <c r="H2081" s="15">
        <f t="shared" si="63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1"/>
        <v>45715</v>
      </c>
      <c r="E2082" s="15">
        <v>2650</v>
      </c>
      <c r="F2082" s="9">
        <v>0.09</v>
      </c>
      <c r="G2082" s="9">
        <v>0.09</v>
      </c>
      <c r="H2082" s="15">
        <f t="shared" si="63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1"/>
        <v>45716</v>
      </c>
      <c r="E2083" s="15">
        <v>1000</v>
      </c>
      <c r="F2083" s="9">
        <v>0.09</v>
      </c>
      <c r="G2083" s="9">
        <v>0.09</v>
      </c>
      <c r="H2083" s="15">
        <f t="shared" si="63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1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3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1"/>
        <v>45721</v>
      </c>
      <c r="E2085" s="15">
        <v>1300</v>
      </c>
      <c r="F2085" s="9">
        <v>0.09</v>
      </c>
      <c r="G2085" s="9">
        <v>0.09</v>
      </c>
      <c r="H2085" s="15">
        <f t="shared" si="63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1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3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1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3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1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3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1"/>
        <v>45734</v>
      </c>
      <c r="E2089" s="15">
        <v>1500</v>
      </c>
      <c r="F2089" s="9">
        <v>0.09</v>
      </c>
      <c r="G2089" s="9">
        <v>0.09</v>
      </c>
      <c r="H2089" s="15">
        <f t="shared" si="63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1"/>
        <v>45740</v>
      </c>
      <c r="E2090" s="15">
        <v>950</v>
      </c>
      <c r="F2090" s="9">
        <v>0.09</v>
      </c>
      <c r="G2090" s="9">
        <v>0.09</v>
      </c>
      <c r="H2090" s="15">
        <f t="shared" si="63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1"/>
        <v>45737</v>
      </c>
      <c r="E2091" s="15">
        <v>1200</v>
      </c>
      <c r="F2091" s="9">
        <v>0.09</v>
      </c>
      <c r="G2091" s="9">
        <v>0.09</v>
      </c>
      <c r="H2091" s="15">
        <f t="shared" si="63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3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1"/>
        <v>45740</v>
      </c>
      <c r="E2093" s="15">
        <v>2000</v>
      </c>
      <c r="F2093" s="9">
        <v>0.09</v>
      </c>
      <c r="G2093" s="9">
        <v>0.09</v>
      </c>
      <c r="H2093" s="15">
        <f t="shared" si="63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4">+A2094+C2094</f>
        <v>45747</v>
      </c>
      <c r="E2094" s="15">
        <v>1000</v>
      </c>
      <c r="F2094" s="9">
        <v>0.09</v>
      </c>
      <c r="G2094" s="9">
        <v>0.09</v>
      </c>
      <c r="H2094" s="15">
        <f t="shared" si="63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4"/>
        <v>45741</v>
      </c>
      <c r="E2095" s="15">
        <v>1000</v>
      </c>
      <c r="F2095" s="9">
        <v>0.09</v>
      </c>
      <c r="G2095" s="9">
        <v>0.09</v>
      </c>
      <c r="H2095" s="15">
        <f t="shared" si="63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4"/>
        <v>45742</v>
      </c>
      <c r="E2096" s="15">
        <v>500</v>
      </c>
      <c r="F2096" s="9">
        <v>0.09</v>
      </c>
      <c r="G2096" s="9">
        <v>0.09</v>
      </c>
      <c r="H2096" s="15">
        <f t="shared" si="63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4"/>
        <v>45747</v>
      </c>
      <c r="E2097" s="15">
        <v>1000</v>
      </c>
      <c r="F2097" s="9">
        <v>0.09</v>
      </c>
      <c r="G2097" s="9">
        <v>0.09</v>
      </c>
      <c r="H2097" s="15">
        <f t="shared" si="63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4"/>
        <v>45740</v>
      </c>
      <c r="E2098" s="15">
        <v>-500</v>
      </c>
      <c r="F2098" s="9">
        <v>0.09</v>
      </c>
      <c r="G2098" s="9">
        <v>0.09</v>
      </c>
      <c r="H2098" s="15">
        <f t="shared" si="63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4"/>
        <v>45747</v>
      </c>
      <c r="E2099" s="15">
        <v>1200</v>
      </c>
      <c r="F2099" s="9">
        <v>0.09</v>
      </c>
      <c r="G2099" s="9">
        <v>0.09</v>
      </c>
      <c r="H2099" s="15">
        <f t="shared" si="63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4"/>
        <v>45748</v>
      </c>
      <c r="E2100" s="15">
        <v>300</v>
      </c>
      <c r="F2100" s="9">
        <v>0.09</v>
      </c>
      <c r="G2100" s="9">
        <v>0.09</v>
      </c>
      <c r="H2100" s="15">
        <f t="shared" si="63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4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3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4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3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4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3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4"/>
        <v>45747</v>
      </c>
      <c r="E2104" s="15">
        <v>1800</v>
      </c>
      <c r="F2104" s="9">
        <v>0.09</v>
      </c>
      <c r="G2104" s="9">
        <v>0.09</v>
      </c>
      <c r="H2104" s="15">
        <f t="shared" si="63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4"/>
        <v>45748</v>
      </c>
      <c r="E2105" s="15">
        <v>1300</v>
      </c>
      <c r="F2105" s="9">
        <v>0.09</v>
      </c>
      <c r="G2105" s="9">
        <v>0.09</v>
      </c>
      <c r="H2105" s="15">
        <f t="shared" si="63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>+A2106+C2106</f>
        <v>45744</v>
      </c>
      <c r="E2106" s="15">
        <v>-300</v>
      </c>
      <c r="F2106" s="9">
        <v>0.09</v>
      </c>
      <c r="G2106" s="9">
        <v>0.09</v>
      </c>
      <c r="H2106" s="15">
        <f t="shared" si="63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65">+A2107+C2107</f>
        <v>45747</v>
      </c>
      <c r="E2107" s="15">
        <v>-300</v>
      </c>
      <c r="F2107" s="9">
        <v>0.09</v>
      </c>
      <c r="G2107" s="9">
        <v>0.09</v>
      </c>
      <c r="H2107" s="15">
        <f t="shared" si="63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65"/>
        <v>45747</v>
      </c>
      <c r="E2108" s="15">
        <v>-4800</v>
      </c>
      <c r="F2108" s="9">
        <v>0.09</v>
      </c>
      <c r="G2108" s="9">
        <v>0.09</v>
      </c>
      <c r="H2108" s="15">
        <f t="shared" si="63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65"/>
        <v>45748</v>
      </c>
      <c r="E2109" s="15">
        <v>-1200</v>
      </c>
      <c r="F2109" s="9">
        <v>0.09</v>
      </c>
      <c r="G2109" s="9">
        <v>0.09</v>
      </c>
      <c r="H2109" s="15">
        <f t="shared" si="63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65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3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65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3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65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3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65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3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65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3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65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3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65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3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65"/>
        <v>45757</v>
      </c>
      <c r="E2117" s="15">
        <v>-500</v>
      </c>
      <c r="F2117" s="9">
        <v>9.4E-2</v>
      </c>
      <c r="G2117" s="9">
        <v>9.4E-2</v>
      </c>
      <c r="H2117" s="15">
        <f t="shared" si="63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65"/>
        <v>45757</v>
      </c>
      <c r="E2118" s="15">
        <v>-4300</v>
      </c>
      <c r="F2118" s="9">
        <v>9.4E-2</v>
      </c>
      <c r="G2118" s="9">
        <v>9.4E-2</v>
      </c>
      <c r="H2118" s="15">
        <f t="shared" si="63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65"/>
        <v>45758</v>
      </c>
      <c r="E2119" s="15">
        <v>-3500</v>
      </c>
      <c r="F2119" s="9">
        <v>9.4E-2</v>
      </c>
      <c r="G2119" s="9">
        <v>9.4E-2</v>
      </c>
      <c r="H2119" s="15">
        <f t="shared" si="63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65"/>
        <v>45761</v>
      </c>
      <c r="E2120" s="15">
        <v>-1800</v>
      </c>
      <c r="F2120" s="9">
        <v>9.4E-2</v>
      </c>
      <c r="G2120" s="9">
        <v>9.4E-2</v>
      </c>
      <c r="H2120" s="15">
        <f t="shared" si="63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65"/>
        <v>45768</v>
      </c>
      <c r="E2121" s="15">
        <v>-1000</v>
      </c>
      <c r="F2121" s="9">
        <v>9.4E-2</v>
      </c>
      <c r="G2121" s="9">
        <v>9.4E-2</v>
      </c>
      <c r="H2121" s="15">
        <f t="shared" si="63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65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66">+SUMIFS($E$10:$E$4509,$A$10:$A$4509,"&lt;="&amp;A2122,$D$10:$D$4509,"&gt;"&amp;A2122)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65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66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65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66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65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66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65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66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65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66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65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66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65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66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65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66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65"/>
        <v>45777</v>
      </c>
      <c r="E2131" s="15">
        <v>2300</v>
      </c>
      <c r="F2131" s="9">
        <v>0.09</v>
      </c>
      <c r="G2131" s="9">
        <v>9.0999999999999998E-2</v>
      </c>
      <c r="H2131" s="15">
        <f t="shared" si="66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65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66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65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66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65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66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65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66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65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66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65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66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65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66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65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66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65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66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65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66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65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66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65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66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65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66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65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66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65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66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65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66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65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66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65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66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65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66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65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66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65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66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65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66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65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66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65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66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65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66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65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66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65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66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65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66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65"/>
        <v>45810</v>
      </c>
      <c r="E2160" s="15">
        <v>-500</v>
      </c>
      <c r="F2160" s="9">
        <v>9.35E-2</v>
      </c>
      <c r="G2160" s="9">
        <v>9.35E-2</v>
      </c>
      <c r="H2160" s="15">
        <f t="shared" si="66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65"/>
        <v>45812</v>
      </c>
      <c r="E2161" s="15">
        <v>-1200</v>
      </c>
      <c r="F2161" s="9">
        <v>9.4E-2</v>
      </c>
      <c r="G2161" s="9">
        <v>9.4E-2</v>
      </c>
      <c r="H2161" s="15">
        <f t="shared" si="66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65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66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65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66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65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66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65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66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65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66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65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66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65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66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65"/>
        <v>45820</v>
      </c>
      <c r="E2169" s="15">
        <v>-700</v>
      </c>
      <c r="F2169" s="9">
        <v>9.35E-2</v>
      </c>
      <c r="G2169" s="9">
        <v>9.35E-2</v>
      </c>
      <c r="H2169" s="15">
        <f t="shared" si="66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65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66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65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66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65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66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65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66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65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66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65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66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65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66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65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66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65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66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67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66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67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66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67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66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67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66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67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66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67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66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67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66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67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68">+SUMIFS($E$10:$E$4509,$A$10:$A$4509,"&lt;="&amp;A2186,$D$10:$D$4509,"&gt;"&amp;A2186)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67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68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67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68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67"/>
        <v>45834</v>
      </c>
      <c r="E2189" s="15">
        <v>-900</v>
      </c>
      <c r="F2189" s="9">
        <v>9.35E-2</v>
      </c>
      <c r="G2189" s="9">
        <v>9.35E-2</v>
      </c>
      <c r="H2189" s="15">
        <f t="shared" si="68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67"/>
        <v>45835</v>
      </c>
      <c r="E2190" s="15">
        <v>-1200</v>
      </c>
      <c r="F2190" s="9">
        <v>9.35E-2</v>
      </c>
      <c r="G2190" s="9">
        <v>9.35E-2</v>
      </c>
      <c r="H2190" s="15">
        <f t="shared" si="68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67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68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67"/>
        <v>45838</v>
      </c>
      <c r="E2192" s="15">
        <v>-4500</v>
      </c>
      <c r="F2192" s="9">
        <v>9.35E-2</v>
      </c>
      <c r="G2192" s="9">
        <v>9.35E-2</v>
      </c>
      <c r="H2192" s="15">
        <f t="shared" si="68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67"/>
        <v>45840</v>
      </c>
      <c r="E2193" s="15">
        <v>-800</v>
      </c>
      <c r="F2193" s="9">
        <v>9.4E-2</v>
      </c>
      <c r="G2193" s="9">
        <v>9.4E-2</v>
      </c>
      <c r="H2193" s="15">
        <f t="shared" si="68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67"/>
        <v>45845</v>
      </c>
      <c r="E2194" s="15">
        <v>-600</v>
      </c>
      <c r="F2194" s="9">
        <v>9.4E-2</v>
      </c>
      <c r="G2194" s="9">
        <v>9.4E-2</v>
      </c>
      <c r="H2194" s="15">
        <f t="shared" si="68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67"/>
        <v>45841</v>
      </c>
      <c r="E2195" s="15">
        <v>300</v>
      </c>
      <c r="F2195" s="9">
        <v>0.09</v>
      </c>
      <c r="G2195" s="9">
        <v>0.09</v>
      </c>
      <c r="H2195" s="15">
        <f t="shared" si="68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67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68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67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68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67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68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67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68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67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68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67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68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67"/>
        <v>45845</v>
      </c>
      <c r="E2202" s="15">
        <v>640</v>
      </c>
      <c r="F2202" s="9">
        <v>0.09</v>
      </c>
      <c r="G2202" s="9">
        <v>9.2499999999999999E-2</v>
      </c>
      <c r="H2202" s="15">
        <f t="shared" si="68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67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68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67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68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67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68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67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68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67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68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67"/>
        <v>45849</v>
      </c>
      <c r="E2208" s="15">
        <v>3300</v>
      </c>
      <c r="F2208" s="9">
        <v>0.09</v>
      </c>
      <c r="G2208" s="9">
        <v>0.09</v>
      </c>
      <c r="H2208" s="15">
        <f t="shared" si="68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67"/>
        <v>45852</v>
      </c>
      <c r="E2209" s="15">
        <v>4000</v>
      </c>
      <c r="F2209" s="9">
        <v>0.09</v>
      </c>
      <c r="G2209" s="9">
        <v>0.09</v>
      </c>
      <c r="H2209" s="15">
        <f t="shared" si="68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67"/>
        <v>45853</v>
      </c>
      <c r="E2210" s="15">
        <v>500</v>
      </c>
      <c r="F2210" s="9">
        <v>0.09</v>
      </c>
      <c r="G2210" s="9">
        <v>0.09</v>
      </c>
      <c r="H2210" s="15">
        <f t="shared" si="68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67"/>
        <v>45852</v>
      </c>
      <c r="E2211" s="15">
        <v>400</v>
      </c>
      <c r="F2211" s="9">
        <v>0.09</v>
      </c>
      <c r="G2211" s="9">
        <v>0.09</v>
      </c>
      <c r="H2211" s="15">
        <f t="shared" si="68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67"/>
        <v>45852</v>
      </c>
      <c r="E2212" s="15">
        <v>500</v>
      </c>
      <c r="F2212" s="9">
        <v>0.09</v>
      </c>
      <c r="G2212" s="9">
        <v>0.09</v>
      </c>
      <c r="H2212" s="15">
        <f t="shared" si="68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67"/>
        <v>45853</v>
      </c>
      <c r="E2213" s="15">
        <v>3800</v>
      </c>
      <c r="F2213" s="9">
        <v>0.09</v>
      </c>
      <c r="G2213" s="9">
        <v>0.09</v>
      </c>
      <c r="H2213" s="15">
        <f t="shared" si="68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67"/>
        <v>45854</v>
      </c>
      <c r="E2214" s="15">
        <v>2000</v>
      </c>
      <c r="F2214" s="9">
        <v>0.09</v>
      </c>
      <c r="G2214" s="9">
        <v>0.09</v>
      </c>
      <c r="H2214" s="15">
        <f t="shared" si="68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67"/>
        <v>45859</v>
      </c>
      <c r="E2215" s="15">
        <v>4000</v>
      </c>
      <c r="F2215" s="9">
        <v>0.09</v>
      </c>
      <c r="G2215" s="9">
        <v>0.09</v>
      </c>
      <c r="H2215" s="15">
        <f t="shared" si="68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67"/>
        <v>45853</v>
      </c>
      <c r="E2216" s="15">
        <v>800</v>
      </c>
      <c r="F2216" s="9">
        <v>0.09</v>
      </c>
      <c r="G2216" s="9">
        <v>0.09</v>
      </c>
      <c r="H2216" s="15">
        <f t="shared" si="68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67"/>
        <v>45854</v>
      </c>
      <c r="E2217" s="15">
        <v>2200</v>
      </c>
      <c r="F2217" s="9">
        <v>0.09</v>
      </c>
      <c r="G2217" s="9">
        <v>0.09</v>
      </c>
      <c r="H2217" s="15">
        <f t="shared" si="68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67"/>
        <v>45855</v>
      </c>
      <c r="E2218" s="15">
        <v>1300</v>
      </c>
      <c r="F2218" s="9">
        <v>0.09</v>
      </c>
      <c r="G2218" s="9">
        <v>0.09</v>
      </c>
      <c r="H2218" s="15">
        <f t="shared" si="68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67"/>
        <v>45859</v>
      </c>
      <c r="E2219" s="15">
        <v>3500</v>
      </c>
      <c r="F2219" s="9">
        <v>0.09</v>
      </c>
      <c r="G2219" s="9">
        <v>0.09</v>
      </c>
      <c r="H2219" s="15">
        <f t="shared" si="68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67"/>
        <v>45860</v>
      </c>
      <c r="E2220" s="15">
        <v>1000</v>
      </c>
      <c r="F2220" s="9">
        <v>0.09</v>
      </c>
      <c r="G2220" s="9">
        <v>0.09</v>
      </c>
      <c r="H2220" s="15">
        <f t="shared" si="68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67"/>
        <v>45854</v>
      </c>
      <c r="E2221" s="15">
        <v>400</v>
      </c>
      <c r="F2221" s="9">
        <v>0.09</v>
      </c>
      <c r="G2221" s="9">
        <v>0.09</v>
      </c>
      <c r="H2221" s="15">
        <f t="shared" si="68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67"/>
        <v>45855</v>
      </c>
      <c r="E2222" s="15">
        <v>400</v>
      </c>
      <c r="F2222" s="9">
        <v>0.09</v>
      </c>
      <c r="G2222" s="9">
        <v>0.09</v>
      </c>
      <c r="H2222" s="15">
        <f t="shared" si="68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67"/>
        <v>45859</v>
      </c>
      <c r="E2223" s="15">
        <v>2200</v>
      </c>
      <c r="F2223" s="9">
        <v>0.09</v>
      </c>
      <c r="G2223" s="9">
        <v>0.09</v>
      </c>
      <c r="H2223" s="15">
        <f t="shared" si="68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67"/>
        <v>45860</v>
      </c>
      <c r="E2224" s="15">
        <v>1600</v>
      </c>
      <c r="F2224" s="9">
        <v>0.09</v>
      </c>
      <c r="G2224" s="9">
        <v>0.09</v>
      </c>
      <c r="H2224" s="15">
        <f t="shared" si="68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67"/>
        <v>45861</v>
      </c>
      <c r="E2225" s="15">
        <v>200</v>
      </c>
      <c r="F2225" s="9">
        <v>0.09</v>
      </c>
      <c r="G2225" s="9">
        <v>0.09</v>
      </c>
      <c r="H2225" s="15">
        <f t="shared" si="68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67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68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67"/>
        <v>45855</v>
      </c>
      <c r="E2227" s="15">
        <v>500</v>
      </c>
      <c r="F2227" s="9">
        <v>0.09</v>
      </c>
      <c r="G2227" s="9">
        <v>0.09</v>
      </c>
      <c r="H2227" s="15">
        <f t="shared" si="68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67"/>
        <v>45859</v>
      </c>
      <c r="E2228" s="15">
        <v>1500</v>
      </c>
      <c r="F2228" s="9">
        <v>0.09</v>
      </c>
      <c r="G2228" s="9">
        <v>0.09</v>
      </c>
      <c r="H2228" s="15">
        <f t="shared" si="68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67"/>
        <v>45860</v>
      </c>
      <c r="E2229" s="15">
        <v>500</v>
      </c>
      <c r="F2229" s="9">
        <v>0.09</v>
      </c>
      <c r="G2229" s="9">
        <v>0.09</v>
      </c>
      <c r="H2229" s="15">
        <f t="shared" si="68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67"/>
        <v>45861</v>
      </c>
      <c r="E2230" s="15">
        <v>2000</v>
      </c>
      <c r="F2230" s="9">
        <v>0.09</v>
      </c>
      <c r="G2230" s="9">
        <v>0.09</v>
      </c>
      <c r="H2230" s="15">
        <f t="shared" si="68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67"/>
        <v>45862</v>
      </c>
      <c r="E2231" s="15">
        <v>1500</v>
      </c>
      <c r="F2231" s="9">
        <v>0.09</v>
      </c>
      <c r="G2231" s="9">
        <v>0.09</v>
      </c>
      <c r="H2231" s="15">
        <f t="shared" si="68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67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68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67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68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67"/>
        <v>45861</v>
      </c>
      <c r="E2234" s="15">
        <v>1000</v>
      </c>
      <c r="F2234" s="9">
        <v>0.09</v>
      </c>
      <c r="G2234" s="9">
        <v>0.09</v>
      </c>
      <c r="H2234" s="15">
        <f t="shared" si="68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67"/>
        <v>45862</v>
      </c>
      <c r="E2235" s="15">
        <v>500</v>
      </c>
      <c r="F2235" s="9">
        <v>0.09</v>
      </c>
      <c r="G2235" s="9">
        <v>0.09</v>
      </c>
      <c r="H2235" s="15">
        <f t="shared" si="68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67"/>
        <v>45861</v>
      </c>
      <c r="E2236" s="15">
        <v>2000</v>
      </c>
      <c r="F2236" s="9">
        <v>0.09</v>
      </c>
      <c r="G2236" s="9">
        <v>0.09</v>
      </c>
      <c r="H2236" s="15">
        <f t="shared" si="68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67"/>
        <v>45862</v>
      </c>
      <c r="E2237" s="15">
        <v>200</v>
      </c>
      <c r="F2237" s="9">
        <v>0.09</v>
      </c>
      <c r="G2237" s="9">
        <v>0.09</v>
      </c>
      <c r="H2237" s="15">
        <f t="shared" si="68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67"/>
        <v>45863</v>
      </c>
      <c r="E2238" s="15">
        <v>200</v>
      </c>
      <c r="F2238" s="9">
        <v>0.09</v>
      </c>
      <c r="G2238" s="9">
        <v>0.09</v>
      </c>
      <c r="H2238" s="15">
        <f t="shared" si="68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67"/>
        <v>45866</v>
      </c>
      <c r="E2239" s="15">
        <v>400</v>
      </c>
      <c r="F2239" s="9">
        <v>0.09</v>
      </c>
      <c r="G2239" s="9">
        <v>0.09</v>
      </c>
      <c r="H2239" s="15">
        <f t="shared" si="68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67"/>
        <v>45869</v>
      </c>
      <c r="E2240" s="15">
        <v>200</v>
      </c>
      <c r="F2240" s="9">
        <v>0.09</v>
      </c>
      <c r="G2240" s="9">
        <v>0.09</v>
      </c>
      <c r="H2240" s="15">
        <f t="shared" si="68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67"/>
        <v>45862</v>
      </c>
      <c r="E2241" s="15">
        <v>2300</v>
      </c>
      <c r="F2241" s="9">
        <v>0.09</v>
      </c>
      <c r="G2241" s="9">
        <v>0.09</v>
      </c>
      <c r="H2241" s="15">
        <f t="shared" si="68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67"/>
        <v>45863</v>
      </c>
      <c r="E2242" s="15">
        <v>2000</v>
      </c>
      <c r="F2242" s="9">
        <v>0.09</v>
      </c>
      <c r="G2242" s="9">
        <v>0.09</v>
      </c>
      <c r="H2242" s="15">
        <f t="shared" si="68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67"/>
        <v>45866</v>
      </c>
      <c r="E2243" s="15">
        <v>2000</v>
      </c>
      <c r="F2243" s="9">
        <v>0.09</v>
      </c>
      <c r="G2243" s="9">
        <v>0.09</v>
      </c>
      <c r="H2243" s="15">
        <f t="shared" si="68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67"/>
        <v>45867</v>
      </c>
      <c r="E2244" s="15">
        <v>1500</v>
      </c>
      <c r="F2244" s="9">
        <v>0.09</v>
      </c>
      <c r="G2244" s="9">
        <v>0.09</v>
      </c>
      <c r="H2244" s="15">
        <f t="shared" si="68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67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68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67"/>
        <v>45868</v>
      </c>
      <c r="E2246" s="15">
        <v>3200</v>
      </c>
      <c r="F2246" s="9">
        <v>0.09</v>
      </c>
      <c r="G2246" s="9">
        <v>0.09</v>
      </c>
      <c r="H2246" s="15">
        <f t="shared" si="68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67"/>
        <v>45869</v>
      </c>
      <c r="E2247" s="15">
        <v>1500</v>
      </c>
      <c r="F2247" s="9">
        <v>0.09</v>
      </c>
      <c r="G2247" s="9">
        <v>0.09</v>
      </c>
      <c r="H2247" s="15">
        <f t="shared" si="68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67"/>
        <v>45870</v>
      </c>
      <c r="E2248" s="15">
        <v>6200</v>
      </c>
      <c r="F2248" s="9">
        <v>0.09</v>
      </c>
      <c r="G2248" s="9">
        <v>0.09</v>
      </c>
      <c r="H2248" s="15">
        <f t="shared" si="68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67"/>
        <v>45869</v>
      </c>
      <c r="E2249" s="15">
        <v>1000</v>
      </c>
      <c r="F2249" s="9">
        <v>0.09</v>
      </c>
      <c r="G2249" s="9">
        <v>0.09</v>
      </c>
      <c r="H2249" s="15">
        <f t="shared" si="68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67"/>
        <v>45870</v>
      </c>
      <c r="E2250" s="15">
        <v>1500</v>
      </c>
      <c r="F2250" s="9">
        <v>0.09</v>
      </c>
      <c r="G2250" s="9">
        <v>0.09</v>
      </c>
      <c r="H2250" s="15">
        <f t="shared" ref="H2250:H2313" si="69">+SUMIFS($E$10:$E$4509,$A$10:$A$4509,"&lt;="&amp;A2250,$D$10:$D$4509,"&gt;"&amp;A2250)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67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69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67"/>
        <v>45873</v>
      </c>
      <c r="E2252" s="15">
        <v>2000</v>
      </c>
      <c r="F2252" s="9">
        <v>0.09</v>
      </c>
      <c r="G2252" s="9">
        <v>0.09</v>
      </c>
      <c r="H2252" s="15">
        <f t="shared" si="69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67"/>
        <v>45875</v>
      </c>
      <c r="E2253" s="15">
        <v>2900</v>
      </c>
      <c r="F2253" s="9">
        <v>0.09</v>
      </c>
      <c r="G2253" s="9">
        <v>0.09</v>
      </c>
      <c r="H2253" s="15">
        <f t="shared" si="69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67"/>
        <v>45880</v>
      </c>
      <c r="E2254" s="15">
        <v>1000</v>
      </c>
      <c r="F2254" s="9">
        <v>0.09</v>
      </c>
      <c r="G2254" s="9">
        <v>0.09</v>
      </c>
      <c r="H2254" s="15">
        <f t="shared" si="69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67"/>
        <v>45882</v>
      </c>
      <c r="E2255" s="15">
        <v>200</v>
      </c>
      <c r="F2255" s="9">
        <v>0.09</v>
      </c>
      <c r="G2255" s="9">
        <v>0.09</v>
      </c>
      <c r="H2255" s="15">
        <f t="shared" si="69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67"/>
        <v>45889</v>
      </c>
      <c r="E2256" s="15">
        <v>2300</v>
      </c>
      <c r="F2256" s="9">
        <v>0.09</v>
      </c>
      <c r="G2256" s="9">
        <v>0.09</v>
      </c>
      <c r="H2256" s="15">
        <f t="shared" si="69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67"/>
        <v>45891</v>
      </c>
      <c r="E2257" s="15">
        <v>2000</v>
      </c>
      <c r="F2257" s="9">
        <v>0.09</v>
      </c>
      <c r="G2257" s="9">
        <v>0.09</v>
      </c>
      <c r="H2257" s="15">
        <f t="shared" si="69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67"/>
        <v>45895</v>
      </c>
      <c r="E2258" s="15">
        <v>1000</v>
      </c>
      <c r="F2258" s="9">
        <v>0.09</v>
      </c>
      <c r="G2258" s="9">
        <v>0.09</v>
      </c>
      <c r="H2258" s="15">
        <f t="shared" si="69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67"/>
        <v>45876</v>
      </c>
      <c r="E2259" s="15">
        <v>600</v>
      </c>
      <c r="F2259" s="9">
        <v>8.8999999999999996E-2</v>
      </c>
      <c r="G2259" s="9">
        <v>0.09</v>
      </c>
      <c r="H2259" s="15">
        <f t="shared" si="69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67"/>
        <v>45877</v>
      </c>
      <c r="E2260" s="15">
        <v>600</v>
      </c>
      <c r="F2260" s="9">
        <v>0.09</v>
      </c>
      <c r="G2260" s="9">
        <v>0.09</v>
      </c>
      <c r="H2260" s="15">
        <f t="shared" si="69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67"/>
        <v>45880</v>
      </c>
      <c r="E2261" s="15">
        <v>600</v>
      </c>
      <c r="F2261" s="9">
        <v>0.09</v>
      </c>
      <c r="G2261" s="9">
        <v>0.09</v>
      </c>
      <c r="H2261" s="15">
        <f t="shared" si="69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67"/>
        <v>45888</v>
      </c>
      <c r="E2262" s="15">
        <v>1500</v>
      </c>
      <c r="F2262" s="9">
        <v>0.09</v>
      </c>
      <c r="G2262" s="9">
        <v>0.09</v>
      </c>
      <c r="H2262" s="15">
        <f t="shared" si="69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67"/>
        <v>45890</v>
      </c>
      <c r="E2263" s="15">
        <v>3000</v>
      </c>
      <c r="F2263" s="9">
        <v>0.09</v>
      </c>
      <c r="G2263" s="9">
        <v>0.09</v>
      </c>
      <c r="H2263" s="15">
        <f t="shared" si="69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67"/>
        <v>45891</v>
      </c>
      <c r="E2264" s="15">
        <v>200</v>
      </c>
      <c r="F2264" s="9">
        <v>0.09</v>
      </c>
      <c r="G2264" s="9">
        <v>0.09</v>
      </c>
      <c r="H2264" s="15">
        <f t="shared" si="69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67"/>
        <v>45877</v>
      </c>
      <c r="E2265" s="15">
        <v>1900</v>
      </c>
      <c r="F2265" s="9">
        <v>0.09</v>
      </c>
      <c r="G2265" s="9">
        <v>0.09</v>
      </c>
      <c r="H2265" s="15">
        <f t="shared" si="69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67"/>
        <v>45880</v>
      </c>
      <c r="E2266" s="15">
        <v>2500</v>
      </c>
      <c r="F2266" s="9">
        <v>0.09</v>
      </c>
      <c r="G2266" s="9">
        <v>0.09</v>
      </c>
      <c r="H2266" s="15">
        <f t="shared" si="69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67"/>
        <v>45881</v>
      </c>
      <c r="E2267" s="15">
        <v>1000</v>
      </c>
      <c r="F2267" s="9">
        <v>0.09</v>
      </c>
      <c r="G2267" s="9">
        <v>0.09</v>
      </c>
      <c r="H2267" s="15">
        <f t="shared" si="69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67"/>
        <v>45887</v>
      </c>
      <c r="E2268" s="15">
        <v>4000</v>
      </c>
      <c r="F2268" s="9">
        <v>0.09</v>
      </c>
      <c r="G2268" s="9">
        <v>0.09</v>
      </c>
      <c r="H2268" s="15">
        <f t="shared" si="69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67"/>
        <v>45880</v>
      </c>
      <c r="E2269" s="15">
        <v>1600</v>
      </c>
      <c r="F2269" s="9">
        <v>0.09</v>
      </c>
      <c r="G2269" s="9">
        <v>0.09</v>
      </c>
      <c r="H2269" s="15">
        <f t="shared" si="69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67"/>
        <v>45881</v>
      </c>
      <c r="E2270" s="15">
        <v>200</v>
      </c>
      <c r="F2270" s="9">
        <v>0.09</v>
      </c>
      <c r="G2270" s="9">
        <v>0.09</v>
      </c>
      <c r="H2270" s="15">
        <f t="shared" si="69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67"/>
        <v>45881</v>
      </c>
      <c r="E2271" s="15">
        <v>1700</v>
      </c>
      <c r="F2271" s="9">
        <v>0.09</v>
      </c>
      <c r="G2271" s="9">
        <v>0.09</v>
      </c>
      <c r="H2271" s="15">
        <f t="shared" si="69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67"/>
        <v>45882</v>
      </c>
      <c r="E2272" s="15">
        <v>1900</v>
      </c>
      <c r="F2272" s="9">
        <v>0.09</v>
      </c>
      <c r="G2272" s="9">
        <v>0.09</v>
      </c>
      <c r="H2272" s="15">
        <f t="shared" si="69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67"/>
        <v>45883</v>
      </c>
      <c r="E2273" s="15">
        <v>500</v>
      </c>
      <c r="F2273" s="9">
        <v>0.09</v>
      </c>
      <c r="G2273" s="9">
        <v>0.09</v>
      </c>
      <c r="H2273" s="15">
        <f t="shared" si="69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67"/>
        <v>45882</v>
      </c>
      <c r="E2274" s="15">
        <v>1300</v>
      </c>
      <c r="F2274" s="9">
        <v>8.8999999999999996E-2</v>
      </c>
      <c r="G2274" s="9">
        <v>0.09</v>
      </c>
      <c r="H2274" s="15">
        <f t="shared" si="69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67"/>
        <v>45883</v>
      </c>
      <c r="E2275" s="15">
        <v>1500</v>
      </c>
      <c r="F2275" s="9">
        <v>0.09</v>
      </c>
      <c r="G2275" s="9">
        <v>0.09</v>
      </c>
      <c r="H2275" s="15">
        <f t="shared" si="69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67"/>
        <v>45884</v>
      </c>
      <c r="E2276" s="15">
        <v>800</v>
      </c>
      <c r="F2276" s="9">
        <v>0.09</v>
      </c>
      <c r="G2276" s="9">
        <v>0.09</v>
      </c>
      <c r="H2276" s="15">
        <f t="shared" si="69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67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69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67"/>
        <v>45883</v>
      </c>
      <c r="E2278" s="15">
        <v>500</v>
      </c>
      <c r="F2278" s="9">
        <v>0.09</v>
      </c>
      <c r="G2278" s="9">
        <v>0.09</v>
      </c>
      <c r="H2278" s="15">
        <f t="shared" si="69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67"/>
        <v>45884</v>
      </c>
      <c r="E2279" s="15">
        <v>4200</v>
      </c>
      <c r="F2279" s="9">
        <v>0.09</v>
      </c>
      <c r="G2279" s="9">
        <v>0.09</v>
      </c>
      <c r="H2279" s="15">
        <f t="shared" si="69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67"/>
        <v>45887</v>
      </c>
      <c r="E2280" s="15">
        <v>500</v>
      </c>
      <c r="F2280" s="9">
        <v>0.09</v>
      </c>
      <c r="G2280" s="9">
        <v>0.09</v>
      </c>
      <c r="H2280" s="15">
        <f t="shared" si="69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67"/>
        <v>45884</v>
      </c>
      <c r="E2281" s="15">
        <v>300</v>
      </c>
      <c r="F2281" s="9">
        <v>0.09</v>
      </c>
      <c r="G2281" s="9">
        <v>0.09</v>
      </c>
      <c r="H2281" s="15">
        <f t="shared" si="69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67"/>
        <v>45887</v>
      </c>
      <c r="E2282" s="15">
        <v>2500</v>
      </c>
      <c r="F2282" s="9">
        <v>0.09</v>
      </c>
      <c r="G2282" s="9">
        <v>0.09</v>
      </c>
      <c r="H2282" s="15">
        <f t="shared" si="69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67"/>
        <v>45888</v>
      </c>
      <c r="E2283" s="15">
        <v>2000</v>
      </c>
      <c r="F2283" s="9">
        <v>0.09</v>
      </c>
      <c r="G2283" s="9">
        <v>0.09</v>
      </c>
      <c r="H2283" s="15">
        <f t="shared" si="69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67"/>
        <v>45889</v>
      </c>
      <c r="E2284" s="15">
        <v>3500</v>
      </c>
      <c r="F2284" s="9">
        <v>0.09</v>
      </c>
      <c r="G2284" s="9">
        <v>0.09</v>
      </c>
      <c r="H2284" s="15">
        <f t="shared" si="69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0">+A2285+C2285</f>
        <v>45887</v>
      </c>
      <c r="E2285" s="15">
        <v>2600</v>
      </c>
      <c r="F2285" s="9">
        <v>0.09</v>
      </c>
      <c r="G2285" s="9">
        <v>0.09</v>
      </c>
      <c r="H2285" s="15">
        <f t="shared" si="69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0"/>
        <v>45888</v>
      </c>
      <c r="E2286" s="15">
        <v>300</v>
      </c>
      <c r="F2286" s="9">
        <v>0.09</v>
      </c>
      <c r="G2286" s="9">
        <v>0.09</v>
      </c>
      <c r="H2286" s="15">
        <f t="shared" si="69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0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69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0"/>
        <v>45888</v>
      </c>
      <c r="E2288" s="15">
        <v>1100</v>
      </c>
      <c r="F2288" s="9">
        <v>8.8999999999999996E-2</v>
      </c>
      <c r="G2288" s="9">
        <v>0.09</v>
      </c>
      <c r="H2288" s="15">
        <f t="shared" si="69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0"/>
        <v>45889</v>
      </c>
      <c r="E2289" s="15">
        <v>300</v>
      </c>
      <c r="F2289" s="9">
        <v>0.09</v>
      </c>
      <c r="G2289" s="9">
        <v>0.09</v>
      </c>
      <c r="H2289" s="15">
        <f t="shared" si="69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0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69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0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69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0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69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0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69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0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69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0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69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0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69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0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69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0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69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0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69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0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69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0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69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0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69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0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69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0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69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0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69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0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69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0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69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0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69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0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69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0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69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0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69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0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69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0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69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0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1">+SUMIFS($E$10:$E$4509,$A$10:$A$4509,"&lt;="&amp;A2314,$D$10:$D$4509,"&gt;"&amp;A2314)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0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1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0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1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0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1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0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1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0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1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0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1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0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1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0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1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0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1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0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1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0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1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0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1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0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1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0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1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0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1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0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1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0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1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0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1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0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1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0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1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0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1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0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1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0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1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0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1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0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1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0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1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0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1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0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1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2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1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2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1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2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1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2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1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2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1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2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1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2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1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2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1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2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1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2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1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2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1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2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1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2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1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2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1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2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1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2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1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2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1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2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1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2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1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2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1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2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1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2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1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2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1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2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1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2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1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2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1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2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1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2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1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2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1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2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1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2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1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2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1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2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1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2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1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2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1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2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3">+SUMIFS($E$10:$E$4509,$A$10:$A$4509,"&lt;="&amp;A2378,$D$10:$D$4509,"&gt;"&amp;A2378)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2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3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2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3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2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3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2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3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2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3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2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3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3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2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3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2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3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2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3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2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3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2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3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2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3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2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3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2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3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2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3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2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3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2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3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2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3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2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3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2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3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2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3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2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3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10" si="74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3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74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3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74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3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si="74"/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3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74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3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74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3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74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3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74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3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si="74"/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3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75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3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75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3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75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3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75"/>
        <v>45982</v>
      </c>
      <c r="E2414" s="15">
        <v>3900</v>
      </c>
      <c r="F2414" s="9">
        <v>0.08</v>
      </c>
      <c r="G2414" s="9">
        <v>0.08</v>
      </c>
      <c r="H2414" s="15">
        <f t="shared" si="73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75"/>
        <v>45985</v>
      </c>
      <c r="E2415" s="15">
        <v>500</v>
      </c>
      <c r="F2415" s="9">
        <v>0.08</v>
      </c>
      <c r="G2415" s="9">
        <v>0.08</v>
      </c>
      <c r="H2415" s="15">
        <f t="shared" si="73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75"/>
        <v>45985</v>
      </c>
      <c r="E2416" s="15">
        <v>8300</v>
      </c>
      <c r="F2416" s="9">
        <v>0.08</v>
      </c>
      <c r="G2416" s="9">
        <v>0.08</v>
      </c>
      <c r="H2416" s="15">
        <f t="shared" si="73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75"/>
        <v>45982</v>
      </c>
      <c r="E2417" s="15">
        <v>1000</v>
      </c>
      <c r="F2417" s="9">
        <v>0.08</v>
      </c>
      <c r="G2417" s="9">
        <v>0.08</v>
      </c>
      <c r="H2417" s="15">
        <f t="shared" si="73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75"/>
        <v>45985</v>
      </c>
      <c r="E2418" s="15">
        <v>1000</v>
      </c>
      <c r="F2418" s="9">
        <v>0.08</v>
      </c>
      <c r="G2418" s="9">
        <v>0.08</v>
      </c>
      <c r="H2418" s="15">
        <f t="shared" si="73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75"/>
        <v>45986</v>
      </c>
      <c r="E2419" s="15">
        <v>3900</v>
      </c>
      <c r="F2419" s="9">
        <v>0.08</v>
      </c>
      <c r="G2419" s="9">
        <v>0.08</v>
      </c>
      <c r="H2419" s="15">
        <f t="shared" si="73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75"/>
        <v>45987</v>
      </c>
      <c r="E2420" s="15">
        <v>3500</v>
      </c>
      <c r="F2420" s="9">
        <v>0.08</v>
      </c>
      <c r="G2420" s="9">
        <v>0.08</v>
      </c>
      <c r="H2420" s="15">
        <f t="shared" si="73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75"/>
        <v>45988</v>
      </c>
      <c r="E2421" s="15">
        <v>500</v>
      </c>
      <c r="F2421" s="9">
        <v>0.08</v>
      </c>
      <c r="G2421" s="9">
        <v>0.08</v>
      </c>
      <c r="H2421" s="15">
        <f t="shared" si="73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75"/>
        <v>45992</v>
      </c>
      <c r="E2422" s="15">
        <v>2000</v>
      </c>
      <c r="F2422" s="9">
        <v>0.08</v>
      </c>
      <c r="G2422" s="9">
        <v>0.08</v>
      </c>
      <c r="H2422" s="15">
        <f t="shared" si="73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75"/>
        <v>45986</v>
      </c>
      <c r="E2423" s="15">
        <v>500</v>
      </c>
      <c r="F2423" s="9">
        <v>7.8E-2</v>
      </c>
      <c r="G2423" s="9">
        <v>7.8E-2</v>
      </c>
      <c r="H2423" s="15">
        <f t="shared" si="73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75"/>
        <v>45987</v>
      </c>
      <c r="E2424" s="15">
        <v>5000</v>
      </c>
      <c r="F2424" s="9">
        <v>0.08</v>
      </c>
      <c r="G2424" s="9">
        <v>0.08</v>
      </c>
      <c r="H2424" s="15">
        <f t="shared" si="73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75"/>
        <v>45988</v>
      </c>
      <c r="E2425" s="15">
        <v>2500</v>
      </c>
      <c r="F2425" s="9">
        <v>0.08</v>
      </c>
      <c r="G2425" s="9">
        <v>0.08</v>
      </c>
      <c r="H2425" s="15">
        <f t="shared" si="73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75"/>
        <v>45989</v>
      </c>
      <c r="E2426" s="15">
        <v>500</v>
      </c>
      <c r="F2426" s="9">
        <v>0.08</v>
      </c>
      <c r="G2426" s="9">
        <v>0.08</v>
      </c>
      <c r="H2426" s="15">
        <f t="shared" si="73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75"/>
        <v>45992</v>
      </c>
      <c r="E2427" s="15">
        <v>1000</v>
      </c>
      <c r="F2427" s="9">
        <v>0.08</v>
      </c>
      <c r="G2427" s="9">
        <v>0.08</v>
      </c>
      <c r="H2427" s="15">
        <f t="shared" si="73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75"/>
        <v>45987</v>
      </c>
      <c r="E2428" s="15">
        <v>900</v>
      </c>
      <c r="F2428" s="9">
        <v>7.5999999999999998E-2</v>
      </c>
      <c r="G2428" s="9">
        <v>0.08</v>
      </c>
      <c r="H2428" s="15">
        <f t="shared" si="73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75"/>
        <v>45988</v>
      </c>
      <c r="E2429" s="15">
        <v>2000</v>
      </c>
      <c r="F2429" s="9">
        <v>0.08</v>
      </c>
      <c r="G2429" s="9">
        <v>0.08</v>
      </c>
      <c r="H2429" s="15">
        <f t="shared" si="73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75"/>
        <v>45989</v>
      </c>
      <c r="E2430" s="15">
        <v>3200</v>
      </c>
      <c r="F2430" s="9">
        <v>0.08</v>
      </c>
      <c r="G2430" s="9">
        <v>0.08</v>
      </c>
      <c r="H2430" s="15">
        <f t="shared" si="73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75"/>
        <v>45992</v>
      </c>
      <c r="E2431" s="15">
        <v>4000</v>
      </c>
      <c r="F2431" s="9">
        <v>0.08</v>
      </c>
      <c r="G2431" s="9">
        <v>0.08</v>
      </c>
      <c r="H2431" s="15">
        <f t="shared" si="73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75"/>
        <v>45989</v>
      </c>
      <c r="E2432" s="15">
        <v>400</v>
      </c>
      <c r="F2432" s="9">
        <v>0.08</v>
      </c>
      <c r="G2432" s="9">
        <v>0.08</v>
      </c>
      <c r="H2432" s="15">
        <f t="shared" si="73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76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3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76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3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76"/>
        <v>46001</v>
      </c>
      <c r="E2435" s="15">
        <v>500</v>
      </c>
      <c r="F2435" s="9">
        <v>0.08</v>
      </c>
      <c r="G2435" s="9">
        <v>0.08</v>
      </c>
      <c r="H2435" s="15">
        <f t="shared" si="73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76"/>
        <v>46002</v>
      </c>
      <c r="E2436" s="15">
        <v>1000</v>
      </c>
      <c r="F2436" s="9">
        <v>0.08</v>
      </c>
      <c r="G2436" s="9">
        <v>0.08</v>
      </c>
      <c r="H2436" s="15">
        <f t="shared" si="73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76"/>
        <v>46003</v>
      </c>
      <c r="E2437" s="15">
        <v>2500</v>
      </c>
      <c r="F2437" s="9">
        <v>0.08</v>
      </c>
      <c r="G2437" s="9">
        <v>0.08</v>
      </c>
      <c r="H2437" s="15">
        <f t="shared" si="73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76"/>
        <v>46006</v>
      </c>
      <c r="E2438" s="15">
        <v>1300</v>
      </c>
      <c r="F2438" s="9">
        <v>0.08</v>
      </c>
      <c r="G2438" s="9">
        <v>0.08</v>
      </c>
      <c r="H2438" s="15">
        <f t="shared" si="73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76"/>
        <v>46003</v>
      </c>
      <c r="E2439" s="15">
        <v>1400</v>
      </c>
      <c r="F2439" s="9">
        <v>0.08</v>
      </c>
      <c r="G2439" s="9">
        <v>0.08</v>
      </c>
      <c r="H2439" s="15">
        <f t="shared" si="73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76"/>
        <v>46006</v>
      </c>
      <c r="E2440" s="15">
        <v>700</v>
      </c>
      <c r="F2440" s="9">
        <v>0.08</v>
      </c>
      <c r="G2440" s="9">
        <v>0.08</v>
      </c>
      <c r="H2440" s="15">
        <f t="shared" si="73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76"/>
        <v>46007</v>
      </c>
      <c r="E2441" s="15">
        <v>1000</v>
      </c>
      <c r="F2441" s="9">
        <v>0.08</v>
      </c>
      <c r="G2441" s="9">
        <v>0.08</v>
      </c>
      <c r="H2441" s="15">
        <f t="shared" si="73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76"/>
        <v>46006</v>
      </c>
      <c r="E2442" s="15">
        <v>1000</v>
      </c>
      <c r="F2442" s="9">
        <v>0.08</v>
      </c>
      <c r="G2442" s="9">
        <v>0.08</v>
      </c>
      <c r="H2442" s="15">
        <f t="shared" ref="H2442:H2505" si="77">+SUMIFS($E$10:$E$4509,$A$10:$A$4509,"&lt;="&amp;A2442,$D$10:$D$4509,"&gt;"&amp;A2442)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76"/>
        <v>46007</v>
      </c>
      <c r="E2443" s="15">
        <v>1000</v>
      </c>
      <c r="F2443" s="9">
        <v>0.08</v>
      </c>
      <c r="G2443" s="9">
        <v>0.08</v>
      </c>
      <c r="H2443" s="15">
        <f t="shared" si="77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76"/>
        <v>46008</v>
      </c>
      <c r="E2444" s="15">
        <v>3000</v>
      </c>
      <c r="F2444" s="9">
        <v>0.08</v>
      </c>
      <c r="G2444" s="9">
        <v>0.08</v>
      </c>
      <c r="H2444" s="15">
        <f t="shared" si="77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76"/>
        <v>46009</v>
      </c>
      <c r="E2445" s="15">
        <v>500</v>
      </c>
      <c r="F2445" s="9">
        <v>0.08</v>
      </c>
      <c r="G2445" s="9">
        <v>0.08</v>
      </c>
      <c r="H2445" s="15">
        <f t="shared" si="77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76"/>
        <v>46010</v>
      </c>
      <c r="E2446" s="15">
        <v>500</v>
      </c>
      <c r="F2446" s="9">
        <v>0.08</v>
      </c>
      <c r="G2446" s="9">
        <v>0.08</v>
      </c>
      <c r="H2446" s="15">
        <f t="shared" si="77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76"/>
        <v>46013</v>
      </c>
      <c r="E2447" s="15">
        <v>3800</v>
      </c>
      <c r="F2447" s="9">
        <v>0.08</v>
      </c>
      <c r="G2447" s="9">
        <v>0.08</v>
      </c>
      <c r="H2447" s="15">
        <f t="shared" si="77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76"/>
        <v>46014</v>
      </c>
      <c r="E2448" s="15">
        <v>1600</v>
      </c>
      <c r="F2448" s="9">
        <v>0.08</v>
      </c>
      <c r="G2448" s="9">
        <v>0.08</v>
      </c>
      <c r="H2448" s="15">
        <f t="shared" si="77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76"/>
        <v>46014</v>
      </c>
      <c r="E2449" s="15">
        <v>2000</v>
      </c>
      <c r="F2449" s="9">
        <v>0.08</v>
      </c>
      <c r="G2449" s="9">
        <v>0.08</v>
      </c>
      <c r="H2449" s="15">
        <f t="shared" si="77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76"/>
        <v>46013</v>
      </c>
      <c r="E2450" s="15">
        <v>300</v>
      </c>
      <c r="F2450" s="9">
        <v>0.08</v>
      </c>
      <c r="G2450" s="9">
        <v>0.08</v>
      </c>
      <c r="H2450" s="15">
        <f t="shared" si="77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76"/>
        <v>46014</v>
      </c>
      <c r="E2451" s="15">
        <v>6200</v>
      </c>
      <c r="F2451" s="9">
        <v>0.08</v>
      </c>
      <c r="G2451" s="9">
        <v>0.08</v>
      </c>
      <c r="H2451" s="15">
        <f t="shared" si="77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76"/>
        <v>46015</v>
      </c>
      <c r="E2452" s="15">
        <v>1400</v>
      </c>
      <c r="F2452" s="9">
        <v>0.08</v>
      </c>
      <c r="G2452" s="9">
        <v>0.08</v>
      </c>
      <c r="H2452" s="15">
        <f t="shared" si="77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76"/>
        <v>46014</v>
      </c>
      <c r="E2453" s="15">
        <v>500</v>
      </c>
      <c r="F2453" s="9">
        <v>0.08</v>
      </c>
      <c r="G2453" s="9">
        <v>0.08</v>
      </c>
      <c r="H2453" s="15">
        <f t="shared" si="77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76"/>
        <v>46015</v>
      </c>
      <c r="E2454" s="15">
        <v>11800</v>
      </c>
      <c r="F2454" s="9">
        <v>0.08</v>
      </c>
      <c r="G2454" s="9">
        <v>0.08</v>
      </c>
      <c r="H2454" s="15">
        <f t="shared" si="77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76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77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76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77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76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77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76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77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76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77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76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77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76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77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76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77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76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77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76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77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76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77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76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77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76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77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76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77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76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77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76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77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76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77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76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77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76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77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76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77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76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77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76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77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76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77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76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77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76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77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76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77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76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77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76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77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76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77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76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77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76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77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76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77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76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77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77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78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77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78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77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78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77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78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77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78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77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78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77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78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77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78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77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78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77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78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77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78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77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78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77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78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77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78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77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78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77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78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77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78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77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78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79">+SUMIFS($E$10:$E$4509,$A$10:$A$4509,"&lt;="&amp;A2506,$D$10:$D$4509,"&gt;"&amp;A2506)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78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79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78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79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78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79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78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79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710" si="80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79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0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79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0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79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0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79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0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79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0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79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0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79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0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79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0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79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0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79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0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79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0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79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0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79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0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79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0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79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0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79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0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79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0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79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0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79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0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79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0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79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0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79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0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79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0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79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0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79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0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79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0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79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0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79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0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79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0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79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0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79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0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79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0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79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0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79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0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79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0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79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0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79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0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79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0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79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0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79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0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79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0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79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0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79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0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79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0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79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0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79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0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79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0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79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0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79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0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79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0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79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0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79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0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79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0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79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0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79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0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79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0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79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0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79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0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79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0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81">+SUMIFS($E$10:$E$4509,$A$10:$A$4509,"&lt;="&amp;A2570,$D$10:$D$4509,"&gt;"&amp;A2570)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0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81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0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81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0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81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0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81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0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81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0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81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0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81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0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81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0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81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0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81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0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81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0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81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0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81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0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81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0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81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0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81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0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81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0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81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0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81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0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81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0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81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0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81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0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81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0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81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0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81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0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81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0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81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0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81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0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81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0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81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0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81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0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81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0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81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0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81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0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81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0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81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81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0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81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0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81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0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81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0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81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0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81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0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81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0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81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0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81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0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81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0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81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0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81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0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81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0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81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0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81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>+SUMIFS($E$10:$E$4509,$A$10:$A$4509,"&lt;="&amp;A2622,$D$10:$D$4509,"&gt;"&amp;A2622)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0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81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0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81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0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81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0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81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0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81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0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81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0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81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0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81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0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81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0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81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0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81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0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81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0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81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0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81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0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81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0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81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0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81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0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81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>+SUMIFS($E$10:$E$4509,$A$10:$A$4509,"&lt;="&amp;A2641,$D$10:$D$4509,"&gt;"&amp;A2641)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0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82">+SUMIFS($E$10:$E$4509,$A$10:$A$4509,"&lt;="&amp;A2642,$D$10:$D$4509,"&gt;"&amp;A2642)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82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0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82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0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82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0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82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0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82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0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82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0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82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0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82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0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82"/>
        <v>34300</v>
      </c>
    </row>
    <row r="2652" spans="1:8" x14ac:dyDescent="0.3">
      <c r="A2652" s="13">
        <v>46134</v>
      </c>
      <c r="B2652" s="15" t="s">
        <v>21</v>
      </c>
      <c r="C2652" s="3">
        <v>1</v>
      </c>
      <c r="D2652" s="13">
        <f t="shared" si="80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82"/>
        <v>28350</v>
      </c>
    </row>
    <row r="2653" spans="1:8" x14ac:dyDescent="0.3">
      <c r="A2653" s="13">
        <v>46134</v>
      </c>
      <c r="B2653" s="15" t="s">
        <v>21</v>
      </c>
      <c r="C2653" s="3">
        <v>5</v>
      </c>
      <c r="D2653" s="13">
        <f t="shared" si="80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82"/>
        <v>28350</v>
      </c>
    </row>
    <row r="2654" spans="1:8" x14ac:dyDescent="0.3">
      <c r="A2654" s="13">
        <v>46134</v>
      </c>
      <c r="B2654" s="15" t="s">
        <v>21</v>
      </c>
      <c r="C2654" s="3">
        <v>8</v>
      </c>
      <c r="D2654" s="13">
        <f t="shared" si="80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82"/>
        <v>28350</v>
      </c>
    </row>
    <row r="2655" spans="1:8" x14ac:dyDescent="0.3">
      <c r="A2655" s="13">
        <v>46135</v>
      </c>
      <c r="B2655" s="15" t="s">
        <v>21</v>
      </c>
      <c r="C2655" s="3">
        <v>1</v>
      </c>
      <c r="D2655" s="13">
        <f t="shared" si="80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82"/>
        <v>31050</v>
      </c>
    </row>
    <row r="2656" spans="1:8" x14ac:dyDescent="0.3">
      <c r="A2656" s="13">
        <v>46135</v>
      </c>
      <c r="B2656" s="15" t="s">
        <v>21</v>
      </c>
      <c r="C2656" s="3">
        <v>4</v>
      </c>
      <c r="D2656" s="13">
        <f t="shared" si="80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82"/>
        <v>31050</v>
      </c>
    </row>
    <row r="2657" spans="1:8" x14ac:dyDescent="0.3">
      <c r="A2657" s="13">
        <v>46135</v>
      </c>
      <c r="B2657" s="15" t="s">
        <v>21</v>
      </c>
      <c r="C2657" s="3">
        <v>7</v>
      </c>
      <c r="D2657" s="13">
        <f t="shared" si="80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82"/>
        <v>31050</v>
      </c>
    </row>
    <row r="2658" spans="1:8" x14ac:dyDescent="0.3">
      <c r="A2658" s="13">
        <v>46136</v>
      </c>
      <c r="B2658" s="15" t="s">
        <v>21</v>
      </c>
      <c r="C2658" s="3">
        <v>3</v>
      </c>
      <c r="D2658" s="13">
        <f t="shared" si="80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82"/>
        <v>34800</v>
      </c>
    </row>
    <row r="2659" spans="1:8" x14ac:dyDescent="0.3">
      <c r="A2659" s="13">
        <v>46136</v>
      </c>
      <c r="B2659" s="15" t="s">
        <v>21</v>
      </c>
      <c r="C2659" s="3">
        <v>4</v>
      </c>
      <c r="D2659" s="13">
        <f t="shared" si="80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710" si="83">+SUMIFS($E$10:$E$4509,$A$10:$A$4509,"&lt;="&amp;A2659,$D$10:$D$4509,"&gt;"&amp;A2659)</f>
        <v>34800</v>
      </c>
    </row>
    <row r="2660" spans="1:8" x14ac:dyDescent="0.3">
      <c r="A2660" s="13">
        <v>46136</v>
      </c>
      <c r="B2660" s="15" t="s">
        <v>21</v>
      </c>
      <c r="C2660" s="3">
        <v>6</v>
      </c>
      <c r="D2660" s="13">
        <f t="shared" si="80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83"/>
        <v>34800</v>
      </c>
    </row>
    <row r="2661" spans="1:8" x14ac:dyDescent="0.3">
      <c r="A2661" s="13">
        <v>46139</v>
      </c>
      <c r="B2661" s="15" t="s">
        <v>21</v>
      </c>
      <c r="C2661" s="3">
        <v>3</v>
      </c>
      <c r="D2661" s="13">
        <f t="shared" si="80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83"/>
        <v>36500</v>
      </c>
    </row>
    <row r="2662" spans="1:8" x14ac:dyDescent="0.3">
      <c r="A2662" s="13">
        <v>46140</v>
      </c>
      <c r="B2662" s="15" t="s">
        <v>21</v>
      </c>
      <c r="C2662" s="3">
        <v>1</v>
      </c>
      <c r="D2662" s="13">
        <f t="shared" si="80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83"/>
        <v>36750</v>
      </c>
    </row>
    <row r="2663" spans="1:8" x14ac:dyDescent="0.3">
      <c r="A2663" s="13">
        <v>46142</v>
      </c>
      <c r="B2663" s="15" t="s">
        <v>21</v>
      </c>
      <c r="C2663" s="3">
        <v>6</v>
      </c>
      <c r="D2663" s="13">
        <f t="shared" si="80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83"/>
        <v>8700</v>
      </c>
    </row>
    <row r="2664" spans="1:8" x14ac:dyDescent="0.3">
      <c r="A2664" s="13">
        <v>46142</v>
      </c>
      <c r="B2664" s="15" t="s">
        <v>21</v>
      </c>
      <c r="C2664" s="3">
        <v>7</v>
      </c>
      <c r="D2664" s="13">
        <f t="shared" si="80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83"/>
        <v>8700</v>
      </c>
    </row>
    <row r="2665" spans="1:8" x14ac:dyDescent="0.3">
      <c r="A2665" s="13">
        <v>46148</v>
      </c>
      <c r="B2665" s="15" t="s">
        <v>21</v>
      </c>
      <c r="C2665" s="3">
        <v>5</v>
      </c>
      <c r="D2665" s="13">
        <f t="shared" si="80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83"/>
        <v>6000</v>
      </c>
    </row>
    <row r="2666" spans="1:8" x14ac:dyDescent="0.3">
      <c r="A2666" s="13">
        <v>46148</v>
      </c>
      <c r="B2666" s="15" t="s">
        <v>21</v>
      </c>
      <c r="C2666" s="3">
        <v>6</v>
      </c>
      <c r="D2666" s="13">
        <f t="shared" si="80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83"/>
        <v>6000</v>
      </c>
    </row>
    <row r="2667" spans="1:8" x14ac:dyDescent="0.3">
      <c r="A2667" s="13">
        <v>46149</v>
      </c>
      <c r="B2667" s="15" t="s">
        <v>21</v>
      </c>
      <c r="C2667" s="3">
        <v>5</v>
      </c>
      <c r="D2667" s="13">
        <f t="shared" si="80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83"/>
        <v>7500</v>
      </c>
    </row>
    <row r="2668" spans="1:8" x14ac:dyDescent="0.3">
      <c r="A2668" s="13">
        <v>46149</v>
      </c>
      <c r="B2668" s="15" t="s">
        <v>21</v>
      </c>
      <c r="C2668" s="3">
        <v>6</v>
      </c>
      <c r="D2668" s="13">
        <f t="shared" si="80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83"/>
        <v>7500</v>
      </c>
    </row>
    <row r="2669" spans="1:8" x14ac:dyDescent="0.3">
      <c r="A2669" s="13">
        <v>46150</v>
      </c>
      <c r="B2669" s="15" t="s">
        <v>21</v>
      </c>
      <c r="C2669" s="3">
        <v>4</v>
      </c>
      <c r="D2669" s="13">
        <f t="shared" si="80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83"/>
        <v>12150</v>
      </c>
    </row>
    <row r="2670" spans="1:8" x14ac:dyDescent="0.3">
      <c r="A2670" s="13">
        <v>46150</v>
      </c>
      <c r="B2670" s="15" t="s">
        <v>21</v>
      </c>
      <c r="C2670" s="3">
        <v>5</v>
      </c>
      <c r="D2670" s="13">
        <f t="shared" si="80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83"/>
        <v>12150</v>
      </c>
    </row>
    <row r="2671" spans="1:8" x14ac:dyDescent="0.3">
      <c r="A2671" s="13">
        <v>46150</v>
      </c>
      <c r="B2671" s="15" t="s">
        <v>21</v>
      </c>
      <c r="C2671" s="3">
        <v>6</v>
      </c>
      <c r="D2671" s="13">
        <f t="shared" si="80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83"/>
        <v>12150</v>
      </c>
    </row>
    <row r="2672" spans="1:8" x14ac:dyDescent="0.3">
      <c r="A2672" s="13">
        <v>46150</v>
      </c>
      <c r="B2672" s="15" t="s">
        <v>21</v>
      </c>
      <c r="C2672" s="3">
        <v>7</v>
      </c>
      <c r="D2672" s="13">
        <f t="shared" si="80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83"/>
        <v>12150</v>
      </c>
    </row>
    <row r="2673" spans="1:8" x14ac:dyDescent="0.3">
      <c r="A2673" s="13">
        <v>46153</v>
      </c>
      <c r="B2673" s="15" t="s">
        <v>21</v>
      </c>
      <c r="C2673" s="3">
        <v>1</v>
      </c>
      <c r="D2673" s="13">
        <f t="shared" si="80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83"/>
        <v>14150</v>
      </c>
    </row>
    <row r="2674" spans="1:8" x14ac:dyDescent="0.3">
      <c r="A2674" s="13">
        <v>46153</v>
      </c>
      <c r="B2674" s="15" t="s">
        <v>21</v>
      </c>
      <c r="C2674" s="3">
        <v>2</v>
      </c>
      <c r="D2674" s="13">
        <f t="shared" si="80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83"/>
        <v>14150</v>
      </c>
    </row>
    <row r="2675" spans="1:8" x14ac:dyDescent="0.3">
      <c r="A2675" s="13">
        <v>46153</v>
      </c>
      <c r="B2675" s="15" t="s">
        <v>21</v>
      </c>
      <c r="C2675" s="3">
        <v>3</v>
      </c>
      <c r="D2675" s="13">
        <f t="shared" si="80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83"/>
        <v>14150</v>
      </c>
    </row>
    <row r="2676" spans="1:8" x14ac:dyDescent="0.3">
      <c r="A2676" s="13">
        <v>46153</v>
      </c>
      <c r="B2676" s="15" t="s">
        <v>21</v>
      </c>
      <c r="C2676" s="3">
        <v>4</v>
      </c>
      <c r="D2676" s="13">
        <f t="shared" si="80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83"/>
        <v>14150</v>
      </c>
    </row>
    <row r="2677" spans="1:8" x14ac:dyDescent="0.3">
      <c r="A2677" s="13">
        <v>46153</v>
      </c>
      <c r="B2677" s="15" t="s">
        <v>21</v>
      </c>
      <c r="C2677" s="3">
        <v>8</v>
      </c>
      <c r="D2677" s="13">
        <f t="shared" si="80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83"/>
        <v>14150</v>
      </c>
    </row>
    <row r="2678" spans="1:8" x14ac:dyDescent="0.3">
      <c r="A2678" s="13">
        <v>46154</v>
      </c>
      <c r="B2678" s="15" t="s">
        <v>21</v>
      </c>
      <c r="C2678" s="3">
        <v>1</v>
      </c>
      <c r="D2678" s="13">
        <f t="shared" si="80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83"/>
        <v>17800</v>
      </c>
    </row>
    <row r="2679" spans="1:8" x14ac:dyDescent="0.3">
      <c r="A2679" s="13">
        <v>46154</v>
      </c>
      <c r="B2679" s="15" t="s">
        <v>21</v>
      </c>
      <c r="C2679" s="3">
        <v>2</v>
      </c>
      <c r="D2679" s="13">
        <f t="shared" si="80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83"/>
        <v>17800</v>
      </c>
    </row>
    <row r="2680" spans="1:8" x14ac:dyDescent="0.3">
      <c r="A2680" s="13">
        <v>46154</v>
      </c>
      <c r="B2680" s="15" t="s">
        <v>21</v>
      </c>
      <c r="C2680" s="3">
        <v>3</v>
      </c>
      <c r="D2680" s="13">
        <f t="shared" si="80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83"/>
        <v>17800</v>
      </c>
    </row>
    <row r="2681" spans="1:8" x14ac:dyDescent="0.3">
      <c r="A2681" s="13">
        <v>46154</v>
      </c>
      <c r="B2681" s="15" t="s">
        <v>21</v>
      </c>
      <c r="C2681" s="3">
        <v>7</v>
      </c>
      <c r="D2681" s="13">
        <f t="shared" si="80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83"/>
        <v>17800</v>
      </c>
    </row>
    <row r="2682" spans="1:8" x14ac:dyDescent="0.3">
      <c r="A2682" s="13">
        <v>46155</v>
      </c>
      <c r="B2682" s="15" t="s">
        <v>21</v>
      </c>
      <c r="C2682" s="3">
        <v>1</v>
      </c>
      <c r="D2682" s="13">
        <f t="shared" si="80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83"/>
        <v>18800</v>
      </c>
    </row>
    <row r="2683" spans="1:8" x14ac:dyDescent="0.3">
      <c r="A2683" s="13">
        <v>46155</v>
      </c>
      <c r="B2683" s="15" t="s">
        <v>21</v>
      </c>
      <c r="C2683" s="3">
        <v>2</v>
      </c>
      <c r="D2683" s="13">
        <f t="shared" si="80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83"/>
        <v>18800</v>
      </c>
    </row>
    <row r="2684" spans="1:8" x14ac:dyDescent="0.3">
      <c r="A2684" s="13">
        <v>46155</v>
      </c>
      <c r="B2684" s="15" t="s">
        <v>21</v>
      </c>
      <c r="C2684" s="3">
        <v>6</v>
      </c>
      <c r="D2684" s="13">
        <f t="shared" si="80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83"/>
        <v>18800</v>
      </c>
    </row>
    <row r="2685" spans="1:8" x14ac:dyDescent="0.3">
      <c r="A2685" s="13">
        <v>46155</v>
      </c>
      <c r="B2685" s="15" t="s">
        <v>21</v>
      </c>
      <c r="C2685" s="3">
        <v>7</v>
      </c>
      <c r="D2685" s="13">
        <f t="shared" si="80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83"/>
        <v>18800</v>
      </c>
    </row>
    <row r="2686" spans="1:8" x14ac:dyDescent="0.3">
      <c r="A2686" s="13">
        <v>46156</v>
      </c>
      <c r="B2686" s="15" t="s">
        <v>21</v>
      </c>
      <c r="C2686" s="3">
        <v>1</v>
      </c>
      <c r="D2686" s="13">
        <f t="shared" si="80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83"/>
        <v>21300</v>
      </c>
    </row>
    <row r="2687" spans="1:8" x14ac:dyDescent="0.3">
      <c r="A2687" s="13">
        <v>46156</v>
      </c>
      <c r="B2687" s="15" t="s">
        <v>21</v>
      </c>
      <c r="C2687" s="3">
        <v>5</v>
      </c>
      <c r="D2687" s="13">
        <f t="shared" si="80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83"/>
        <v>21300</v>
      </c>
    </row>
    <row r="2688" spans="1:8" x14ac:dyDescent="0.3">
      <c r="A2688" s="13">
        <v>46156</v>
      </c>
      <c r="B2688" s="15" t="s">
        <v>21</v>
      </c>
      <c r="C2688" s="3">
        <v>6</v>
      </c>
      <c r="D2688" s="13">
        <f t="shared" si="80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83"/>
        <v>21300</v>
      </c>
    </row>
    <row r="2689" spans="1:8" x14ac:dyDescent="0.3">
      <c r="A2689" s="13">
        <v>46156</v>
      </c>
      <c r="B2689" s="15" t="s">
        <v>21</v>
      </c>
      <c r="C2689" s="3">
        <v>7</v>
      </c>
      <c r="D2689" s="13">
        <f t="shared" si="80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83"/>
        <v>21300</v>
      </c>
    </row>
    <row r="2690" spans="1:8" x14ac:dyDescent="0.3">
      <c r="A2690" s="13">
        <v>46156</v>
      </c>
      <c r="B2690" s="15" t="s">
        <v>21</v>
      </c>
      <c r="C2690" s="3">
        <v>8</v>
      </c>
      <c r="D2690" s="13">
        <f t="shared" si="80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83"/>
        <v>21300</v>
      </c>
    </row>
    <row r="2691" spans="1:8" x14ac:dyDescent="0.3">
      <c r="A2691" s="13">
        <v>46157</v>
      </c>
      <c r="B2691" s="15" t="s">
        <v>21</v>
      </c>
      <c r="C2691" s="3">
        <v>5</v>
      </c>
      <c r="D2691" s="13">
        <f t="shared" si="80"/>
        <v>46162</v>
      </c>
      <c r="E2691" s="15">
        <v>700</v>
      </c>
      <c r="F2691" s="9">
        <v>5.7500000000000002E-2</v>
      </c>
      <c r="G2691" s="9">
        <v>5.7500000000000002E-2</v>
      </c>
      <c r="H2691" s="15">
        <f t="shared" si="83"/>
        <v>20400</v>
      </c>
    </row>
    <row r="2692" spans="1:8" x14ac:dyDescent="0.3">
      <c r="A2692" s="13">
        <v>46157</v>
      </c>
      <c r="B2692" s="15" t="s">
        <v>21</v>
      </c>
      <c r="C2692" s="3">
        <v>6</v>
      </c>
      <c r="D2692" s="13">
        <f t="shared" si="80"/>
        <v>46163</v>
      </c>
      <c r="E2692" s="15">
        <v>1200</v>
      </c>
      <c r="F2692" s="9">
        <v>5.7500000000000002E-2</v>
      </c>
      <c r="G2692" s="9">
        <v>5.7500000000000002E-2</v>
      </c>
      <c r="H2692" s="15">
        <f t="shared" si="83"/>
        <v>20400</v>
      </c>
    </row>
    <row r="2693" spans="1:8" x14ac:dyDescent="0.3">
      <c r="A2693" s="13">
        <v>46157</v>
      </c>
      <c r="B2693" s="15" t="s">
        <v>21</v>
      </c>
      <c r="C2693" s="3">
        <v>7</v>
      </c>
      <c r="D2693" s="13">
        <f t="shared" si="80"/>
        <v>46164</v>
      </c>
      <c r="E2693" s="15">
        <v>3200</v>
      </c>
      <c r="F2693" s="9">
        <v>5.7500000000000002E-2</v>
      </c>
      <c r="G2693" s="9">
        <v>5.7500000000000002E-2</v>
      </c>
      <c r="H2693" s="15">
        <f t="shared" si="83"/>
        <v>20400</v>
      </c>
    </row>
    <row r="2694" spans="1:8" x14ac:dyDescent="0.3">
      <c r="A2694" s="13">
        <v>46161</v>
      </c>
      <c r="B2694" s="15" t="s">
        <v>21</v>
      </c>
      <c r="C2694" s="3">
        <v>1</v>
      </c>
      <c r="D2694" s="13">
        <f t="shared" si="80"/>
        <v>46162</v>
      </c>
      <c r="E2694" s="15">
        <v>500</v>
      </c>
      <c r="F2694" s="9">
        <v>5.6000000000000001E-2</v>
      </c>
      <c r="G2694" s="9">
        <v>5.6000000000000001E-2</v>
      </c>
      <c r="H2694" s="15">
        <f t="shared" si="83"/>
        <v>22800</v>
      </c>
    </row>
    <row r="2695" spans="1:8" x14ac:dyDescent="0.3">
      <c r="A2695" s="13">
        <v>46161</v>
      </c>
      <c r="B2695" s="15" t="s">
        <v>21</v>
      </c>
      <c r="C2695" s="3">
        <v>2</v>
      </c>
      <c r="D2695" s="13">
        <f t="shared" si="80"/>
        <v>46163</v>
      </c>
      <c r="E2695" s="15">
        <v>1500</v>
      </c>
      <c r="F2695" s="9">
        <v>5.7500000000000002E-2</v>
      </c>
      <c r="G2695" s="9">
        <v>5.7500000000000002E-2</v>
      </c>
      <c r="H2695" s="15">
        <f t="shared" si="83"/>
        <v>22800</v>
      </c>
    </row>
    <row r="2696" spans="1:8" x14ac:dyDescent="0.3">
      <c r="A2696" s="13">
        <v>46161</v>
      </c>
      <c r="B2696" s="15" t="s">
        <v>21</v>
      </c>
      <c r="C2696" s="3">
        <v>3</v>
      </c>
      <c r="D2696" s="13">
        <f t="shared" si="80"/>
        <v>46164</v>
      </c>
      <c r="E2696" s="15">
        <v>800</v>
      </c>
      <c r="F2696" s="9">
        <v>5.7500000000000002E-2</v>
      </c>
      <c r="G2696" s="9">
        <v>5.7500000000000002E-2</v>
      </c>
      <c r="H2696" s="15">
        <f t="shared" si="83"/>
        <v>22800</v>
      </c>
    </row>
    <row r="2697" spans="1:8" x14ac:dyDescent="0.3">
      <c r="A2697" s="13">
        <v>46161</v>
      </c>
      <c r="B2697" s="15" t="s">
        <v>21</v>
      </c>
      <c r="C2697" s="3">
        <v>6</v>
      </c>
      <c r="D2697" s="13">
        <f t="shared" si="80"/>
        <v>46167</v>
      </c>
      <c r="E2697" s="15">
        <v>3100</v>
      </c>
      <c r="F2697" s="9">
        <v>5.7500000000000002E-2</v>
      </c>
      <c r="G2697" s="9">
        <v>5.7500000000000002E-2</v>
      </c>
      <c r="H2697" s="15">
        <f t="shared" si="83"/>
        <v>22800</v>
      </c>
    </row>
    <row r="2698" spans="1:8" x14ac:dyDescent="0.3">
      <c r="A2698" s="13">
        <v>46161</v>
      </c>
      <c r="B2698" s="15" t="s">
        <v>21</v>
      </c>
      <c r="C2698" s="3">
        <v>7</v>
      </c>
      <c r="D2698" s="13">
        <f t="shared" si="80"/>
        <v>46168</v>
      </c>
      <c r="E2698" s="15">
        <v>3000</v>
      </c>
      <c r="F2698" s="9">
        <v>5.7500000000000002E-2</v>
      </c>
      <c r="G2698" s="9">
        <v>5.7500000000000002E-2</v>
      </c>
      <c r="H2698" s="15">
        <f t="shared" si="83"/>
        <v>22800</v>
      </c>
    </row>
    <row r="2699" spans="1:8" x14ac:dyDescent="0.3">
      <c r="A2699" s="13">
        <v>46162</v>
      </c>
      <c r="B2699" s="15" t="s">
        <v>21</v>
      </c>
      <c r="C2699" s="3">
        <v>1</v>
      </c>
      <c r="D2699" s="13">
        <f t="shared" ref="D2699" si="84">+A2699+C2699</f>
        <v>46163</v>
      </c>
      <c r="E2699" s="15">
        <v>500</v>
      </c>
      <c r="F2699" s="9">
        <v>5.6000000000000001E-2</v>
      </c>
      <c r="G2699" s="9">
        <v>5.6000000000000001E-2</v>
      </c>
      <c r="H2699" s="15">
        <f t="shared" ref="H2699" si="85">+SUMIFS($E$10:$E$4509,$A$10:$A$4509,"&lt;="&amp;A2699,$D$10:$D$4509,"&gt;"&amp;A2699)</f>
        <v>38100</v>
      </c>
    </row>
    <row r="2700" spans="1:8" x14ac:dyDescent="0.3">
      <c r="A2700" s="13">
        <v>46162</v>
      </c>
      <c r="B2700" s="15" t="s">
        <v>21</v>
      </c>
      <c r="C2700" s="3">
        <v>2</v>
      </c>
      <c r="D2700" s="13">
        <f t="shared" si="80"/>
        <v>46164</v>
      </c>
      <c r="E2700" s="15">
        <v>1500</v>
      </c>
      <c r="F2700" s="9">
        <v>5.7500000000000002E-2</v>
      </c>
      <c r="G2700" s="9">
        <v>5.7500000000000002E-2</v>
      </c>
      <c r="H2700" s="15">
        <f t="shared" si="83"/>
        <v>38100</v>
      </c>
    </row>
    <row r="2701" spans="1:8" x14ac:dyDescent="0.3">
      <c r="A2701" s="13">
        <v>46162</v>
      </c>
      <c r="B2701" s="15" t="s">
        <v>21</v>
      </c>
      <c r="C2701" s="3">
        <v>5</v>
      </c>
      <c r="D2701" s="13">
        <f t="shared" si="80"/>
        <v>46167</v>
      </c>
      <c r="E2701" s="15">
        <v>8400</v>
      </c>
      <c r="F2701" s="9">
        <v>5.7500000000000002E-2</v>
      </c>
      <c r="G2701" s="9">
        <v>5.7500000000000002E-2</v>
      </c>
      <c r="H2701" s="15">
        <f t="shared" si="83"/>
        <v>38100</v>
      </c>
    </row>
    <row r="2702" spans="1:8" x14ac:dyDescent="0.3">
      <c r="A2702" s="13">
        <v>46162</v>
      </c>
      <c r="B2702" s="15" t="s">
        <v>21</v>
      </c>
      <c r="C2702" s="3">
        <v>6</v>
      </c>
      <c r="D2702" s="13">
        <f t="shared" si="80"/>
        <v>46168</v>
      </c>
      <c r="E2702" s="15">
        <v>4600</v>
      </c>
      <c r="F2702" s="9">
        <v>5.7500000000000002E-2</v>
      </c>
      <c r="G2702" s="9">
        <v>5.7500000000000002E-2</v>
      </c>
      <c r="H2702" s="15">
        <f t="shared" si="83"/>
        <v>38100</v>
      </c>
    </row>
    <row r="2703" spans="1:8" x14ac:dyDescent="0.3">
      <c r="A2703" s="13">
        <v>46162</v>
      </c>
      <c r="B2703" s="15" t="s">
        <v>21</v>
      </c>
      <c r="C2703" s="3">
        <v>7</v>
      </c>
      <c r="D2703" s="13">
        <f t="shared" si="80"/>
        <v>46169</v>
      </c>
      <c r="E2703" s="15">
        <v>5000</v>
      </c>
      <c r="F2703" s="9">
        <v>5.7500000000000002E-2</v>
      </c>
      <c r="G2703" s="9">
        <v>5.7500000000000002E-2</v>
      </c>
      <c r="H2703" s="15">
        <f t="shared" si="83"/>
        <v>38100</v>
      </c>
    </row>
    <row r="2704" spans="1:8" x14ac:dyDescent="0.3">
      <c r="A2704" s="13">
        <v>46163</v>
      </c>
      <c r="B2704" s="15" t="s">
        <v>21</v>
      </c>
      <c r="C2704" s="3">
        <v>1</v>
      </c>
      <c r="D2704" s="13">
        <f t="shared" si="80"/>
        <v>46164</v>
      </c>
      <c r="E2704" s="15">
        <v>500</v>
      </c>
      <c r="F2704" s="9">
        <v>5.6000000000000001E-2</v>
      </c>
      <c r="G2704" s="9">
        <v>5.6000000000000001E-2</v>
      </c>
      <c r="H2704" s="15">
        <f t="shared" si="83"/>
        <v>41700</v>
      </c>
    </row>
    <row r="2705" spans="1:8" x14ac:dyDescent="0.3">
      <c r="A2705" s="13">
        <v>46163</v>
      </c>
      <c r="B2705" s="15" t="s">
        <v>21</v>
      </c>
      <c r="C2705" s="3">
        <v>4</v>
      </c>
      <c r="D2705" s="13">
        <f t="shared" si="80"/>
        <v>46167</v>
      </c>
      <c r="E2705" s="15">
        <v>5300</v>
      </c>
      <c r="F2705" s="9">
        <v>5.7500000000000002E-2</v>
      </c>
      <c r="G2705" s="9">
        <v>5.7500000000000002E-2</v>
      </c>
      <c r="H2705" s="15">
        <f t="shared" si="83"/>
        <v>41700</v>
      </c>
    </row>
    <row r="2706" spans="1:8" x14ac:dyDescent="0.3">
      <c r="A2706" s="13">
        <v>46163</v>
      </c>
      <c r="B2706" s="15" t="s">
        <v>21</v>
      </c>
      <c r="C2706" s="3">
        <v>5</v>
      </c>
      <c r="D2706" s="13">
        <f t="shared" si="80"/>
        <v>46168</v>
      </c>
      <c r="E2706" s="15">
        <v>4200</v>
      </c>
      <c r="F2706" s="9">
        <v>5.7500000000000002E-2</v>
      </c>
      <c r="G2706" s="9">
        <v>5.7500000000000002E-2</v>
      </c>
      <c r="H2706" s="15">
        <f t="shared" si="83"/>
        <v>41700</v>
      </c>
    </row>
    <row r="2707" spans="1:8" x14ac:dyDescent="0.3">
      <c r="A2707" s="13">
        <v>46163</v>
      </c>
      <c r="B2707" s="15" t="s">
        <v>21</v>
      </c>
      <c r="C2707" s="3">
        <v>6</v>
      </c>
      <c r="D2707" s="13">
        <f t="shared" si="80"/>
        <v>46169</v>
      </c>
      <c r="E2707" s="15">
        <v>1600</v>
      </c>
      <c r="F2707" s="9">
        <v>5.7500000000000002E-2</v>
      </c>
      <c r="G2707" s="9">
        <v>5.7500000000000002E-2</v>
      </c>
      <c r="H2707" s="15">
        <f t="shared" si="83"/>
        <v>41700</v>
      </c>
    </row>
    <row r="2708" spans="1:8" x14ac:dyDescent="0.3">
      <c r="A2708" s="13">
        <v>46164</v>
      </c>
      <c r="B2708" s="15" t="s">
        <v>21</v>
      </c>
      <c r="C2708" s="3">
        <v>4</v>
      </c>
      <c r="D2708" s="13">
        <f t="shared" si="80"/>
        <v>46168</v>
      </c>
      <c r="E2708" s="15">
        <v>1000</v>
      </c>
      <c r="F2708" s="9">
        <v>5.7500000000000002E-2</v>
      </c>
      <c r="G2708" s="9">
        <v>5.7500000000000002E-2</v>
      </c>
      <c r="H2708" s="15">
        <f t="shared" si="83"/>
        <v>37500</v>
      </c>
    </row>
    <row r="2709" spans="1:8" x14ac:dyDescent="0.3">
      <c r="A2709" s="13">
        <v>46164</v>
      </c>
      <c r="B2709" s="15" t="s">
        <v>21</v>
      </c>
      <c r="C2709" s="3">
        <v>5</v>
      </c>
      <c r="D2709" s="13">
        <f t="shared" si="80"/>
        <v>46169</v>
      </c>
      <c r="E2709" s="15">
        <v>1300</v>
      </c>
      <c r="F2709" s="9">
        <v>5.7500000000000002E-2</v>
      </c>
      <c r="G2709" s="9">
        <v>5.7500000000000002E-2</v>
      </c>
      <c r="H2709" s="15">
        <f t="shared" si="83"/>
        <v>37500</v>
      </c>
    </row>
    <row r="2710" spans="1:8" x14ac:dyDescent="0.3">
      <c r="A2710" s="13">
        <v>46167</v>
      </c>
      <c r="B2710" s="15" t="s">
        <v>21</v>
      </c>
      <c r="C2710" s="3">
        <v>2</v>
      </c>
      <c r="D2710" s="13">
        <f t="shared" si="80"/>
        <v>46169</v>
      </c>
      <c r="E2710" s="15">
        <v>19800</v>
      </c>
      <c r="F2710" s="9">
        <v>5.6000000000000001E-2</v>
      </c>
      <c r="G2710" s="9">
        <v>5.7500000000000002E-2</v>
      </c>
      <c r="H2710" s="15">
        <f t="shared" si="83"/>
        <v>41800</v>
      </c>
    </row>
    <row r="2711" spans="1:8" x14ac:dyDescent="0.3">
      <c r="A2711" s="13">
        <v>46167</v>
      </c>
      <c r="B2711" s="15" t="s">
        <v>21</v>
      </c>
      <c r="C2711" s="3">
        <v>1</v>
      </c>
      <c r="D2711" s="13">
        <f t="shared" ref="D2711:D2714" si="86">+A2711+C2711</f>
        <v>46168</v>
      </c>
      <c r="E2711" s="15">
        <v>1300</v>
      </c>
      <c r="F2711" s="9">
        <v>5.6000000000000001E-2</v>
      </c>
      <c r="G2711" s="9">
        <v>5.6000000000000001E-2</v>
      </c>
      <c r="H2711" s="15">
        <f t="shared" ref="H2711:H2714" si="87">+SUMIFS($E$10:$E$4509,$A$10:$A$4509,"&lt;="&amp;A2711,$D$10:$D$4509,"&gt;"&amp;A2711)</f>
        <v>41800</v>
      </c>
    </row>
    <row r="2712" spans="1:8" x14ac:dyDescent="0.3">
      <c r="A2712" s="13">
        <v>46168</v>
      </c>
      <c r="B2712" s="15" t="s">
        <v>21</v>
      </c>
      <c r="C2712" s="3">
        <v>2</v>
      </c>
      <c r="D2712" s="13">
        <f t="shared" si="86"/>
        <v>46170</v>
      </c>
      <c r="E2712" s="15">
        <v>3550</v>
      </c>
      <c r="F2712" s="9">
        <v>5.7500000000000002E-2</v>
      </c>
      <c r="G2712" s="9">
        <v>5.7500000000000002E-2</v>
      </c>
      <c r="H2712" s="15">
        <f t="shared" si="87"/>
        <v>31250</v>
      </c>
    </row>
    <row r="2713" spans="1:8" x14ac:dyDescent="0.3">
      <c r="A2713" s="13">
        <v>46169</v>
      </c>
      <c r="B2713" s="15" t="s">
        <v>21</v>
      </c>
      <c r="C2713" s="3">
        <v>5</v>
      </c>
      <c r="D2713" s="13">
        <f t="shared" si="86"/>
        <v>46174</v>
      </c>
      <c r="E2713" s="15">
        <v>3650</v>
      </c>
      <c r="F2713" s="9">
        <v>5.7500000000000002E-2</v>
      </c>
      <c r="G2713" s="9">
        <v>5.7500000000000002E-2</v>
      </c>
      <c r="H2713" s="15">
        <f t="shared" si="87"/>
        <v>7200</v>
      </c>
    </row>
    <row r="2714" spans="1:8" x14ac:dyDescent="0.3">
      <c r="A2714" s="13">
        <v>46170</v>
      </c>
      <c r="B2714" s="15" t="s">
        <v>21</v>
      </c>
      <c r="C2714" s="3">
        <v>5</v>
      </c>
      <c r="D2714" s="13">
        <f t="shared" si="86"/>
        <v>46175</v>
      </c>
      <c r="E2714" s="15">
        <v>2000</v>
      </c>
      <c r="F2714" s="9">
        <v>5.7500000000000002E-2</v>
      </c>
      <c r="G2714" s="9">
        <v>5.7500000000000002E-2</v>
      </c>
      <c r="H2714" s="15">
        <f t="shared" si="87"/>
        <v>6250</v>
      </c>
    </row>
    <row r="2715" spans="1:8" x14ac:dyDescent="0.3">
      <c r="A2715" s="13">
        <v>46170</v>
      </c>
      <c r="B2715" s="15" t="s">
        <v>21</v>
      </c>
      <c r="C2715" s="3">
        <v>1</v>
      </c>
      <c r="D2715" s="13">
        <f t="shared" ref="D2715:D2718" si="88">+A2715+C2715</f>
        <v>46171</v>
      </c>
      <c r="E2715" s="15">
        <v>600</v>
      </c>
      <c r="F2715" s="9">
        <v>5.6000000000000001E-2</v>
      </c>
      <c r="G2715" s="9">
        <v>5.6000000000000001E-2</v>
      </c>
      <c r="H2715" s="15">
        <f t="shared" ref="H2715:H2718" si="89">+SUMIFS($E$10:$E$4509,$A$10:$A$4509,"&lt;="&amp;A2715,$D$10:$D$4509,"&gt;"&amp;A2715)</f>
        <v>6250</v>
      </c>
    </row>
    <row r="2716" spans="1:8" x14ac:dyDescent="0.3">
      <c r="A2716" s="13">
        <v>46171</v>
      </c>
      <c r="B2716" s="15" t="s">
        <v>21</v>
      </c>
      <c r="C2716" s="3">
        <v>4</v>
      </c>
      <c r="D2716" s="13">
        <f t="shared" si="88"/>
        <v>46175</v>
      </c>
      <c r="E2716" s="15">
        <v>4000</v>
      </c>
      <c r="F2716" s="9">
        <v>5.7500000000000002E-2</v>
      </c>
      <c r="G2716" s="9">
        <v>5.7500000000000002E-2</v>
      </c>
      <c r="H2716" s="15">
        <f t="shared" si="89"/>
        <v>16350</v>
      </c>
    </row>
    <row r="2717" spans="1:8" x14ac:dyDescent="0.3">
      <c r="A2717" s="13">
        <v>46171</v>
      </c>
      <c r="B2717" s="15" t="s">
        <v>21</v>
      </c>
      <c r="C2717" s="3">
        <v>5</v>
      </c>
      <c r="D2717" s="13">
        <f t="shared" si="88"/>
        <v>46176</v>
      </c>
      <c r="E2717" s="15">
        <v>6700</v>
      </c>
      <c r="F2717" s="9">
        <v>5.7500000000000002E-2</v>
      </c>
      <c r="G2717" s="9">
        <v>5.7500000000000002E-2</v>
      </c>
      <c r="H2717" s="15">
        <f t="shared" si="89"/>
        <v>16350</v>
      </c>
    </row>
    <row r="2718" spans="1:8" x14ac:dyDescent="0.3">
      <c r="A2718" s="13">
        <v>46174</v>
      </c>
      <c r="B2718" s="15" t="s">
        <v>21</v>
      </c>
      <c r="C2718" s="3">
        <v>1</v>
      </c>
      <c r="D2718" s="13">
        <f t="shared" si="88"/>
        <v>46175</v>
      </c>
      <c r="E2718" s="15">
        <v>-1200</v>
      </c>
      <c r="F2718" s="9">
        <v>5.8999999999999997E-2</v>
      </c>
      <c r="G2718" s="9">
        <v>5.8999999999999997E-2</v>
      </c>
      <c r="H2718" s="15">
        <f t="shared" si="89"/>
        <v>11500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30" activePane="bottomLeft" state="frozen"/>
      <selection pane="bottomLeft" activeCell="AC1335" sqref="AC1335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3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3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3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3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31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31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31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31" si="3">+W1293/V1293</f>
        <v>1.0540724637681158</v>
      </c>
      <c r="Y1293" s="19">
        <v>10636.96</v>
      </c>
      <c r="Z1293" s="20">
        <f t="shared" ref="Z1293:Z1331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31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3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3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3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3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3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3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3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3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3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3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325" spans="1:30" x14ac:dyDescent="0.3">
      <c r="A1325" s="13">
        <v>46161</v>
      </c>
      <c r="B1325" s="46" t="s">
        <v>636</v>
      </c>
      <c r="C1325" s="13">
        <v>46161</v>
      </c>
      <c r="D1325" s="76" t="s">
        <v>1592</v>
      </c>
      <c r="E1325" s="15">
        <v>34</v>
      </c>
      <c r="F1325" s="15">
        <v>30</v>
      </c>
      <c r="G1325" s="13">
        <v>46195</v>
      </c>
      <c r="H1325" s="19">
        <v>8400</v>
      </c>
      <c r="I1325" s="19">
        <v>12415.06</v>
      </c>
      <c r="J1325" s="20">
        <f t="shared" si="5"/>
        <v>1.4779833333333332</v>
      </c>
      <c r="K1325" s="19">
        <v>10665.06</v>
      </c>
      <c r="L1325" s="20">
        <f t="shared" si="1"/>
        <v>1.2696499999999999</v>
      </c>
      <c r="M1325" s="21">
        <v>0</v>
      </c>
      <c r="N1325" s="19">
        <v>0</v>
      </c>
      <c r="O1325" s="23">
        <v>1680</v>
      </c>
      <c r="P1325" s="24">
        <v>26.38</v>
      </c>
      <c r="Q1325" s="25">
        <f t="shared" si="2"/>
        <v>1.570238095238095E-2</v>
      </c>
      <c r="R1325" s="24">
        <v>26.38</v>
      </c>
      <c r="S1325" s="25">
        <f t="shared" si="0"/>
        <v>1.570238095238095E-2</v>
      </c>
      <c r="T1325" s="25">
        <v>0</v>
      </c>
      <c r="U1325" s="24">
        <v>0</v>
      </c>
      <c r="V1325" s="19">
        <v>10080</v>
      </c>
      <c r="W1325" s="19">
        <v>12441.44</v>
      </c>
      <c r="X1325" s="21">
        <f t="shared" si="3"/>
        <v>1.2342698412698414</v>
      </c>
      <c r="Y1325" s="19">
        <v>10691.44</v>
      </c>
      <c r="Z1325" s="20">
        <f t="shared" si="4"/>
        <v>1.0606587301587302</v>
      </c>
      <c r="AA1325" s="30">
        <v>5.8000000000000003E-2</v>
      </c>
      <c r="AB1325" s="27">
        <v>4.9799999999999997E-2</v>
      </c>
      <c r="AC1325" s="27">
        <v>0.06</v>
      </c>
      <c r="AD1325" s="11">
        <v>5.6818008612121086E-2</v>
      </c>
    </row>
    <row r="1326" spans="1:30" x14ac:dyDescent="0.3">
      <c r="A1326" s="13">
        <v>46162</v>
      </c>
      <c r="B1326" s="46" t="s">
        <v>636</v>
      </c>
      <c r="C1326" s="13">
        <v>46162</v>
      </c>
      <c r="D1326" s="76" t="s">
        <v>1593</v>
      </c>
      <c r="E1326" s="15">
        <v>84</v>
      </c>
      <c r="F1326" s="15">
        <v>90</v>
      </c>
      <c r="G1326" s="13">
        <v>46246</v>
      </c>
      <c r="H1326" s="19">
        <v>6700</v>
      </c>
      <c r="I1326" s="19">
        <v>13260.02</v>
      </c>
      <c r="J1326" s="20">
        <f t="shared" si="5"/>
        <v>1.9791074626865672</v>
      </c>
      <c r="K1326" s="19">
        <v>8210.02</v>
      </c>
      <c r="L1326" s="20">
        <f t="shared" si="1"/>
        <v>1.2253761194029851</v>
      </c>
      <c r="M1326" s="21">
        <v>0</v>
      </c>
      <c r="N1326" s="19">
        <v>0</v>
      </c>
      <c r="O1326" s="23">
        <v>1340</v>
      </c>
      <c r="P1326" s="24">
        <v>600.73</v>
      </c>
      <c r="Q1326" s="25">
        <f t="shared" si="2"/>
        <v>0.44830597014925372</v>
      </c>
      <c r="R1326" s="24">
        <v>600.73</v>
      </c>
      <c r="S1326" s="25">
        <f t="shared" si="0"/>
        <v>0.44830597014925372</v>
      </c>
      <c r="T1326" s="25">
        <v>0</v>
      </c>
      <c r="U1326" s="24">
        <v>0</v>
      </c>
      <c r="V1326" s="19">
        <v>8040</v>
      </c>
      <c r="W1326" s="19">
        <v>13860.75</v>
      </c>
      <c r="X1326" s="21">
        <f t="shared" si="3"/>
        <v>1.7239738805970148</v>
      </c>
      <c r="Y1326" s="19">
        <v>8810.75</v>
      </c>
      <c r="Z1326" s="20">
        <f t="shared" si="4"/>
        <v>1.0958644278606966</v>
      </c>
      <c r="AA1326" s="30">
        <v>5.8900000000000001E-2</v>
      </c>
      <c r="AB1326" s="27">
        <v>0.05</v>
      </c>
      <c r="AC1326" s="27">
        <v>6.0499999999999998E-2</v>
      </c>
      <c r="AD1326" s="11">
        <v>5.8194387489611629E-2</v>
      </c>
    </row>
    <row r="1327" spans="1:30" x14ac:dyDescent="0.3">
      <c r="A1327" s="13">
        <v>46164</v>
      </c>
      <c r="B1327" s="46" t="s">
        <v>636</v>
      </c>
      <c r="C1327" s="13">
        <v>46164</v>
      </c>
      <c r="D1327" s="76" t="s">
        <v>1595</v>
      </c>
      <c r="E1327" s="15">
        <v>161</v>
      </c>
      <c r="F1327" s="15">
        <v>180</v>
      </c>
      <c r="G1327" s="13">
        <v>46325</v>
      </c>
      <c r="H1327" s="19">
        <v>4200</v>
      </c>
      <c r="I1327" s="19">
        <v>12011.09</v>
      </c>
      <c r="J1327" s="20">
        <f t="shared" si="5"/>
        <v>2.8597833333333336</v>
      </c>
      <c r="K1327" s="19">
        <v>7131.69</v>
      </c>
      <c r="L1327" s="20">
        <f t="shared" si="1"/>
        <v>1.6980214285714286</v>
      </c>
      <c r="M1327" s="21">
        <v>0</v>
      </c>
      <c r="N1327" s="19">
        <v>0</v>
      </c>
      <c r="O1327" s="23">
        <v>840</v>
      </c>
      <c r="P1327" s="24">
        <v>200</v>
      </c>
      <c r="Q1327" s="25">
        <f t="shared" si="2"/>
        <v>0.23809523809523808</v>
      </c>
      <c r="R1327" s="24">
        <v>200</v>
      </c>
      <c r="S1327" s="25">
        <f t="shared" si="0"/>
        <v>0.23809523809523808</v>
      </c>
      <c r="T1327" s="25">
        <v>0</v>
      </c>
      <c r="U1327" s="24">
        <v>0</v>
      </c>
      <c r="V1327" s="19">
        <v>5040</v>
      </c>
      <c r="W1327" s="19">
        <v>12211.09</v>
      </c>
      <c r="X1327" s="21">
        <f t="shared" si="3"/>
        <v>2.4228353174603177</v>
      </c>
      <c r="Y1327" s="19">
        <v>7331.69</v>
      </c>
      <c r="Z1327" s="20">
        <f t="shared" si="4"/>
        <v>1.4547003968253966</v>
      </c>
      <c r="AA1327" s="30">
        <v>5.8999999999999997E-2</v>
      </c>
      <c r="AB1327" s="27">
        <v>0.05</v>
      </c>
      <c r="AC1327" s="27">
        <v>6.0999999999999999E-2</v>
      </c>
      <c r="AD1327" s="11">
        <v>5.8505713553058052E-2</v>
      </c>
    </row>
    <row r="1328" spans="1:30" x14ac:dyDescent="0.3">
      <c r="A1328" s="13">
        <v>46167</v>
      </c>
      <c r="B1328" s="46" t="s">
        <v>636</v>
      </c>
      <c r="C1328" s="13">
        <v>46167</v>
      </c>
      <c r="D1328" s="76" t="s">
        <v>1596</v>
      </c>
      <c r="E1328" s="15">
        <v>28</v>
      </c>
      <c r="F1328" s="15">
        <v>30</v>
      </c>
      <c r="G1328" s="13">
        <v>46195</v>
      </c>
      <c r="H1328" s="19">
        <v>10000</v>
      </c>
      <c r="I1328" s="19">
        <v>16302.33</v>
      </c>
      <c r="J1328" s="20">
        <f t="shared" si="5"/>
        <v>1.630233</v>
      </c>
      <c r="K1328" s="19">
        <v>12902.33</v>
      </c>
      <c r="L1328" s="20">
        <f t="shared" si="1"/>
        <v>1.290233</v>
      </c>
      <c r="M1328" s="21">
        <v>0</v>
      </c>
      <c r="N1328" s="19">
        <v>0</v>
      </c>
      <c r="O1328" s="23">
        <v>2000</v>
      </c>
      <c r="P1328" s="24">
        <v>4653.88</v>
      </c>
      <c r="Q1328" s="25">
        <f t="shared" si="2"/>
        <v>2.32694</v>
      </c>
      <c r="R1328" s="24">
        <v>2000</v>
      </c>
      <c r="S1328" s="25">
        <f t="shared" si="0"/>
        <v>1</v>
      </c>
      <c r="T1328" s="25">
        <v>0</v>
      </c>
      <c r="U1328" s="24">
        <v>0</v>
      </c>
      <c r="V1328" s="19">
        <v>12000</v>
      </c>
      <c r="W1328" s="19">
        <v>20956.21</v>
      </c>
      <c r="X1328" s="21">
        <f t="shared" si="3"/>
        <v>1.7463508333333333</v>
      </c>
      <c r="Y1328" s="19">
        <v>14902.33</v>
      </c>
      <c r="Z1328" s="20">
        <f t="shared" si="4"/>
        <v>1.2418608333333334</v>
      </c>
      <c r="AA1328" s="30">
        <v>5.7799999999999997E-2</v>
      </c>
      <c r="AB1328" s="27">
        <v>0.05</v>
      </c>
      <c r="AC1328" s="27">
        <v>5.8900000000000001E-2</v>
      </c>
      <c r="AD1328" s="11">
        <v>5.6051092512542686E-2</v>
      </c>
    </row>
    <row r="1329" spans="1:30" x14ac:dyDescent="0.3">
      <c r="A1329" s="13">
        <v>46169</v>
      </c>
      <c r="B1329" s="46" t="s">
        <v>636</v>
      </c>
      <c r="C1329" s="13">
        <v>46169</v>
      </c>
      <c r="D1329" s="76" t="s">
        <v>1597</v>
      </c>
      <c r="E1329" s="15">
        <v>77</v>
      </c>
      <c r="F1329" s="15">
        <v>90</v>
      </c>
      <c r="G1329" s="13">
        <v>46246</v>
      </c>
      <c r="H1329" s="19">
        <v>8300</v>
      </c>
      <c r="I1329" s="19">
        <v>13221.69</v>
      </c>
      <c r="J1329" s="20">
        <f t="shared" si="5"/>
        <v>1.5929746987951807</v>
      </c>
      <c r="K1329" s="19">
        <v>8371.69</v>
      </c>
      <c r="L1329" s="20">
        <f t="shared" si="1"/>
        <v>1.0086373493975904</v>
      </c>
      <c r="M1329" s="21">
        <v>0</v>
      </c>
      <c r="N1329" s="19">
        <v>0</v>
      </c>
      <c r="O1329" s="23">
        <v>1660</v>
      </c>
      <c r="P1329" s="24">
        <v>1660</v>
      </c>
      <c r="Q1329" s="25">
        <f t="shared" si="2"/>
        <v>1</v>
      </c>
      <c r="R1329" s="24">
        <v>1660</v>
      </c>
      <c r="S1329" s="25">
        <f t="shared" si="0"/>
        <v>1</v>
      </c>
      <c r="T1329" s="25">
        <v>0</v>
      </c>
      <c r="U1329" s="24">
        <v>0</v>
      </c>
      <c r="V1329" s="19">
        <v>9960</v>
      </c>
      <c r="W1329" s="19">
        <v>14881.69</v>
      </c>
      <c r="X1329" s="21">
        <f t="shared" si="3"/>
        <v>1.4941455823293173</v>
      </c>
      <c r="Y1329" s="19">
        <v>10031.69</v>
      </c>
      <c r="Z1329" s="20">
        <f t="shared" si="4"/>
        <v>1.0071977911646588</v>
      </c>
      <c r="AA1329" s="30">
        <v>5.91E-2</v>
      </c>
      <c r="AB1329" s="27">
        <v>0.05</v>
      </c>
      <c r="AC1329" s="27">
        <v>6.2300000000000001E-2</v>
      </c>
      <c r="AD1329" s="11">
        <v>5.8848693094453126E-2</v>
      </c>
    </row>
    <row r="1330" spans="1:30" x14ac:dyDescent="0.3">
      <c r="A1330" s="13">
        <v>46170</v>
      </c>
      <c r="B1330" s="46" t="s">
        <v>636</v>
      </c>
      <c r="C1330" s="13">
        <v>46171</v>
      </c>
      <c r="D1330" s="76" t="s">
        <v>1598</v>
      </c>
      <c r="E1330" s="15">
        <v>371</v>
      </c>
      <c r="F1330" s="15">
        <v>360</v>
      </c>
      <c r="G1330" s="13">
        <v>46542</v>
      </c>
      <c r="H1330" s="19">
        <v>3400</v>
      </c>
      <c r="I1330" s="19">
        <v>5291.28</v>
      </c>
      <c r="J1330" s="20">
        <f t="shared" si="5"/>
        <v>1.5562588235294117</v>
      </c>
      <c r="K1330" s="19">
        <v>3941.28</v>
      </c>
      <c r="L1330" s="20">
        <f t="shared" si="1"/>
        <v>1.1592</v>
      </c>
      <c r="M1330" s="21">
        <v>0</v>
      </c>
      <c r="N1330" s="19">
        <v>0</v>
      </c>
      <c r="O1330" s="23">
        <v>680</v>
      </c>
      <c r="P1330" s="24">
        <v>0</v>
      </c>
      <c r="Q1330" s="25">
        <f t="shared" si="2"/>
        <v>0</v>
      </c>
      <c r="R1330" s="24">
        <v>0</v>
      </c>
      <c r="S1330" s="25">
        <f t="shared" si="0"/>
        <v>0</v>
      </c>
      <c r="T1330" s="25">
        <v>0</v>
      </c>
      <c r="U1330" s="24">
        <v>0</v>
      </c>
      <c r="V1330" s="19">
        <v>4080</v>
      </c>
      <c r="W1330" s="19">
        <v>5291.28</v>
      </c>
      <c r="X1330" s="21">
        <f t="shared" si="3"/>
        <v>1.2968823529411764</v>
      </c>
      <c r="Y1330" s="19">
        <v>3941.28</v>
      </c>
      <c r="Z1330" s="20">
        <f t="shared" si="4"/>
        <v>0.96600000000000008</v>
      </c>
      <c r="AA1330" s="30">
        <v>6.1499999999999999E-2</v>
      </c>
      <c r="AB1330" s="27">
        <v>5.0099999999999999E-2</v>
      </c>
      <c r="AC1330" s="27">
        <v>6.3E-2</v>
      </c>
      <c r="AD1330" s="11">
        <v>6.0012757593625739E-2</v>
      </c>
    </row>
    <row r="1331" spans="1:30" x14ac:dyDescent="0.3">
      <c r="A1331" s="13">
        <v>46174</v>
      </c>
      <c r="B1331" s="46" t="s">
        <v>636</v>
      </c>
      <c r="C1331" s="13">
        <v>46174</v>
      </c>
      <c r="D1331" s="76" t="s">
        <v>1599</v>
      </c>
      <c r="E1331" s="15">
        <v>35</v>
      </c>
      <c r="F1331" s="15">
        <v>30</v>
      </c>
      <c r="G1331" s="13">
        <v>46209</v>
      </c>
      <c r="H1331" s="19">
        <v>8300</v>
      </c>
      <c r="I1331" s="19">
        <v>16247.64</v>
      </c>
      <c r="J1331" s="20">
        <f t="shared" si="5"/>
        <v>1.9575469879518073</v>
      </c>
      <c r="K1331" s="19">
        <v>12344.93</v>
      </c>
      <c r="L1331" s="20">
        <f t="shared" si="1"/>
        <v>1.4873409638554218</v>
      </c>
      <c r="M1331" s="21">
        <v>0</v>
      </c>
      <c r="N1331" s="19">
        <v>0</v>
      </c>
      <c r="O1331" s="23">
        <v>1660</v>
      </c>
      <c r="P1331" s="24">
        <v>50</v>
      </c>
      <c r="Q1331" s="25">
        <f t="shared" si="2"/>
        <v>3.0120481927710843E-2</v>
      </c>
      <c r="R1331" s="24">
        <v>50</v>
      </c>
      <c r="S1331" s="25">
        <f t="shared" si="0"/>
        <v>3.0120481927710843E-2</v>
      </c>
      <c r="T1331" s="25">
        <v>0</v>
      </c>
      <c r="U1331" s="24">
        <v>0</v>
      </c>
      <c r="V1331" s="19">
        <v>9960</v>
      </c>
      <c r="W1331" s="19">
        <v>16297.64</v>
      </c>
      <c r="X1331" s="21">
        <f t="shared" si="3"/>
        <v>1.6363092369477912</v>
      </c>
      <c r="Y1331" s="19">
        <v>12394.93</v>
      </c>
      <c r="Z1331" s="20">
        <f t="shared" si="4"/>
        <v>1.2444708835341365</v>
      </c>
      <c r="AA1331" s="30">
        <v>5.7799999999999997E-2</v>
      </c>
      <c r="AB1331" s="27">
        <v>5.0799999999999998E-2</v>
      </c>
      <c r="AC1331" s="27">
        <v>6.0400000000000002E-2</v>
      </c>
      <c r="AD1331" s="11">
        <v>5.7278676103114053E-2</v>
      </c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31" zoomScale="80" zoomScaleNormal="80" workbookViewId="0">
      <selection activeCell="G349" sqref="G349"/>
    </sheetView>
  </sheetViews>
  <sheetFormatPr baseColWidth="10" defaultColWidth="11.44140625" defaultRowHeight="14.4" x14ac:dyDescent="0.3"/>
  <cols>
    <col min="1" max="1" width="12" style="1" customWidth="1"/>
    <col min="2" max="2" width="33.554687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3" t="s">
        <v>699</v>
      </c>
      <c r="E2" s="83"/>
      <c r="F2" s="83"/>
      <c r="G2" s="83"/>
    </row>
    <row r="3" spans="1:7" ht="15" customHeight="1" x14ac:dyDescent="0.3">
      <c r="A3" s="36"/>
      <c r="B3" s="2"/>
      <c r="D3" s="83"/>
      <c r="E3" s="83"/>
      <c r="F3" s="83"/>
      <c r="G3" s="83"/>
    </row>
    <row r="4" spans="1:7" ht="14.25" customHeight="1" x14ac:dyDescent="0.3">
      <c r="A4" s="36"/>
      <c r="B4" s="2"/>
      <c r="D4" s="83"/>
      <c r="E4" s="83"/>
      <c r="F4" s="83"/>
      <c r="G4" s="83"/>
    </row>
    <row r="5" spans="1:7" x14ac:dyDescent="0.3">
      <c r="A5" s="36"/>
      <c r="B5" s="2"/>
      <c r="D5" s="83"/>
      <c r="E5" s="83"/>
      <c r="F5" s="83"/>
      <c r="G5" s="83"/>
    </row>
    <row r="6" spans="1:7" x14ac:dyDescent="0.3">
      <c r="A6" s="36"/>
      <c r="B6" s="2"/>
      <c r="D6" s="83"/>
      <c r="E6" s="83"/>
      <c r="F6" s="83"/>
      <c r="G6" s="83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4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4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4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4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4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4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4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4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4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4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4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4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4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4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4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4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4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4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4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4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4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4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4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4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4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4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4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4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4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4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4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4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4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4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4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4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4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4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4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4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4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4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4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4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4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4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4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5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5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5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5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5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5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5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5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5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5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5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5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5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5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5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5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5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5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5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5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5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5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5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5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5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5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5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5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5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5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5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5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5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5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5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5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5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5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5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5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5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5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5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5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5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5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5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5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5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5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5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5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5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5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5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5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5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5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5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5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5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5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5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5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5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6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6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6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6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6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6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6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6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7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7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7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7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7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7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7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7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7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7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7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7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7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7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7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7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7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7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7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7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7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7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7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7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7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7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7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7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7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7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7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7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7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7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7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7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7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7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7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7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7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7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7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7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7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7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7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7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7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7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7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7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7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7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7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7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7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7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7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7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7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7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7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7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49" si="8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8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8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8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8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8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8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8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8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8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8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8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8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8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8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8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3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8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3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8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3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8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3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8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3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8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3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8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3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8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3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8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3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8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3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8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3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8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3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8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3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8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3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8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3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8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3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8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3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8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3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8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3">
      <c r="A343" s="35">
        <v>46162</v>
      </c>
      <c r="B343" s="35" t="s">
        <v>1072</v>
      </c>
      <c r="C343" s="15" t="s">
        <v>1591</v>
      </c>
      <c r="D343" s="1" t="s">
        <v>701</v>
      </c>
      <c r="E343" s="13">
        <v>46225</v>
      </c>
      <c r="F343" s="53">
        <f t="shared" si="8"/>
        <v>63</v>
      </c>
      <c r="G343" s="19">
        <v>-100</v>
      </c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V343" s="13"/>
      <c r="ABW343" s="35"/>
      <c r="ABX343" s="35"/>
      <c r="ABY343" s="15"/>
      <c r="ACA343" s="13"/>
      <c r="ACB343" s="35"/>
      <c r="ACC343" s="35"/>
      <c r="ACD343" s="15"/>
      <c r="ACF343" s="13"/>
      <c r="ACG343" s="35"/>
      <c r="ACH343" s="35"/>
      <c r="ACI343" s="15"/>
      <c r="ACK343" s="13"/>
      <c r="ACL343" s="35"/>
      <c r="ACM343" s="35"/>
      <c r="ACN343" s="15"/>
      <c r="ACP343" s="13"/>
      <c r="ACQ343" s="35"/>
      <c r="ACR343" s="35"/>
      <c r="ACS343" s="15"/>
      <c r="ACU343" s="13"/>
      <c r="ACV343" s="35"/>
      <c r="ACW343" s="35"/>
      <c r="ACX343" s="15"/>
      <c r="ACZ343" s="13"/>
      <c r="ADA343" s="35"/>
      <c r="ADB343" s="35"/>
      <c r="ADC343" s="15"/>
      <c r="ADE343" s="13"/>
      <c r="ADF343" s="35"/>
      <c r="ADG343" s="35"/>
      <c r="ADH343" s="15"/>
      <c r="ADJ343" s="13"/>
      <c r="ADK343" s="35"/>
      <c r="ADL343" s="35"/>
      <c r="ADM343" s="15"/>
      <c r="ADO343" s="13"/>
      <c r="ADP343" s="35"/>
      <c r="ADQ343" s="35"/>
      <c r="ADR343" s="15"/>
      <c r="ADT343" s="13"/>
      <c r="ADU343" s="35"/>
      <c r="ADV343" s="35"/>
      <c r="ADW343" s="15"/>
      <c r="ADY343" s="13"/>
      <c r="ADZ343" s="35"/>
      <c r="AEA343" s="35"/>
      <c r="AEB343" s="15"/>
      <c r="AED343" s="13"/>
      <c r="AEE343" s="35"/>
      <c r="AEF343" s="35"/>
      <c r="AEG343" s="15"/>
      <c r="AEI343" s="13"/>
      <c r="AEJ343" s="35"/>
      <c r="AEK343" s="35"/>
      <c r="AEL343" s="15"/>
      <c r="AEN343" s="13"/>
      <c r="AEO343" s="35"/>
      <c r="AEP343" s="35"/>
      <c r="AEQ343" s="15"/>
      <c r="AES343" s="13"/>
      <c r="AET343" s="35"/>
      <c r="AEU343" s="35"/>
      <c r="AEV343" s="15"/>
      <c r="AEX343" s="13"/>
      <c r="AEY343" s="35"/>
      <c r="AEZ343" s="35"/>
      <c r="AFA343" s="15"/>
      <c r="AFC343" s="13"/>
      <c r="AFD343" s="35"/>
      <c r="AFE343" s="35"/>
      <c r="AFF343" s="15"/>
      <c r="AFH343" s="13"/>
      <c r="AFI343" s="35"/>
      <c r="AFJ343" s="35"/>
      <c r="AFK343" s="15"/>
      <c r="AFM343" s="13"/>
      <c r="AFN343" s="35"/>
      <c r="AFO343" s="35"/>
      <c r="AFP343" s="15"/>
      <c r="AFR343" s="13"/>
      <c r="AFS343" s="35"/>
      <c r="AFT343" s="35"/>
      <c r="AFU343" s="15"/>
      <c r="AFW343" s="13"/>
      <c r="AFX343" s="35"/>
      <c r="AFY343" s="35"/>
      <c r="AFZ343" s="15"/>
      <c r="AGB343" s="13"/>
      <c r="AGC343" s="35"/>
      <c r="AGD343" s="35"/>
      <c r="AGE343" s="15"/>
      <c r="AGG343" s="13"/>
      <c r="AGH343" s="35"/>
      <c r="AGI343" s="35"/>
      <c r="AGJ343" s="15"/>
      <c r="AGL343" s="13"/>
      <c r="AGM343" s="35"/>
      <c r="AGN343" s="35"/>
      <c r="AGO343" s="15"/>
      <c r="AGQ343" s="13"/>
      <c r="AGR343" s="35"/>
      <c r="AGS343" s="35"/>
      <c r="AGT343" s="15"/>
      <c r="AGV343" s="13"/>
      <c r="AGW343" s="35"/>
      <c r="AGX343" s="35"/>
      <c r="AGY343" s="15"/>
      <c r="AHA343" s="13"/>
      <c r="AHB343" s="35"/>
      <c r="AHC343" s="35"/>
      <c r="AHD343" s="15"/>
      <c r="AHF343" s="13"/>
      <c r="AHG343" s="35"/>
      <c r="AHH343" s="35"/>
      <c r="AHI343" s="15"/>
      <c r="AHK343" s="13"/>
      <c r="AHL343" s="35"/>
      <c r="AHM343" s="35"/>
      <c r="AHN343" s="15"/>
      <c r="AHP343" s="13"/>
      <c r="AHQ343" s="35"/>
      <c r="AHR343" s="35"/>
      <c r="AHS343" s="15"/>
      <c r="AHU343" s="13"/>
      <c r="AHV343" s="35"/>
      <c r="AHW343" s="35"/>
      <c r="AHX343" s="15"/>
      <c r="AHZ343" s="13"/>
      <c r="AIA343" s="35"/>
      <c r="AIB343" s="35"/>
      <c r="AIC343" s="15"/>
      <c r="AIE343" s="13"/>
      <c r="AIF343" s="35"/>
      <c r="AIG343" s="35"/>
      <c r="AIH343" s="15"/>
      <c r="AIJ343" s="13"/>
      <c r="AIK343" s="35"/>
      <c r="AIL343" s="35"/>
      <c r="AIM343" s="15"/>
      <c r="AIO343" s="13"/>
      <c r="AIP343" s="35"/>
      <c r="AIQ343" s="35"/>
      <c r="AIR343" s="15"/>
      <c r="AIT343" s="13"/>
      <c r="AIU343" s="35"/>
      <c r="AIV343" s="35"/>
      <c r="AIW343" s="15"/>
      <c r="AIY343" s="13"/>
      <c r="AIZ343" s="35"/>
      <c r="AJA343" s="35"/>
      <c r="AJB343" s="15"/>
      <c r="AJD343" s="13"/>
      <c r="AJE343" s="35"/>
      <c r="AJF343" s="35"/>
      <c r="AJG343" s="15"/>
      <c r="AJI343" s="13"/>
      <c r="AJJ343" s="35"/>
      <c r="AJK343" s="35"/>
      <c r="AJL343" s="15"/>
      <c r="AJN343" s="13"/>
      <c r="AJO343" s="35"/>
      <c r="AJP343" s="35"/>
      <c r="AJQ343" s="15"/>
      <c r="AJS343" s="13"/>
      <c r="AJT343" s="35"/>
      <c r="AJU343" s="35"/>
      <c r="AJV343" s="15"/>
      <c r="AJX343" s="13"/>
      <c r="AJY343" s="35"/>
      <c r="AJZ343" s="35"/>
      <c r="AKA343" s="15"/>
      <c r="AKC343" s="13"/>
      <c r="AKD343" s="35"/>
      <c r="AKE343" s="35"/>
      <c r="AKF343" s="15"/>
      <c r="AKH343" s="13"/>
      <c r="AKI343" s="35"/>
      <c r="AKJ343" s="35"/>
      <c r="AKK343" s="15"/>
      <c r="AKM343" s="13"/>
      <c r="AKN343" s="35"/>
      <c r="AKO343" s="35"/>
      <c r="AKP343" s="15"/>
      <c r="AKR343" s="13"/>
      <c r="AKS343" s="35"/>
      <c r="AKT343" s="35"/>
      <c r="AKU343" s="15"/>
      <c r="AKW343" s="13"/>
      <c r="AKX343" s="35"/>
      <c r="AKY343" s="35"/>
      <c r="AKZ343" s="15"/>
      <c r="ALB343" s="13"/>
      <c r="ALC343" s="35"/>
      <c r="ALD343" s="35"/>
      <c r="ALE343" s="15"/>
      <c r="ALG343" s="13"/>
      <c r="ALH343" s="35"/>
      <c r="ALI343" s="35"/>
      <c r="ALJ343" s="15"/>
      <c r="ALL343" s="13"/>
      <c r="ALM343" s="35"/>
      <c r="ALN343" s="35"/>
      <c r="ALO343" s="15"/>
      <c r="ALQ343" s="13"/>
      <c r="ALR343" s="35"/>
      <c r="ALS343" s="35"/>
      <c r="ALT343" s="15"/>
      <c r="ALV343" s="13"/>
      <c r="ALW343" s="35"/>
      <c r="ALX343" s="35"/>
      <c r="ALY343" s="15"/>
      <c r="AMA343" s="13"/>
      <c r="AMB343" s="35"/>
      <c r="AMC343" s="35"/>
      <c r="AMD343" s="15"/>
      <c r="AMF343" s="13"/>
      <c r="AMG343" s="35"/>
      <c r="AMH343" s="35"/>
      <c r="AMI343" s="15"/>
      <c r="AMK343" s="13"/>
      <c r="AML343" s="35"/>
      <c r="AMM343" s="35"/>
      <c r="AMN343" s="15"/>
      <c r="AMP343" s="13"/>
      <c r="AMQ343" s="35"/>
      <c r="AMR343" s="35"/>
      <c r="AMS343" s="15"/>
      <c r="AMU343" s="13"/>
      <c r="AMV343" s="35"/>
      <c r="AMW343" s="35"/>
      <c r="AMX343" s="15"/>
      <c r="AMZ343" s="13"/>
      <c r="ANA343" s="35"/>
      <c r="ANB343" s="35"/>
      <c r="ANC343" s="15"/>
      <c r="ANE343" s="13"/>
      <c r="ANF343" s="35"/>
      <c r="ANG343" s="35"/>
      <c r="ANH343" s="15"/>
      <c r="ANJ343" s="13"/>
      <c r="ANK343" s="35"/>
      <c r="ANL343" s="35"/>
      <c r="ANM343" s="15"/>
      <c r="ANO343" s="13"/>
      <c r="ANP343" s="35"/>
      <c r="ANQ343" s="35"/>
      <c r="ANR343" s="15"/>
      <c r="ANT343" s="13"/>
      <c r="ANU343" s="35"/>
      <c r="ANV343" s="35"/>
      <c r="ANW343" s="15"/>
      <c r="ANY343" s="13"/>
      <c r="ANZ343" s="35"/>
      <c r="AOA343" s="35"/>
      <c r="AOB343" s="15"/>
      <c r="AOD343" s="13"/>
      <c r="AOE343" s="35"/>
      <c r="AOF343" s="35"/>
      <c r="AOG343" s="15"/>
      <c r="AOI343" s="13"/>
      <c r="AOJ343" s="35"/>
      <c r="AOK343" s="35"/>
      <c r="AOL343" s="15"/>
      <c r="AON343" s="13"/>
      <c r="AOO343" s="35"/>
      <c r="AOP343" s="35"/>
      <c r="AOQ343" s="15"/>
      <c r="AOS343" s="13"/>
      <c r="AOT343" s="35"/>
      <c r="AOU343" s="35"/>
      <c r="AOV343" s="15"/>
      <c r="AOX343" s="13"/>
      <c r="AOY343" s="35"/>
      <c r="AOZ343" s="35"/>
      <c r="APA343" s="15"/>
      <c r="APC343" s="13"/>
      <c r="APD343" s="35"/>
      <c r="APE343" s="35"/>
      <c r="APF343" s="15"/>
      <c r="APH343" s="13"/>
      <c r="API343" s="35"/>
      <c r="APJ343" s="35"/>
      <c r="APK343" s="15"/>
      <c r="APM343" s="13"/>
      <c r="APN343" s="35"/>
      <c r="APO343" s="35"/>
      <c r="APP343" s="15"/>
      <c r="APR343" s="13"/>
      <c r="APS343" s="35"/>
      <c r="APT343" s="35"/>
      <c r="APU343" s="15"/>
      <c r="APW343" s="13"/>
      <c r="APX343" s="35"/>
      <c r="APY343" s="35"/>
      <c r="APZ343" s="15"/>
      <c r="AQB343" s="13"/>
      <c r="AQC343" s="35"/>
      <c r="AQD343" s="35"/>
      <c r="AQE343" s="15"/>
      <c r="AQG343" s="13"/>
      <c r="AQH343" s="35"/>
      <c r="AQI343" s="35"/>
      <c r="AQJ343" s="15"/>
      <c r="AQL343" s="13"/>
      <c r="AQM343" s="35"/>
      <c r="AQN343" s="35"/>
      <c r="AQO343" s="15"/>
      <c r="AQQ343" s="13"/>
      <c r="AQR343" s="35"/>
      <c r="AQS343" s="35"/>
      <c r="AQT343" s="15"/>
      <c r="AQV343" s="13"/>
      <c r="AQW343" s="35"/>
      <c r="AQX343" s="35"/>
      <c r="AQY343" s="15"/>
      <c r="ARA343" s="13"/>
      <c r="ARB343" s="35"/>
      <c r="ARC343" s="35"/>
      <c r="ARD343" s="15"/>
      <c r="ARF343" s="13"/>
      <c r="ARG343" s="35"/>
      <c r="ARH343" s="35"/>
      <c r="ARI343" s="15"/>
      <c r="ARK343" s="13"/>
      <c r="ARL343" s="35"/>
      <c r="ARM343" s="35"/>
      <c r="ARN343" s="15"/>
      <c r="ARP343" s="13"/>
      <c r="ARQ343" s="35"/>
      <c r="ARR343" s="35"/>
      <c r="ARS343" s="15"/>
      <c r="ARU343" s="13"/>
      <c r="ARV343" s="35"/>
      <c r="ARW343" s="35"/>
      <c r="ARX343" s="15"/>
      <c r="ARZ343" s="13"/>
      <c r="ASA343" s="35"/>
      <c r="ASB343" s="35"/>
      <c r="ASC343" s="15"/>
      <c r="ASE343" s="13"/>
      <c r="ASF343" s="35"/>
      <c r="ASG343" s="35"/>
      <c r="ASH343" s="15"/>
      <c r="ASJ343" s="13"/>
      <c r="ASK343" s="35"/>
      <c r="ASL343" s="35"/>
      <c r="ASM343" s="15"/>
      <c r="ASO343" s="13"/>
      <c r="ASP343" s="35"/>
      <c r="ASQ343" s="35"/>
      <c r="ASR343" s="15"/>
      <c r="AST343" s="13"/>
      <c r="ASU343" s="35"/>
      <c r="ASV343" s="35"/>
      <c r="ASW343" s="15"/>
      <c r="ASY343" s="13"/>
      <c r="ASZ343" s="35"/>
      <c r="ATA343" s="35"/>
      <c r="ATB343" s="15"/>
      <c r="ATD343" s="13"/>
      <c r="ATE343" s="35"/>
      <c r="ATF343" s="35"/>
      <c r="ATG343" s="15"/>
      <c r="ATI343" s="13"/>
      <c r="ATJ343" s="35"/>
      <c r="ATK343" s="35"/>
      <c r="ATL343" s="15"/>
      <c r="ATN343" s="13"/>
      <c r="ATO343" s="35"/>
      <c r="ATP343" s="35"/>
      <c r="ATQ343" s="15"/>
      <c r="ATS343" s="13"/>
      <c r="ATT343" s="35"/>
      <c r="ATU343" s="35"/>
      <c r="ATV343" s="15"/>
      <c r="ATX343" s="13"/>
      <c r="ATY343" s="35"/>
      <c r="ATZ343" s="35"/>
      <c r="AUA343" s="15"/>
      <c r="AUC343" s="13"/>
      <c r="AUD343" s="35"/>
      <c r="AUE343" s="35"/>
      <c r="AUF343" s="15"/>
      <c r="AUH343" s="13"/>
      <c r="AUI343" s="35"/>
      <c r="AUJ343" s="35"/>
      <c r="AUK343" s="15"/>
      <c r="AUM343" s="13"/>
      <c r="AUN343" s="35"/>
      <c r="AUO343" s="35"/>
      <c r="AUP343" s="15"/>
      <c r="AUR343" s="13"/>
      <c r="AUS343" s="35"/>
      <c r="AUT343" s="35"/>
      <c r="AUU343" s="15"/>
      <c r="AUW343" s="13"/>
      <c r="AUX343" s="35"/>
      <c r="AUY343" s="35"/>
      <c r="AUZ343" s="15"/>
      <c r="AVB343" s="13"/>
      <c r="AVC343" s="35"/>
      <c r="AVD343" s="35"/>
      <c r="AVE343" s="15"/>
      <c r="AVG343" s="13"/>
      <c r="AVH343" s="35"/>
      <c r="AVI343" s="35"/>
      <c r="AVJ343" s="15"/>
      <c r="AVL343" s="13"/>
      <c r="AVM343" s="35"/>
      <c r="AVN343" s="35"/>
      <c r="AVO343" s="15"/>
      <c r="AVQ343" s="13"/>
      <c r="AVR343" s="35"/>
      <c r="AVS343" s="35"/>
      <c r="AVT343" s="15"/>
      <c r="AVV343" s="13"/>
      <c r="AVW343" s="35"/>
      <c r="AVX343" s="35"/>
      <c r="AVY343" s="15"/>
      <c r="AWA343" s="13"/>
      <c r="AWB343" s="35"/>
      <c r="AWC343" s="35"/>
      <c r="AWD343" s="15"/>
      <c r="AWF343" s="13"/>
      <c r="AWG343" s="35"/>
      <c r="AWH343" s="35"/>
      <c r="AWI343" s="15"/>
      <c r="AWK343" s="13"/>
      <c r="AWL343" s="35"/>
      <c r="AWM343" s="35"/>
      <c r="AWN343" s="15"/>
      <c r="AWP343" s="13"/>
      <c r="AWQ343" s="35"/>
      <c r="AWR343" s="35"/>
      <c r="AWS343" s="15"/>
      <c r="AWU343" s="13"/>
      <c r="AWV343" s="35"/>
      <c r="AWW343" s="35"/>
      <c r="AWX343" s="15"/>
      <c r="AWZ343" s="13"/>
      <c r="AXA343" s="35"/>
      <c r="AXB343" s="35"/>
      <c r="AXC343" s="15"/>
      <c r="AXE343" s="13"/>
      <c r="AXF343" s="35"/>
      <c r="AXG343" s="35"/>
      <c r="AXH343" s="15"/>
      <c r="AXJ343" s="13"/>
      <c r="AXK343" s="35"/>
      <c r="AXL343" s="35"/>
      <c r="AXM343" s="15"/>
      <c r="AXO343" s="13"/>
      <c r="AXP343" s="35"/>
      <c r="AXQ343" s="35"/>
      <c r="AXR343" s="15"/>
      <c r="AXT343" s="13"/>
      <c r="AXU343" s="35"/>
      <c r="AXV343" s="35"/>
      <c r="AXW343" s="15"/>
      <c r="AXY343" s="13"/>
      <c r="AXZ343" s="35"/>
      <c r="AYA343" s="35"/>
      <c r="AYB343" s="15"/>
      <c r="AYD343" s="13"/>
      <c r="AYE343" s="35"/>
      <c r="AYF343" s="35"/>
      <c r="AYG343" s="15"/>
      <c r="AYI343" s="13"/>
      <c r="AYJ343" s="35"/>
      <c r="AYK343" s="35"/>
      <c r="AYL343" s="15"/>
      <c r="AYN343" s="13"/>
      <c r="AYO343" s="35"/>
      <c r="AYP343" s="35"/>
      <c r="AYQ343" s="15"/>
      <c r="AYS343" s="13"/>
      <c r="AYT343" s="35"/>
      <c r="AYU343" s="35"/>
      <c r="AYV343" s="15"/>
      <c r="AYX343" s="13"/>
      <c r="AYY343" s="35"/>
      <c r="AYZ343" s="35"/>
      <c r="AZA343" s="15"/>
      <c r="AZC343" s="13"/>
      <c r="AZD343" s="35"/>
      <c r="AZE343" s="35"/>
      <c r="AZF343" s="15"/>
      <c r="AZH343" s="13"/>
      <c r="AZI343" s="35"/>
      <c r="AZJ343" s="35"/>
      <c r="AZK343" s="15"/>
      <c r="AZM343" s="13"/>
      <c r="AZN343" s="35"/>
      <c r="AZO343" s="35"/>
      <c r="AZP343" s="15"/>
      <c r="AZR343" s="13"/>
      <c r="AZS343" s="35"/>
      <c r="AZT343" s="35"/>
      <c r="AZU343" s="15"/>
      <c r="AZW343" s="13"/>
      <c r="AZX343" s="35"/>
      <c r="AZY343" s="35"/>
      <c r="AZZ343" s="15"/>
      <c r="BAB343" s="13"/>
      <c r="BAC343" s="35"/>
      <c r="BAD343" s="35"/>
      <c r="BAE343" s="15"/>
      <c r="BAG343" s="13"/>
      <c r="BAH343" s="35"/>
      <c r="BAI343" s="35"/>
      <c r="BAJ343" s="15"/>
      <c r="BAL343" s="13"/>
      <c r="BAM343" s="35"/>
      <c r="BAN343" s="35"/>
      <c r="BAO343" s="15"/>
      <c r="BAQ343" s="13"/>
      <c r="BAR343" s="35"/>
      <c r="BAS343" s="35"/>
      <c r="BAT343" s="15"/>
      <c r="BAV343" s="13"/>
      <c r="BAW343" s="35"/>
      <c r="BAX343" s="35"/>
      <c r="BAY343" s="15"/>
      <c r="BBA343" s="13"/>
      <c r="BBB343" s="35"/>
      <c r="BBC343" s="35"/>
      <c r="BBD343" s="15"/>
      <c r="BBF343" s="13"/>
      <c r="BBG343" s="35"/>
      <c r="BBH343" s="35"/>
      <c r="BBI343" s="15"/>
      <c r="BBK343" s="13"/>
      <c r="BBL343" s="35"/>
      <c r="BBM343" s="35"/>
      <c r="BBN343" s="15"/>
      <c r="BBP343" s="13"/>
      <c r="BBQ343" s="35"/>
      <c r="BBR343" s="35"/>
      <c r="BBS343" s="15"/>
      <c r="BBU343" s="13"/>
      <c r="BBV343" s="35"/>
      <c r="BBW343" s="35"/>
      <c r="BBX343" s="15"/>
      <c r="BBZ343" s="13"/>
      <c r="BCA343" s="35"/>
      <c r="BCB343" s="35"/>
      <c r="BCC343" s="15"/>
      <c r="BCE343" s="13"/>
      <c r="BCF343" s="35"/>
      <c r="BCG343" s="35"/>
      <c r="BCH343" s="15"/>
      <c r="BCJ343" s="13"/>
      <c r="BCK343" s="35"/>
      <c r="BCL343" s="35"/>
      <c r="BCM343" s="15"/>
      <c r="BCO343" s="13"/>
      <c r="BCP343" s="35"/>
      <c r="BCQ343" s="35"/>
      <c r="BCR343" s="15"/>
      <c r="BCT343" s="13"/>
      <c r="BCU343" s="35"/>
      <c r="BCV343" s="35"/>
      <c r="BCW343" s="15"/>
      <c r="BCY343" s="13"/>
      <c r="BCZ343" s="35"/>
      <c r="BDA343" s="35"/>
      <c r="BDB343" s="15"/>
      <c r="BDD343" s="13"/>
      <c r="BDE343" s="35"/>
      <c r="BDF343" s="35"/>
      <c r="BDG343" s="15"/>
      <c r="BDI343" s="13"/>
      <c r="BDJ343" s="35"/>
      <c r="BDK343" s="35"/>
      <c r="BDL343" s="15"/>
      <c r="BDN343" s="13"/>
      <c r="BDO343" s="35"/>
      <c r="BDP343" s="35"/>
      <c r="BDQ343" s="15"/>
      <c r="BDS343" s="13"/>
      <c r="BDT343" s="35"/>
      <c r="BDU343" s="35"/>
      <c r="BDV343" s="15"/>
      <c r="BDX343" s="13"/>
      <c r="BDY343" s="35"/>
      <c r="BDZ343" s="35"/>
      <c r="BEA343" s="15"/>
      <c r="BEC343" s="13"/>
      <c r="BED343" s="35"/>
      <c r="BEE343" s="35"/>
      <c r="BEF343" s="15"/>
      <c r="BEH343" s="13"/>
      <c r="BEI343" s="35"/>
      <c r="BEJ343" s="35"/>
      <c r="BEK343" s="15"/>
      <c r="BEM343" s="13"/>
      <c r="BEN343" s="35"/>
      <c r="BEO343" s="35"/>
      <c r="BEP343" s="15"/>
      <c r="BER343" s="13"/>
      <c r="BES343" s="35"/>
      <c r="BET343" s="35"/>
      <c r="BEU343" s="15"/>
      <c r="BEW343" s="13"/>
      <c r="BEX343" s="35"/>
      <c r="BEY343" s="35"/>
      <c r="BEZ343" s="15"/>
      <c r="BFB343" s="13"/>
      <c r="BFC343" s="35"/>
      <c r="BFD343" s="35"/>
      <c r="BFE343" s="15"/>
      <c r="BFG343" s="13"/>
      <c r="BFH343" s="35"/>
      <c r="BFI343" s="35"/>
      <c r="BFJ343" s="15"/>
      <c r="BFL343" s="13"/>
      <c r="BFM343" s="35"/>
      <c r="BFN343" s="35"/>
      <c r="BFO343" s="15"/>
      <c r="BFQ343" s="13"/>
      <c r="BFR343" s="35"/>
      <c r="BFS343" s="35"/>
      <c r="BFT343" s="15"/>
      <c r="BFV343" s="13"/>
      <c r="BFW343" s="35"/>
      <c r="BFX343" s="35"/>
      <c r="BFY343" s="15"/>
      <c r="BGA343" s="13"/>
      <c r="BGB343" s="35"/>
      <c r="BGC343" s="35"/>
      <c r="BGD343" s="15"/>
      <c r="BGF343" s="13"/>
      <c r="BGG343" s="35"/>
      <c r="BGH343" s="35"/>
      <c r="BGI343" s="15"/>
      <c r="BGK343" s="13"/>
      <c r="BGL343" s="35"/>
      <c r="BGM343" s="35"/>
      <c r="BGN343" s="15"/>
      <c r="BGP343" s="13"/>
      <c r="BGQ343" s="35"/>
      <c r="BGR343" s="35"/>
      <c r="BGS343" s="15"/>
      <c r="BGU343" s="13"/>
      <c r="BGV343" s="35"/>
      <c r="BGW343" s="35"/>
      <c r="BGX343" s="15"/>
      <c r="BGZ343" s="13"/>
      <c r="BHA343" s="35"/>
      <c r="BHB343" s="35"/>
      <c r="BHC343" s="15"/>
      <c r="BHE343" s="13"/>
      <c r="BHF343" s="35"/>
      <c r="BHG343" s="35"/>
      <c r="BHH343" s="15"/>
      <c r="BHJ343" s="13"/>
      <c r="BHK343" s="35"/>
      <c r="BHL343" s="35"/>
      <c r="BHM343" s="15"/>
      <c r="BHO343" s="13"/>
      <c r="BHP343" s="35"/>
      <c r="BHQ343" s="35"/>
      <c r="BHR343" s="15"/>
      <c r="BHT343" s="13"/>
      <c r="BHU343" s="35"/>
      <c r="BHV343" s="35"/>
      <c r="BHW343" s="15"/>
      <c r="BHY343" s="13"/>
      <c r="BHZ343" s="35"/>
      <c r="BIA343" s="35"/>
      <c r="BIB343" s="15"/>
      <c r="BID343" s="13"/>
      <c r="BIE343" s="35"/>
      <c r="BIF343" s="35"/>
      <c r="BIG343" s="15"/>
      <c r="BII343" s="13"/>
      <c r="BIJ343" s="35"/>
      <c r="BIK343" s="35"/>
      <c r="BIL343" s="15"/>
      <c r="BIN343" s="13"/>
      <c r="BIO343" s="35"/>
      <c r="BIP343" s="35"/>
      <c r="BIQ343" s="15"/>
      <c r="BIS343" s="13"/>
      <c r="BIT343" s="35"/>
      <c r="BIU343" s="35"/>
      <c r="BIV343" s="15"/>
      <c r="BIX343" s="13"/>
      <c r="BIY343" s="35"/>
      <c r="BIZ343" s="35"/>
      <c r="BJA343" s="15"/>
      <c r="BJC343" s="13"/>
      <c r="BJD343" s="35"/>
      <c r="BJE343" s="35"/>
      <c r="BJF343" s="15"/>
      <c r="BJH343" s="13"/>
      <c r="BJI343" s="35"/>
      <c r="BJJ343" s="35"/>
      <c r="BJK343" s="15"/>
      <c r="BJM343" s="13"/>
      <c r="BJN343" s="35"/>
      <c r="BJO343" s="35"/>
      <c r="BJP343" s="15"/>
      <c r="BJR343" s="13"/>
      <c r="BJS343" s="35"/>
      <c r="BJT343" s="35"/>
      <c r="BJU343" s="15"/>
      <c r="BJW343" s="13"/>
      <c r="BJX343" s="35"/>
      <c r="BJY343" s="35"/>
      <c r="BJZ343" s="15"/>
      <c r="BKB343" s="13"/>
      <c r="BKC343" s="35"/>
      <c r="BKD343" s="35"/>
      <c r="BKE343" s="15"/>
      <c r="BKG343" s="13"/>
      <c r="BKH343" s="35"/>
      <c r="BKI343" s="35"/>
      <c r="BKJ343" s="15"/>
      <c r="BKL343" s="13"/>
      <c r="BKM343" s="35"/>
      <c r="BKN343" s="35"/>
      <c r="BKO343" s="15"/>
      <c r="BKQ343" s="13"/>
      <c r="BKR343" s="35"/>
      <c r="BKS343" s="35"/>
      <c r="BKT343" s="15"/>
      <c r="BKV343" s="13"/>
      <c r="BKW343" s="35"/>
      <c r="BKX343" s="35"/>
      <c r="BKY343" s="15"/>
      <c r="BLA343" s="13"/>
      <c r="BLB343" s="35"/>
      <c r="BLC343" s="35"/>
      <c r="BLD343" s="15"/>
      <c r="BLF343" s="13"/>
      <c r="BLG343" s="35"/>
      <c r="BLH343" s="35"/>
      <c r="BLI343" s="15"/>
      <c r="BLK343" s="13"/>
      <c r="BLL343" s="35"/>
      <c r="BLM343" s="35"/>
      <c r="BLN343" s="15"/>
      <c r="BLP343" s="13"/>
      <c r="BLQ343" s="35"/>
      <c r="BLR343" s="35"/>
      <c r="BLS343" s="15"/>
      <c r="BLU343" s="13"/>
      <c r="BLV343" s="35"/>
      <c r="BLW343" s="35"/>
      <c r="BLX343" s="15"/>
      <c r="BLZ343" s="13"/>
      <c r="BMA343" s="35"/>
      <c r="BMB343" s="35"/>
      <c r="BMC343" s="15"/>
      <c r="BME343" s="13"/>
      <c r="BMF343" s="35"/>
      <c r="BMG343" s="35"/>
      <c r="BMH343" s="15"/>
      <c r="BMJ343" s="13"/>
      <c r="BMK343" s="35"/>
      <c r="BML343" s="35"/>
      <c r="BMM343" s="15"/>
      <c r="BMO343" s="13"/>
      <c r="BMP343" s="35"/>
      <c r="BMQ343" s="35"/>
      <c r="BMR343" s="15"/>
      <c r="BMT343" s="13"/>
      <c r="BMU343" s="35"/>
      <c r="BMV343" s="35"/>
      <c r="BMW343" s="15"/>
      <c r="BMY343" s="13"/>
      <c r="BMZ343" s="35"/>
      <c r="BNA343" s="35"/>
      <c r="BNB343" s="15"/>
      <c r="BND343" s="13"/>
      <c r="BNE343" s="35"/>
      <c r="BNF343" s="35"/>
      <c r="BNG343" s="15"/>
      <c r="BNI343" s="13"/>
      <c r="BNJ343" s="35"/>
      <c r="BNK343" s="35"/>
      <c r="BNL343" s="15"/>
      <c r="BNN343" s="13"/>
      <c r="BNO343" s="35"/>
      <c r="BNP343" s="35"/>
      <c r="BNQ343" s="15"/>
      <c r="BNS343" s="13"/>
      <c r="BNT343" s="35"/>
      <c r="BNU343" s="35"/>
      <c r="BNV343" s="15"/>
      <c r="BNX343" s="13"/>
      <c r="BNY343" s="35"/>
      <c r="BNZ343" s="35"/>
      <c r="BOA343" s="15"/>
      <c r="BOC343" s="13"/>
      <c r="BOD343" s="35"/>
      <c r="BOE343" s="35"/>
      <c r="BOF343" s="15"/>
      <c r="BOH343" s="13"/>
      <c r="BOI343" s="35"/>
      <c r="BOJ343" s="35"/>
      <c r="BOK343" s="15"/>
      <c r="BOM343" s="13"/>
      <c r="BON343" s="35"/>
      <c r="BOO343" s="35"/>
      <c r="BOP343" s="15"/>
      <c r="BOR343" s="13"/>
      <c r="BOS343" s="35"/>
      <c r="BOT343" s="35"/>
      <c r="BOU343" s="15"/>
      <c r="BOW343" s="13"/>
      <c r="BOX343" s="35"/>
      <c r="BOY343" s="35"/>
      <c r="BOZ343" s="15"/>
      <c r="BPB343" s="13"/>
      <c r="BPC343" s="35"/>
      <c r="BPD343" s="35"/>
      <c r="BPE343" s="15"/>
      <c r="BPG343" s="13"/>
      <c r="BPH343" s="35"/>
      <c r="BPI343" s="35"/>
      <c r="BPJ343" s="15"/>
      <c r="BPL343" s="13"/>
      <c r="BPM343" s="35"/>
      <c r="BPN343" s="35"/>
      <c r="BPO343" s="15"/>
      <c r="BPQ343" s="13"/>
      <c r="BPR343" s="35"/>
      <c r="BPS343" s="35"/>
      <c r="BPT343" s="15"/>
      <c r="BPV343" s="13"/>
      <c r="BPW343" s="35"/>
      <c r="BPX343" s="35"/>
      <c r="BPY343" s="15"/>
      <c r="BQA343" s="13"/>
      <c r="BQB343" s="35"/>
      <c r="BQC343" s="35"/>
      <c r="BQD343" s="15"/>
      <c r="BQF343" s="13"/>
      <c r="BQG343" s="35"/>
      <c r="BQH343" s="35"/>
      <c r="BQI343" s="15"/>
      <c r="BQK343" s="13"/>
      <c r="BQL343" s="35"/>
      <c r="BQM343" s="35"/>
      <c r="BQN343" s="15"/>
      <c r="BQP343" s="13"/>
      <c r="BQQ343" s="35"/>
      <c r="BQR343" s="35"/>
      <c r="BQS343" s="15"/>
      <c r="BQU343" s="13"/>
      <c r="BQV343" s="35"/>
      <c r="BQW343" s="35"/>
      <c r="BQX343" s="15"/>
      <c r="BQZ343" s="13"/>
      <c r="BRA343" s="35"/>
      <c r="BRB343" s="35"/>
      <c r="BRC343" s="15"/>
      <c r="BRE343" s="13"/>
      <c r="BRF343" s="35"/>
      <c r="BRG343" s="35"/>
      <c r="BRH343" s="15"/>
      <c r="BRJ343" s="13"/>
      <c r="BRK343" s="35"/>
      <c r="BRL343" s="35"/>
      <c r="BRM343" s="15"/>
      <c r="BRO343" s="13"/>
      <c r="BRP343" s="35"/>
      <c r="BRQ343" s="35"/>
      <c r="BRR343" s="15"/>
      <c r="BRT343" s="13"/>
      <c r="BRU343" s="35"/>
      <c r="BRV343" s="35"/>
      <c r="BRW343" s="15"/>
      <c r="BRY343" s="13"/>
      <c r="BRZ343" s="35"/>
      <c r="BSA343" s="35"/>
      <c r="BSB343" s="15"/>
      <c r="BSD343" s="13"/>
      <c r="BSE343" s="35"/>
      <c r="BSF343" s="35"/>
      <c r="BSG343" s="15"/>
      <c r="BSI343" s="13"/>
      <c r="BSJ343" s="35"/>
      <c r="BSK343" s="35"/>
      <c r="BSL343" s="15"/>
      <c r="BSN343" s="13"/>
      <c r="BSO343" s="35"/>
      <c r="BSP343" s="35"/>
      <c r="BSQ343" s="15"/>
      <c r="BSS343" s="13"/>
      <c r="BST343" s="35"/>
      <c r="BSU343" s="35"/>
      <c r="BSV343" s="15"/>
      <c r="BSX343" s="13"/>
      <c r="BSY343" s="35"/>
      <c r="BSZ343" s="35"/>
      <c r="BTA343" s="15"/>
      <c r="BTC343" s="13"/>
      <c r="BTD343" s="35"/>
      <c r="BTE343" s="35"/>
      <c r="BTF343" s="15"/>
      <c r="BTH343" s="13"/>
      <c r="BTI343" s="35"/>
      <c r="BTJ343" s="35"/>
      <c r="BTK343" s="15"/>
      <c r="BTM343" s="13"/>
      <c r="BTN343" s="35"/>
      <c r="BTO343" s="35"/>
      <c r="BTP343" s="15"/>
      <c r="BTR343" s="13"/>
      <c r="BTS343" s="35"/>
      <c r="BTT343" s="35"/>
      <c r="BTU343" s="15"/>
      <c r="BTW343" s="13"/>
      <c r="BTX343" s="35"/>
      <c r="BTY343" s="35"/>
      <c r="BTZ343" s="15"/>
      <c r="BUB343" s="13"/>
      <c r="BUC343" s="35"/>
      <c r="BUD343" s="35"/>
      <c r="BUE343" s="15"/>
      <c r="BUG343" s="13"/>
      <c r="BUH343" s="35"/>
      <c r="BUI343" s="35"/>
      <c r="BUJ343" s="15"/>
      <c r="BUL343" s="13"/>
      <c r="BUM343" s="35"/>
      <c r="BUN343" s="35"/>
      <c r="BUO343" s="15"/>
      <c r="BUQ343" s="13"/>
      <c r="BUR343" s="35"/>
      <c r="BUS343" s="35"/>
      <c r="BUT343" s="15"/>
      <c r="BUV343" s="13"/>
      <c r="BUW343" s="35"/>
      <c r="BUX343" s="35"/>
      <c r="BUY343" s="15"/>
      <c r="BVA343" s="13"/>
      <c r="BVB343" s="35"/>
      <c r="BVC343" s="35"/>
      <c r="BVD343" s="15"/>
      <c r="BVF343" s="13"/>
      <c r="BVG343" s="35"/>
      <c r="BVH343" s="35"/>
      <c r="BVI343" s="15"/>
      <c r="BVK343" s="13"/>
      <c r="BVL343" s="35"/>
      <c r="BVM343" s="35"/>
      <c r="BVN343" s="15"/>
      <c r="BVP343" s="13"/>
      <c r="BVQ343" s="35"/>
      <c r="BVR343" s="35"/>
      <c r="BVS343" s="15"/>
      <c r="BVU343" s="13"/>
      <c r="BVV343" s="35"/>
      <c r="BVW343" s="35"/>
      <c r="BVX343" s="15"/>
      <c r="BVZ343" s="13"/>
      <c r="BWA343" s="35"/>
      <c r="BWB343" s="35"/>
      <c r="BWC343" s="15"/>
      <c r="BWE343" s="13"/>
      <c r="BWF343" s="35"/>
      <c r="BWG343" s="35"/>
      <c r="BWH343" s="15"/>
      <c r="BWJ343" s="13"/>
      <c r="BWK343" s="35"/>
      <c r="BWL343" s="35"/>
      <c r="BWM343" s="15"/>
      <c r="BWO343" s="13"/>
      <c r="BWP343" s="35"/>
      <c r="BWQ343" s="35"/>
      <c r="BWR343" s="15"/>
      <c r="BWT343" s="13"/>
      <c r="BWU343" s="35"/>
      <c r="BWV343" s="35"/>
      <c r="BWW343" s="15"/>
      <c r="BWY343" s="13"/>
      <c r="BWZ343" s="35"/>
      <c r="BXA343" s="35"/>
      <c r="BXB343" s="15"/>
      <c r="BXD343" s="13"/>
      <c r="BXE343" s="35"/>
      <c r="BXF343" s="35"/>
      <c r="BXG343" s="15"/>
      <c r="BXI343" s="13"/>
      <c r="BXJ343" s="35"/>
      <c r="BXK343" s="35"/>
      <c r="BXL343" s="15"/>
      <c r="BXN343" s="13"/>
      <c r="BXO343" s="35"/>
      <c r="BXP343" s="35"/>
      <c r="BXQ343" s="15"/>
      <c r="BXS343" s="13"/>
      <c r="BXT343" s="35"/>
      <c r="BXU343" s="35"/>
      <c r="BXV343" s="15"/>
      <c r="BXX343" s="13"/>
      <c r="BXY343" s="35"/>
      <c r="BXZ343" s="35"/>
      <c r="BYA343" s="15"/>
      <c r="BYC343" s="13"/>
      <c r="BYD343" s="35"/>
      <c r="BYE343" s="35"/>
      <c r="BYF343" s="15"/>
      <c r="BYH343" s="13"/>
      <c r="BYI343" s="35"/>
      <c r="BYJ343" s="35"/>
      <c r="BYK343" s="15"/>
      <c r="BYM343" s="13"/>
      <c r="BYN343" s="35"/>
      <c r="BYO343" s="35"/>
      <c r="BYP343" s="15"/>
      <c r="BYR343" s="13"/>
      <c r="BYS343" s="35"/>
      <c r="BYT343" s="35"/>
      <c r="BYU343" s="15"/>
      <c r="BYW343" s="13"/>
      <c r="BYX343" s="35"/>
      <c r="BYY343" s="35"/>
      <c r="BYZ343" s="15"/>
      <c r="BZB343" s="13"/>
      <c r="BZC343" s="35"/>
      <c r="BZD343" s="35"/>
      <c r="BZE343" s="15"/>
      <c r="BZG343" s="13"/>
      <c r="BZH343" s="35"/>
      <c r="BZI343" s="35"/>
      <c r="BZJ343" s="15"/>
      <c r="BZL343" s="13"/>
      <c r="BZM343" s="35"/>
      <c r="BZN343" s="35"/>
      <c r="BZO343" s="15"/>
      <c r="BZQ343" s="13"/>
      <c r="BZR343" s="35"/>
      <c r="BZS343" s="35"/>
      <c r="BZT343" s="15"/>
      <c r="BZV343" s="13"/>
      <c r="BZW343" s="35"/>
      <c r="BZX343" s="35"/>
      <c r="BZY343" s="15"/>
      <c r="CAA343" s="13"/>
      <c r="CAB343" s="35"/>
      <c r="CAC343" s="35"/>
      <c r="CAD343" s="15"/>
      <c r="CAF343" s="13"/>
      <c r="CAG343" s="35"/>
      <c r="CAH343" s="35"/>
      <c r="CAI343" s="15"/>
      <c r="CAK343" s="13"/>
      <c r="CAL343" s="35"/>
      <c r="CAM343" s="35"/>
      <c r="CAN343" s="15"/>
      <c r="CAP343" s="13"/>
      <c r="CAQ343" s="35"/>
      <c r="CAR343" s="35"/>
      <c r="CAS343" s="15"/>
      <c r="CAU343" s="13"/>
      <c r="CAV343" s="35"/>
      <c r="CAW343" s="35"/>
      <c r="CAX343" s="15"/>
      <c r="CAZ343" s="13"/>
      <c r="CBA343" s="35"/>
      <c r="CBB343" s="35"/>
      <c r="CBC343" s="15"/>
      <c r="CBE343" s="13"/>
      <c r="CBF343" s="35"/>
      <c r="CBG343" s="35"/>
      <c r="CBH343" s="15"/>
      <c r="CBJ343" s="13"/>
      <c r="CBK343" s="35"/>
      <c r="CBL343" s="35"/>
      <c r="CBM343" s="15"/>
      <c r="CBO343" s="13"/>
      <c r="CBP343" s="35"/>
      <c r="CBQ343" s="35"/>
      <c r="CBR343" s="15"/>
      <c r="CBT343" s="13"/>
      <c r="CBU343" s="35"/>
      <c r="CBV343" s="35"/>
      <c r="CBW343" s="15"/>
      <c r="CBY343" s="13"/>
      <c r="CBZ343" s="35"/>
      <c r="CCA343" s="35"/>
      <c r="CCB343" s="15"/>
      <c r="CCD343" s="13"/>
      <c r="CCE343" s="35"/>
      <c r="CCF343" s="35"/>
      <c r="CCG343" s="15"/>
      <c r="CCI343" s="13"/>
      <c r="CCJ343" s="35"/>
      <c r="CCK343" s="35"/>
      <c r="CCL343" s="15"/>
      <c r="CCN343" s="13"/>
      <c r="CCO343" s="35"/>
      <c r="CCP343" s="35"/>
      <c r="CCQ343" s="15"/>
      <c r="CCS343" s="13"/>
      <c r="CCT343" s="35"/>
      <c r="CCU343" s="35"/>
      <c r="CCV343" s="15"/>
      <c r="CCX343" s="13"/>
      <c r="CCY343" s="35"/>
      <c r="CCZ343" s="35"/>
      <c r="CDA343" s="15"/>
      <c r="CDC343" s="13"/>
      <c r="CDD343" s="35"/>
      <c r="CDE343" s="35"/>
      <c r="CDF343" s="15"/>
      <c r="CDH343" s="13"/>
      <c r="CDI343" s="35"/>
      <c r="CDJ343" s="35"/>
      <c r="CDK343" s="15"/>
      <c r="CDM343" s="13"/>
      <c r="CDN343" s="35"/>
      <c r="CDO343" s="35"/>
      <c r="CDP343" s="15"/>
      <c r="CDR343" s="13"/>
      <c r="CDS343" s="35"/>
      <c r="CDT343" s="35"/>
      <c r="CDU343" s="15"/>
      <c r="CDW343" s="13"/>
      <c r="CDX343" s="35"/>
      <c r="CDY343" s="35"/>
      <c r="CDZ343" s="15"/>
      <c r="CEB343" s="13"/>
      <c r="CEC343" s="35"/>
      <c r="CED343" s="35"/>
      <c r="CEE343" s="15"/>
      <c r="CEG343" s="13"/>
      <c r="CEH343" s="35"/>
      <c r="CEI343" s="35"/>
      <c r="CEJ343" s="15"/>
      <c r="CEL343" s="13"/>
      <c r="CEM343" s="35"/>
      <c r="CEN343" s="35"/>
      <c r="CEO343" s="15"/>
      <c r="CEQ343" s="13"/>
      <c r="CER343" s="35"/>
      <c r="CES343" s="35"/>
      <c r="CET343" s="15"/>
      <c r="CEV343" s="13"/>
      <c r="CEW343" s="35"/>
      <c r="CEX343" s="35"/>
      <c r="CEY343" s="15"/>
      <c r="CFA343" s="13"/>
      <c r="CFB343" s="35"/>
      <c r="CFC343" s="35"/>
      <c r="CFD343" s="15"/>
      <c r="CFF343" s="13"/>
      <c r="CFG343" s="35"/>
      <c r="CFH343" s="35"/>
      <c r="CFI343" s="15"/>
      <c r="CFK343" s="13"/>
      <c r="CFL343" s="35"/>
      <c r="CFM343" s="35"/>
      <c r="CFN343" s="15"/>
      <c r="CFP343" s="13"/>
      <c r="CFQ343" s="35"/>
      <c r="CFR343" s="35"/>
      <c r="CFS343" s="15"/>
      <c r="CFU343" s="13"/>
      <c r="CFV343" s="35"/>
      <c r="CFW343" s="35"/>
      <c r="CFX343" s="15"/>
      <c r="CFZ343" s="13"/>
      <c r="CGA343" s="35"/>
      <c r="CGB343" s="35"/>
      <c r="CGC343" s="15"/>
      <c r="CGE343" s="13"/>
      <c r="CGF343" s="35"/>
      <c r="CGG343" s="35"/>
      <c r="CGH343" s="15"/>
      <c r="CGJ343" s="13"/>
      <c r="CGK343" s="35"/>
      <c r="CGL343" s="35"/>
      <c r="CGM343" s="15"/>
      <c r="CGO343" s="13"/>
      <c r="CGP343" s="35"/>
      <c r="CGQ343" s="35"/>
      <c r="CGR343" s="15"/>
      <c r="CGT343" s="13"/>
      <c r="CGU343" s="35"/>
      <c r="CGV343" s="35"/>
      <c r="CGW343" s="15"/>
      <c r="CGY343" s="13"/>
      <c r="CGZ343" s="35"/>
      <c r="CHA343" s="35"/>
      <c r="CHB343" s="15"/>
      <c r="CHD343" s="13"/>
      <c r="CHE343" s="35"/>
      <c r="CHF343" s="35"/>
      <c r="CHG343" s="15"/>
      <c r="CHI343" s="13"/>
      <c r="CHJ343" s="35"/>
      <c r="CHK343" s="35"/>
      <c r="CHL343" s="15"/>
      <c r="CHN343" s="13"/>
      <c r="CHO343" s="35"/>
      <c r="CHP343" s="35"/>
      <c r="CHQ343" s="15"/>
      <c r="CHS343" s="13"/>
      <c r="CHT343" s="35"/>
      <c r="CHU343" s="35"/>
      <c r="CHV343" s="15"/>
      <c r="CHX343" s="13"/>
      <c r="CHY343" s="35"/>
      <c r="CHZ343" s="35"/>
      <c r="CIA343" s="15"/>
      <c r="CIC343" s="13"/>
      <c r="CID343" s="35"/>
      <c r="CIE343" s="35"/>
      <c r="CIF343" s="15"/>
      <c r="CIH343" s="13"/>
      <c r="CII343" s="35"/>
      <c r="CIJ343" s="35"/>
      <c r="CIK343" s="15"/>
      <c r="CIM343" s="13"/>
      <c r="CIN343" s="35"/>
      <c r="CIO343" s="35"/>
      <c r="CIP343" s="15"/>
      <c r="CIR343" s="13"/>
      <c r="CIS343" s="35"/>
      <c r="CIT343" s="35"/>
      <c r="CIU343" s="15"/>
      <c r="CIW343" s="13"/>
      <c r="CIX343" s="35"/>
      <c r="CIY343" s="35"/>
      <c r="CIZ343" s="15"/>
      <c r="CJB343" s="13"/>
      <c r="CJC343" s="35"/>
      <c r="CJD343" s="35"/>
      <c r="CJE343" s="15"/>
      <c r="CJG343" s="13"/>
      <c r="CJH343" s="35"/>
      <c r="CJI343" s="35"/>
      <c r="CJJ343" s="15"/>
      <c r="CJL343" s="13"/>
      <c r="CJM343" s="35"/>
      <c r="CJN343" s="35"/>
      <c r="CJO343" s="15"/>
      <c r="CJQ343" s="13"/>
      <c r="CJR343" s="35"/>
      <c r="CJS343" s="35"/>
      <c r="CJT343" s="15"/>
      <c r="CJV343" s="13"/>
      <c r="CJW343" s="35"/>
      <c r="CJX343" s="35"/>
      <c r="CJY343" s="15"/>
      <c r="CKA343" s="13"/>
      <c r="CKB343" s="35"/>
      <c r="CKC343" s="35"/>
      <c r="CKD343" s="15"/>
      <c r="CKF343" s="13"/>
      <c r="CKG343" s="35"/>
      <c r="CKH343" s="35"/>
      <c r="CKI343" s="15"/>
      <c r="CKK343" s="13"/>
      <c r="CKL343" s="35"/>
      <c r="CKM343" s="35"/>
      <c r="CKN343" s="15"/>
      <c r="CKP343" s="13"/>
      <c r="CKQ343" s="35"/>
      <c r="CKR343" s="35"/>
      <c r="CKS343" s="15"/>
      <c r="CKU343" s="13"/>
      <c r="CKV343" s="35"/>
      <c r="CKW343" s="35"/>
      <c r="CKX343" s="15"/>
      <c r="CKZ343" s="13"/>
      <c r="CLA343" s="35"/>
      <c r="CLB343" s="35"/>
      <c r="CLC343" s="15"/>
      <c r="CLE343" s="13"/>
      <c r="CLF343" s="35"/>
      <c r="CLG343" s="35"/>
      <c r="CLH343" s="15"/>
      <c r="CLJ343" s="13"/>
      <c r="CLK343" s="35"/>
      <c r="CLL343" s="35"/>
      <c r="CLM343" s="15"/>
      <c r="CLO343" s="13"/>
      <c r="CLP343" s="35"/>
      <c r="CLQ343" s="35"/>
      <c r="CLR343" s="15"/>
      <c r="CLT343" s="13"/>
      <c r="CLU343" s="35"/>
      <c r="CLV343" s="35"/>
      <c r="CLW343" s="15"/>
      <c r="CLY343" s="13"/>
      <c r="CLZ343" s="35"/>
      <c r="CMA343" s="35"/>
      <c r="CMB343" s="15"/>
      <c r="CMD343" s="13"/>
      <c r="CME343" s="35"/>
      <c r="CMF343" s="35"/>
      <c r="CMG343" s="15"/>
      <c r="CMI343" s="13"/>
      <c r="CMJ343" s="35"/>
      <c r="CMK343" s="35"/>
      <c r="CML343" s="15"/>
      <c r="CMN343" s="13"/>
      <c r="CMO343" s="35"/>
      <c r="CMP343" s="35"/>
      <c r="CMQ343" s="15"/>
      <c r="CMS343" s="13"/>
      <c r="CMT343" s="35"/>
      <c r="CMU343" s="35"/>
      <c r="CMV343" s="15"/>
      <c r="CMX343" s="13"/>
      <c r="CMY343" s="35"/>
      <c r="CMZ343" s="35"/>
      <c r="CNA343" s="15"/>
      <c r="CNC343" s="13"/>
      <c r="CND343" s="35"/>
      <c r="CNE343" s="35"/>
      <c r="CNF343" s="15"/>
      <c r="CNH343" s="13"/>
      <c r="CNI343" s="35"/>
      <c r="CNJ343" s="35"/>
      <c r="CNK343" s="15"/>
      <c r="CNM343" s="13"/>
      <c r="CNN343" s="35"/>
      <c r="CNO343" s="35"/>
      <c r="CNP343" s="15"/>
      <c r="CNR343" s="13"/>
      <c r="CNS343" s="35"/>
      <c r="CNT343" s="35"/>
      <c r="CNU343" s="15"/>
      <c r="CNW343" s="13"/>
      <c r="CNX343" s="35"/>
      <c r="CNY343" s="35"/>
      <c r="CNZ343" s="15"/>
      <c r="COB343" s="13"/>
      <c r="COC343" s="35"/>
      <c r="COD343" s="35"/>
      <c r="COE343" s="15"/>
      <c r="COG343" s="13"/>
      <c r="COH343" s="35"/>
      <c r="COI343" s="35"/>
      <c r="COJ343" s="15"/>
      <c r="COL343" s="13"/>
      <c r="COM343" s="35"/>
      <c r="CON343" s="35"/>
      <c r="COO343" s="15"/>
      <c r="COQ343" s="13"/>
      <c r="COR343" s="35"/>
      <c r="COS343" s="35"/>
      <c r="COT343" s="15"/>
      <c r="COV343" s="13"/>
      <c r="COW343" s="35"/>
      <c r="COX343" s="35"/>
      <c r="COY343" s="15"/>
      <c r="CPA343" s="13"/>
      <c r="CPB343" s="35"/>
      <c r="CPC343" s="35"/>
      <c r="CPD343" s="15"/>
      <c r="CPF343" s="13"/>
      <c r="CPG343" s="35"/>
      <c r="CPH343" s="35"/>
      <c r="CPI343" s="15"/>
      <c r="CPK343" s="13"/>
      <c r="CPL343" s="35"/>
      <c r="CPM343" s="35"/>
      <c r="CPN343" s="15"/>
      <c r="CPP343" s="13"/>
      <c r="CPQ343" s="35"/>
      <c r="CPR343" s="35"/>
      <c r="CPS343" s="15"/>
      <c r="CPU343" s="13"/>
      <c r="CPV343" s="35"/>
      <c r="CPW343" s="35"/>
      <c r="CPX343" s="15"/>
      <c r="CPZ343" s="13"/>
      <c r="CQA343" s="35"/>
      <c r="CQB343" s="35"/>
      <c r="CQC343" s="15"/>
      <c r="CQE343" s="13"/>
      <c r="CQF343" s="35"/>
      <c r="CQG343" s="35"/>
      <c r="CQH343" s="15"/>
      <c r="CQJ343" s="13"/>
      <c r="CQK343" s="35"/>
      <c r="CQL343" s="35"/>
      <c r="CQM343" s="15"/>
      <c r="CQO343" s="13"/>
      <c r="CQP343" s="35"/>
      <c r="CQQ343" s="35"/>
      <c r="CQR343" s="15"/>
      <c r="CQT343" s="13"/>
      <c r="CQU343" s="35"/>
      <c r="CQV343" s="35"/>
      <c r="CQW343" s="15"/>
      <c r="CQY343" s="13"/>
      <c r="CQZ343" s="35"/>
      <c r="CRA343" s="35"/>
      <c r="CRB343" s="15"/>
      <c r="CRD343" s="13"/>
      <c r="CRE343" s="35"/>
      <c r="CRF343" s="35"/>
      <c r="CRG343" s="15"/>
      <c r="CRI343" s="13"/>
      <c r="CRJ343" s="35"/>
      <c r="CRK343" s="35"/>
      <c r="CRL343" s="15"/>
      <c r="CRN343" s="13"/>
      <c r="CRO343" s="35"/>
      <c r="CRP343" s="35"/>
      <c r="CRQ343" s="15"/>
      <c r="CRS343" s="13"/>
      <c r="CRT343" s="35"/>
      <c r="CRU343" s="35"/>
      <c r="CRV343" s="15"/>
      <c r="CRX343" s="13"/>
      <c r="CRY343" s="35"/>
      <c r="CRZ343" s="35"/>
      <c r="CSA343" s="15"/>
      <c r="CSC343" s="13"/>
      <c r="CSD343" s="35"/>
      <c r="CSE343" s="35"/>
      <c r="CSF343" s="15"/>
      <c r="CSH343" s="13"/>
      <c r="CSI343" s="35"/>
      <c r="CSJ343" s="35"/>
      <c r="CSK343" s="15"/>
      <c r="CSM343" s="13"/>
      <c r="CSN343" s="35"/>
      <c r="CSO343" s="35"/>
      <c r="CSP343" s="15"/>
      <c r="CSR343" s="13"/>
      <c r="CSS343" s="35"/>
      <c r="CST343" s="35"/>
      <c r="CSU343" s="15"/>
      <c r="CSW343" s="13"/>
      <c r="CSX343" s="35"/>
      <c r="CSY343" s="35"/>
      <c r="CSZ343" s="15"/>
      <c r="CTB343" s="13"/>
      <c r="CTC343" s="35"/>
      <c r="CTD343" s="35"/>
      <c r="CTE343" s="15"/>
      <c r="CTG343" s="13"/>
      <c r="CTH343" s="35"/>
      <c r="CTI343" s="35"/>
      <c r="CTJ343" s="15"/>
      <c r="CTL343" s="13"/>
      <c r="CTM343" s="35"/>
      <c r="CTN343" s="35"/>
      <c r="CTO343" s="15"/>
      <c r="CTQ343" s="13"/>
      <c r="CTR343" s="35"/>
      <c r="CTS343" s="35"/>
      <c r="CTT343" s="15"/>
      <c r="CTV343" s="13"/>
      <c r="CTW343" s="35"/>
      <c r="CTX343" s="35"/>
      <c r="CTY343" s="15"/>
      <c r="CUA343" s="13"/>
      <c r="CUB343" s="35"/>
      <c r="CUC343" s="35"/>
      <c r="CUD343" s="15"/>
      <c r="CUF343" s="13"/>
      <c r="CUG343" s="35"/>
      <c r="CUH343" s="35"/>
      <c r="CUI343" s="15"/>
      <c r="CUK343" s="13"/>
      <c r="CUL343" s="35"/>
      <c r="CUM343" s="35"/>
      <c r="CUN343" s="15"/>
      <c r="CUP343" s="13"/>
      <c r="CUQ343" s="35"/>
      <c r="CUR343" s="35"/>
      <c r="CUS343" s="15"/>
      <c r="CUU343" s="13"/>
      <c r="CUV343" s="35"/>
      <c r="CUW343" s="35"/>
      <c r="CUX343" s="15"/>
      <c r="CUZ343" s="13"/>
      <c r="CVA343" s="35"/>
      <c r="CVB343" s="35"/>
      <c r="CVC343" s="15"/>
      <c r="CVE343" s="13"/>
      <c r="CVF343" s="35"/>
      <c r="CVG343" s="35"/>
      <c r="CVH343" s="15"/>
      <c r="CVJ343" s="13"/>
      <c r="CVK343" s="35"/>
      <c r="CVL343" s="35"/>
      <c r="CVM343" s="15"/>
      <c r="CVO343" s="13"/>
      <c r="CVP343" s="35"/>
      <c r="CVQ343" s="35"/>
      <c r="CVR343" s="15"/>
      <c r="CVT343" s="13"/>
      <c r="CVU343" s="35"/>
      <c r="CVV343" s="35"/>
      <c r="CVW343" s="15"/>
      <c r="CVY343" s="13"/>
      <c r="CVZ343" s="35"/>
      <c r="CWA343" s="35"/>
      <c r="CWB343" s="15"/>
      <c r="CWD343" s="13"/>
      <c r="CWE343" s="35"/>
      <c r="CWF343" s="35"/>
      <c r="CWG343" s="15"/>
      <c r="CWI343" s="13"/>
      <c r="CWJ343" s="35"/>
      <c r="CWK343" s="35"/>
      <c r="CWL343" s="15"/>
      <c r="CWN343" s="13"/>
      <c r="CWO343" s="35"/>
      <c r="CWP343" s="35"/>
      <c r="CWQ343" s="15"/>
      <c r="CWS343" s="13"/>
      <c r="CWT343" s="35"/>
      <c r="CWU343" s="35"/>
      <c r="CWV343" s="15"/>
      <c r="CWX343" s="13"/>
      <c r="CWY343" s="35"/>
      <c r="CWZ343" s="35"/>
      <c r="CXA343" s="15"/>
      <c r="CXC343" s="13"/>
      <c r="CXD343" s="35"/>
      <c r="CXE343" s="35"/>
      <c r="CXF343" s="15"/>
      <c r="CXH343" s="13"/>
      <c r="CXI343" s="35"/>
      <c r="CXJ343" s="35"/>
      <c r="CXK343" s="15"/>
      <c r="CXM343" s="13"/>
      <c r="CXN343" s="35"/>
      <c r="CXO343" s="35"/>
      <c r="CXP343" s="15"/>
      <c r="CXR343" s="13"/>
      <c r="CXS343" s="35"/>
      <c r="CXT343" s="35"/>
      <c r="CXU343" s="15"/>
      <c r="CXW343" s="13"/>
      <c r="CXX343" s="35"/>
      <c r="CXY343" s="35"/>
      <c r="CXZ343" s="15"/>
      <c r="CYB343" s="13"/>
      <c r="CYC343" s="35"/>
      <c r="CYD343" s="35"/>
      <c r="CYE343" s="15"/>
      <c r="CYG343" s="13"/>
      <c r="CYH343" s="35"/>
      <c r="CYI343" s="35"/>
      <c r="CYJ343" s="15"/>
      <c r="CYL343" s="13"/>
      <c r="CYM343" s="35"/>
      <c r="CYN343" s="35"/>
      <c r="CYO343" s="15"/>
      <c r="CYQ343" s="13"/>
      <c r="CYR343" s="35"/>
      <c r="CYS343" s="35"/>
      <c r="CYT343" s="15"/>
      <c r="CYV343" s="13"/>
      <c r="CYW343" s="35"/>
      <c r="CYX343" s="35"/>
      <c r="CYY343" s="15"/>
      <c r="CZA343" s="13"/>
      <c r="CZB343" s="35"/>
      <c r="CZC343" s="35"/>
      <c r="CZD343" s="15"/>
      <c r="CZF343" s="13"/>
      <c r="CZG343" s="35"/>
      <c r="CZH343" s="35"/>
      <c r="CZI343" s="15"/>
      <c r="CZK343" s="13"/>
      <c r="CZL343" s="35"/>
      <c r="CZM343" s="35"/>
      <c r="CZN343" s="15"/>
      <c r="CZP343" s="13"/>
      <c r="CZQ343" s="35"/>
      <c r="CZR343" s="35"/>
      <c r="CZS343" s="15"/>
      <c r="CZU343" s="13"/>
      <c r="CZV343" s="35"/>
      <c r="CZW343" s="35"/>
      <c r="CZX343" s="15"/>
      <c r="CZZ343" s="13"/>
      <c r="DAA343" s="35"/>
      <c r="DAB343" s="35"/>
      <c r="DAC343" s="15"/>
      <c r="DAE343" s="13"/>
      <c r="DAF343" s="35"/>
      <c r="DAG343" s="35"/>
      <c r="DAH343" s="15"/>
      <c r="DAJ343" s="13"/>
      <c r="DAK343" s="35"/>
      <c r="DAL343" s="35"/>
      <c r="DAM343" s="15"/>
      <c r="DAO343" s="13"/>
      <c r="DAP343" s="35"/>
      <c r="DAQ343" s="35"/>
      <c r="DAR343" s="15"/>
      <c r="DAT343" s="13"/>
      <c r="DAU343" s="35"/>
      <c r="DAV343" s="35"/>
      <c r="DAW343" s="15"/>
      <c r="DAY343" s="13"/>
      <c r="DAZ343" s="35"/>
      <c r="DBA343" s="35"/>
      <c r="DBB343" s="15"/>
      <c r="DBD343" s="13"/>
      <c r="DBE343" s="35"/>
      <c r="DBF343" s="35"/>
      <c r="DBG343" s="15"/>
      <c r="DBI343" s="13"/>
      <c r="DBJ343" s="35"/>
      <c r="DBK343" s="35"/>
      <c r="DBL343" s="15"/>
      <c r="DBN343" s="13"/>
      <c r="DBO343" s="35"/>
      <c r="DBP343" s="35"/>
      <c r="DBQ343" s="15"/>
      <c r="DBS343" s="13"/>
      <c r="DBT343" s="35"/>
      <c r="DBU343" s="35"/>
      <c r="DBV343" s="15"/>
      <c r="DBX343" s="13"/>
      <c r="DBY343" s="35"/>
      <c r="DBZ343" s="35"/>
      <c r="DCA343" s="15"/>
      <c r="DCC343" s="13"/>
      <c r="DCD343" s="35"/>
      <c r="DCE343" s="35"/>
      <c r="DCF343" s="15"/>
      <c r="DCH343" s="13"/>
      <c r="DCI343" s="35"/>
      <c r="DCJ343" s="35"/>
      <c r="DCK343" s="15"/>
      <c r="DCM343" s="13"/>
      <c r="DCN343" s="35"/>
      <c r="DCO343" s="35"/>
      <c r="DCP343" s="15"/>
      <c r="DCR343" s="13"/>
      <c r="DCS343" s="35"/>
      <c r="DCT343" s="35"/>
      <c r="DCU343" s="15"/>
      <c r="DCW343" s="13"/>
      <c r="DCX343" s="35"/>
      <c r="DCY343" s="35"/>
      <c r="DCZ343" s="15"/>
      <c r="DDB343" s="13"/>
      <c r="DDC343" s="35"/>
      <c r="DDD343" s="35"/>
      <c r="DDE343" s="15"/>
      <c r="DDG343" s="13"/>
      <c r="DDH343" s="35"/>
      <c r="DDI343" s="35"/>
      <c r="DDJ343" s="15"/>
      <c r="DDL343" s="13"/>
      <c r="DDM343" s="35"/>
      <c r="DDN343" s="35"/>
      <c r="DDO343" s="15"/>
      <c r="DDQ343" s="13"/>
      <c r="DDR343" s="35"/>
      <c r="DDS343" s="35"/>
      <c r="DDT343" s="15"/>
      <c r="DDV343" s="13"/>
      <c r="DDW343" s="35"/>
      <c r="DDX343" s="35"/>
      <c r="DDY343" s="15"/>
      <c r="DEA343" s="13"/>
      <c r="DEB343" s="35"/>
      <c r="DEC343" s="35"/>
      <c r="DED343" s="15"/>
      <c r="DEF343" s="13"/>
      <c r="DEG343" s="35"/>
      <c r="DEH343" s="35"/>
      <c r="DEI343" s="15"/>
      <c r="DEK343" s="13"/>
      <c r="DEL343" s="35"/>
      <c r="DEM343" s="35"/>
      <c r="DEN343" s="15"/>
      <c r="DEP343" s="13"/>
      <c r="DEQ343" s="35"/>
      <c r="DER343" s="35"/>
      <c r="DES343" s="15"/>
      <c r="DEU343" s="13"/>
      <c r="DEV343" s="35"/>
      <c r="DEW343" s="35"/>
      <c r="DEX343" s="15"/>
      <c r="DEZ343" s="13"/>
      <c r="DFA343" s="35"/>
      <c r="DFB343" s="35"/>
      <c r="DFC343" s="15"/>
      <c r="DFE343" s="13"/>
      <c r="DFF343" s="35"/>
      <c r="DFG343" s="35"/>
      <c r="DFH343" s="15"/>
      <c r="DFJ343" s="13"/>
      <c r="DFK343" s="35"/>
      <c r="DFL343" s="35"/>
      <c r="DFM343" s="15"/>
      <c r="DFO343" s="13"/>
      <c r="DFP343" s="35"/>
      <c r="DFQ343" s="35"/>
      <c r="DFR343" s="15"/>
      <c r="DFT343" s="13"/>
      <c r="DFU343" s="35"/>
      <c r="DFV343" s="35"/>
      <c r="DFW343" s="15"/>
      <c r="DFY343" s="13"/>
      <c r="DFZ343" s="35"/>
      <c r="DGA343" s="35"/>
      <c r="DGB343" s="15"/>
      <c r="DGD343" s="13"/>
      <c r="DGE343" s="35"/>
      <c r="DGF343" s="35"/>
      <c r="DGG343" s="15"/>
      <c r="DGI343" s="13"/>
      <c r="DGJ343" s="35"/>
      <c r="DGK343" s="35"/>
      <c r="DGL343" s="15"/>
      <c r="DGN343" s="13"/>
      <c r="DGO343" s="35"/>
      <c r="DGP343" s="35"/>
      <c r="DGQ343" s="15"/>
      <c r="DGS343" s="13"/>
      <c r="DGT343" s="35"/>
      <c r="DGU343" s="35"/>
      <c r="DGV343" s="15"/>
      <c r="DGX343" s="13"/>
      <c r="DGY343" s="35"/>
      <c r="DGZ343" s="35"/>
      <c r="DHA343" s="15"/>
      <c r="DHC343" s="13"/>
      <c r="DHD343" s="35"/>
      <c r="DHE343" s="35"/>
      <c r="DHF343" s="15"/>
      <c r="DHH343" s="13"/>
      <c r="DHI343" s="35"/>
      <c r="DHJ343" s="35"/>
      <c r="DHK343" s="15"/>
      <c r="DHM343" s="13"/>
      <c r="DHN343" s="35"/>
      <c r="DHO343" s="35"/>
      <c r="DHP343" s="15"/>
      <c r="DHR343" s="13"/>
      <c r="DHS343" s="35"/>
      <c r="DHT343" s="35"/>
      <c r="DHU343" s="15"/>
      <c r="DHW343" s="13"/>
      <c r="DHX343" s="35"/>
      <c r="DHY343" s="35"/>
      <c r="DHZ343" s="15"/>
      <c r="DIB343" s="13"/>
      <c r="DIC343" s="35"/>
      <c r="DID343" s="35"/>
      <c r="DIE343" s="15"/>
      <c r="DIG343" s="13"/>
      <c r="DIH343" s="35"/>
      <c r="DII343" s="35"/>
      <c r="DIJ343" s="15"/>
      <c r="DIL343" s="13"/>
      <c r="DIM343" s="35"/>
      <c r="DIN343" s="35"/>
      <c r="DIO343" s="15"/>
      <c r="DIQ343" s="13"/>
      <c r="DIR343" s="35"/>
      <c r="DIS343" s="35"/>
      <c r="DIT343" s="15"/>
      <c r="DIV343" s="13"/>
      <c r="DIW343" s="35"/>
      <c r="DIX343" s="35"/>
      <c r="DIY343" s="15"/>
      <c r="DJA343" s="13"/>
      <c r="DJB343" s="35"/>
      <c r="DJC343" s="35"/>
      <c r="DJD343" s="15"/>
      <c r="DJF343" s="13"/>
      <c r="DJG343" s="35"/>
      <c r="DJH343" s="35"/>
      <c r="DJI343" s="15"/>
      <c r="DJK343" s="13"/>
      <c r="DJL343" s="35"/>
      <c r="DJM343" s="35"/>
      <c r="DJN343" s="15"/>
      <c r="DJP343" s="13"/>
      <c r="DJQ343" s="35"/>
      <c r="DJR343" s="35"/>
      <c r="DJS343" s="15"/>
      <c r="DJU343" s="13"/>
      <c r="DJV343" s="35"/>
      <c r="DJW343" s="35"/>
      <c r="DJX343" s="15"/>
      <c r="DJZ343" s="13"/>
      <c r="DKA343" s="35"/>
      <c r="DKB343" s="35"/>
      <c r="DKC343" s="15"/>
      <c r="DKE343" s="13"/>
      <c r="DKF343" s="35"/>
      <c r="DKG343" s="35"/>
      <c r="DKH343" s="15"/>
      <c r="DKJ343" s="13"/>
      <c r="DKK343" s="35"/>
      <c r="DKL343" s="35"/>
      <c r="DKM343" s="15"/>
      <c r="DKO343" s="13"/>
      <c r="DKP343" s="35"/>
      <c r="DKQ343" s="35"/>
      <c r="DKR343" s="15"/>
      <c r="DKT343" s="13"/>
      <c r="DKU343" s="35"/>
      <c r="DKV343" s="35"/>
      <c r="DKW343" s="15"/>
      <c r="DKY343" s="13"/>
      <c r="DKZ343" s="35"/>
      <c r="DLA343" s="35"/>
      <c r="DLB343" s="15"/>
      <c r="DLD343" s="13"/>
      <c r="DLE343" s="35"/>
      <c r="DLF343" s="35"/>
      <c r="DLG343" s="15"/>
      <c r="DLI343" s="13"/>
      <c r="DLJ343" s="35"/>
      <c r="DLK343" s="35"/>
      <c r="DLL343" s="15"/>
      <c r="DLN343" s="13"/>
      <c r="DLO343" s="35"/>
      <c r="DLP343" s="35"/>
      <c r="DLQ343" s="15"/>
      <c r="DLS343" s="13"/>
      <c r="DLT343" s="35"/>
      <c r="DLU343" s="35"/>
      <c r="DLV343" s="15"/>
      <c r="DLX343" s="13"/>
      <c r="DLY343" s="35"/>
      <c r="DLZ343" s="35"/>
      <c r="DMA343" s="15"/>
      <c r="DMC343" s="13"/>
      <c r="DMD343" s="35"/>
      <c r="DME343" s="35"/>
      <c r="DMF343" s="15"/>
      <c r="DMH343" s="13"/>
      <c r="DMI343" s="35"/>
      <c r="DMJ343" s="35"/>
      <c r="DMK343" s="15"/>
      <c r="DMM343" s="13"/>
      <c r="DMN343" s="35"/>
      <c r="DMO343" s="35"/>
      <c r="DMP343" s="15"/>
      <c r="DMR343" s="13"/>
      <c r="DMS343" s="35"/>
      <c r="DMT343" s="35"/>
      <c r="DMU343" s="15"/>
      <c r="DMW343" s="13"/>
      <c r="DMX343" s="35"/>
      <c r="DMY343" s="35"/>
      <c r="DMZ343" s="15"/>
      <c r="DNB343" s="13"/>
      <c r="DNC343" s="35"/>
      <c r="DND343" s="35"/>
      <c r="DNE343" s="15"/>
      <c r="DNG343" s="13"/>
      <c r="DNH343" s="35"/>
      <c r="DNI343" s="35"/>
      <c r="DNJ343" s="15"/>
      <c r="DNL343" s="13"/>
      <c r="DNM343" s="35"/>
      <c r="DNN343" s="35"/>
      <c r="DNO343" s="15"/>
      <c r="DNQ343" s="13"/>
      <c r="DNR343" s="35"/>
      <c r="DNS343" s="35"/>
      <c r="DNT343" s="15"/>
      <c r="DNV343" s="13"/>
      <c r="DNW343" s="35"/>
      <c r="DNX343" s="35"/>
      <c r="DNY343" s="15"/>
      <c r="DOA343" s="13"/>
      <c r="DOB343" s="35"/>
      <c r="DOC343" s="35"/>
      <c r="DOD343" s="15"/>
      <c r="DOF343" s="13"/>
      <c r="DOG343" s="35"/>
      <c r="DOH343" s="35"/>
      <c r="DOI343" s="15"/>
      <c r="DOK343" s="13"/>
      <c r="DOL343" s="35"/>
      <c r="DOM343" s="35"/>
      <c r="DON343" s="15"/>
      <c r="DOP343" s="13"/>
      <c r="DOQ343" s="35"/>
      <c r="DOR343" s="35"/>
      <c r="DOS343" s="15"/>
      <c r="DOU343" s="13"/>
      <c r="DOV343" s="35"/>
      <c r="DOW343" s="35"/>
      <c r="DOX343" s="15"/>
      <c r="DOZ343" s="13"/>
      <c r="DPA343" s="35"/>
      <c r="DPB343" s="35"/>
      <c r="DPC343" s="15"/>
      <c r="DPE343" s="13"/>
      <c r="DPF343" s="35"/>
      <c r="DPG343" s="35"/>
      <c r="DPH343" s="15"/>
      <c r="DPJ343" s="13"/>
      <c r="DPK343" s="35"/>
      <c r="DPL343" s="35"/>
      <c r="DPM343" s="15"/>
      <c r="DPO343" s="13"/>
      <c r="DPP343" s="35"/>
      <c r="DPQ343" s="35"/>
      <c r="DPR343" s="15"/>
      <c r="DPT343" s="13"/>
      <c r="DPU343" s="35"/>
      <c r="DPV343" s="35"/>
      <c r="DPW343" s="15"/>
      <c r="DPY343" s="13"/>
      <c r="DPZ343" s="35"/>
      <c r="DQA343" s="35"/>
      <c r="DQB343" s="15"/>
      <c r="DQD343" s="13"/>
      <c r="DQE343" s="35"/>
      <c r="DQF343" s="35"/>
      <c r="DQG343" s="15"/>
      <c r="DQI343" s="13"/>
      <c r="DQJ343" s="35"/>
      <c r="DQK343" s="35"/>
      <c r="DQL343" s="15"/>
      <c r="DQN343" s="13"/>
      <c r="DQO343" s="35"/>
      <c r="DQP343" s="35"/>
      <c r="DQQ343" s="15"/>
      <c r="DQS343" s="13"/>
      <c r="DQT343" s="35"/>
      <c r="DQU343" s="35"/>
      <c r="DQV343" s="15"/>
      <c r="DQX343" s="13"/>
      <c r="DQY343" s="35"/>
      <c r="DQZ343" s="35"/>
      <c r="DRA343" s="15"/>
      <c r="DRC343" s="13"/>
      <c r="DRD343" s="35"/>
      <c r="DRE343" s="35"/>
      <c r="DRF343" s="15"/>
      <c r="DRH343" s="13"/>
      <c r="DRI343" s="35"/>
      <c r="DRJ343" s="35"/>
      <c r="DRK343" s="15"/>
      <c r="DRM343" s="13"/>
      <c r="DRN343" s="35"/>
      <c r="DRO343" s="35"/>
      <c r="DRP343" s="15"/>
      <c r="DRR343" s="13"/>
      <c r="DRS343" s="35"/>
      <c r="DRT343" s="35"/>
      <c r="DRU343" s="15"/>
      <c r="DRW343" s="13"/>
      <c r="DRX343" s="35"/>
      <c r="DRY343" s="35"/>
      <c r="DRZ343" s="15"/>
      <c r="DSB343" s="13"/>
      <c r="DSC343" s="35"/>
      <c r="DSD343" s="35"/>
      <c r="DSE343" s="15"/>
      <c r="DSG343" s="13"/>
      <c r="DSH343" s="35"/>
      <c r="DSI343" s="35"/>
      <c r="DSJ343" s="15"/>
      <c r="DSL343" s="13"/>
      <c r="DSM343" s="35"/>
      <c r="DSN343" s="35"/>
      <c r="DSO343" s="15"/>
      <c r="DSQ343" s="13"/>
      <c r="DSR343" s="35"/>
      <c r="DSS343" s="35"/>
      <c r="DST343" s="15"/>
      <c r="DSV343" s="13"/>
      <c r="DSW343" s="35"/>
      <c r="DSX343" s="35"/>
      <c r="DSY343" s="15"/>
      <c r="DTA343" s="13"/>
      <c r="DTB343" s="35"/>
      <c r="DTC343" s="35"/>
      <c r="DTD343" s="15"/>
      <c r="DTF343" s="13"/>
      <c r="DTG343" s="35"/>
      <c r="DTH343" s="35"/>
      <c r="DTI343" s="15"/>
      <c r="DTK343" s="13"/>
      <c r="DTL343" s="35"/>
      <c r="DTM343" s="35"/>
      <c r="DTN343" s="15"/>
      <c r="DTP343" s="13"/>
      <c r="DTQ343" s="35"/>
      <c r="DTR343" s="35"/>
      <c r="DTS343" s="15"/>
      <c r="DTU343" s="13"/>
      <c r="DTV343" s="35"/>
      <c r="DTW343" s="35"/>
      <c r="DTX343" s="15"/>
      <c r="DTZ343" s="13"/>
      <c r="DUA343" s="35"/>
      <c r="DUB343" s="35"/>
      <c r="DUC343" s="15"/>
      <c r="DUE343" s="13"/>
      <c r="DUF343" s="35"/>
      <c r="DUG343" s="35"/>
      <c r="DUH343" s="15"/>
      <c r="DUJ343" s="13"/>
      <c r="DUK343" s="35"/>
      <c r="DUL343" s="35"/>
      <c r="DUM343" s="15"/>
      <c r="DUO343" s="13"/>
      <c r="DUP343" s="35"/>
      <c r="DUQ343" s="35"/>
      <c r="DUR343" s="15"/>
      <c r="DUT343" s="13"/>
      <c r="DUU343" s="35"/>
      <c r="DUV343" s="35"/>
      <c r="DUW343" s="15"/>
      <c r="DUY343" s="13"/>
      <c r="DUZ343" s="35"/>
      <c r="DVA343" s="35"/>
      <c r="DVB343" s="15"/>
      <c r="DVD343" s="13"/>
      <c r="DVE343" s="35"/>
      <c r="DVF343" s="35"/>
      <c r="DVG343" s="15"/>
      <c r="DVI343" s="13"/>
      <c r="DVJ343" s="35"/>
      <c r="DVK343" s="35"/>
      <c r="DVL343" s="15"/>
      <c r="DVN343" s="13"/>
      <c r="DVO343" s="35"/>
      <c r="DVP343" s="35"/>
      <c r="DVQ343" s="15"/>
      <c r="DVS343" s="13"/>
      <c r="DVT343" s="35"/>
      <c r="DVU343" s="35"/>
      <c r="DVV343" s="15"/>
      <c r="DVX343" s="13"/>
      <c r="DVY343" s="35"/>
      <c r="DVZ343" s="35"/>
      <c r="DWA343" s="15"/>
      <c r="DWC343" s="13"/>
      <c r="DWD343" s="35"/>
      <c r="DWE343" s="35"/>
      <c r="DWF343" s="15"/>
      <c r="DWH343" s="13"/>
      <c r="DWI343" s="35"/>
      <c r="DWJ343" s="35"/>
      <c r="DWK343" s="15"/>
      <c r="DWM343" s="13"/>
      <c r="DWN343" s="35"/>
      <c r="DWO343" s="35"/>
      <c r="DWP343" s="15"/>
      <c r="DWR343" s="13"/>
      <c r="DWS343" s="35"/>
      <c r="DWT343" s="35"/>
      <c r="DWU343" s="15"/>
      <c r="DWW343" s="13"/>
      <c r="DWX343" s="35"/>
      <c r="DWY343" s="35"/>
      <c r="DWZ343" s="15"/>
      <c r="DXB343" s="13"/>
      <c r="DXC343" s="35"/>
      <c r="DXD343" s="35"/>
      <c r="DXE343" s="15"/>
      <c r="DXG343" s="13"/>
      <c r="DXH343" s="35"/>
      <c r="DXI343" s="35"/>
      <c r="DXJ343" s="15"/>
      <c r="DXL343" s="13"/>
      <c r="DXM343" s="35"/>
      <c r="DXN343" s="35"/>
      <c r="DXO343" s="15"/>
      <c r="DXQ343" s="13"/>
      <c r="DXR343" s="35"/>
      <c r="DXS343" s="35"/>
      <c r="DXT343" s="15"/>
      <c r="DXV343" s="13"/>
      <c r="DXW343" s="35"/>
      <c r="DXX343" s="35"/>
      <c r="DXY343" s="15"/>
      <c r="DYA343" s="13"/>
      <c r="DYB343" s="35"/>
      <c r="DYC343" s="35"/>
      <c r="DYD343" s="15"/>
      <c r="DYF343" s="13"/>
      <c r="DYG343" s="35"/>
      <c r="DYH343" s="35"/>
      <c r="DYI343" s="15"/>
      <c r="DYK343" s="13"/>
      <c r="DYL343" s="35"/>
      <c r="DYM343" s="35"/>
      <c r="DYN343" s="15"/>
      <c r="DYP343" s="13"/>
      <c r="DYQ343" s="35"/>
      <c r="DYR343" s="35"/>
      <c r="DYS343" s="15"/>
      <c r="DYU343" s="13"/>
      <c r="DYV343" s="35"/>
      <c r="DYW343" s="35"/>
      <c r="DYX343" s="15"/>
      <c r="DYZ343" s="13"/>
      <c r="DZA343" s="35"/>
      <c r="DZB343" s="35"/>
      <c r="DZC343" s="15"/>
      <c r="DZE343" s="13"/>
      <c r="DZF343" s="35"/>
      <c r="DZG343" s="35"/>
      <c r="DZH343" s="15"/>
      <c r="DZJ343" s="13"/>
      <c r="DZK343" s="35"/>
      <c r="DZL343" s="35"/>
      <c r="DZM343" s="15"/>
      <c r="DZO343" s="13"/>
      <c r="DZP343" s="35"/>
      <c r="DZQ343" s="35"/>
      <c r="DZR343" s="15"/>
      <c r="DZT343" s="13"/>
      <c r="DZU343" s="35"/>
      <c r="DZV343" s="35"/>
      <c r="DZW343" s="15"/>
      <c r="DZY343" s="13"/>
      <c r="DZZ343" s="35"/>
      <c r="EAA343" s="35"/>
      <c r="EAB343" s="15"/>
      <c r="EAD343" s="13"/>
      <c r="EAE343" s="35"/>
      <c r="EAF343" s="35"/>
      <c r="EAG343" s="15"/>
      <c r="EAI343" s="13"/>
      <c r="EAJ343" s="35"/>
      <c r="EAK343" s="35"/>
      <c r="EAL343" s="15"/>
      <c r="EAN343" s="13"/>
      <c r="EAO343" s="35"/>
      <c r="EAP343" s="35"/>
      <c r="EAQ343" s="15"/>
      <c r="EAS343" s="13"/>
      <c r="EAT343" s="35"/>
      <c r="EAU343" s="35"/>
      <c r="EAV343" s="15"/>
      <c r="EAX343" s="13"/>
      <c r="EAY343" s="35"/>
      <c r="EAZ343" s="35"/>
      <c r="EBA343" s="15"/>
      <c r="EBC343" s="13"/>
      <c r="EBD343" s="35"/>
      <c r="EBE343" s="35"/>
      <c r="EBF343" s="15"/>
      <c r="EBH343" s="13"/>
      <c r="EBI343" s="35"/>
      <c r="EBJ343" s="35"/>
      <c r="EBK343" s="15"/>
      <c r="EBM343" s="13"/>
      <c r="EBN343" s="35"/>
      <c r="EBO343" s="35"/>
      <c r="EBP343" s="15"/>
      <c r="EBR343" s="13"/>
      <c r="EBS343" s="35"/>
      <c r="EBT343" s="35"/>
      <c r="EBU343" s="15"/>
      <c r="EBW343" s="13"/>
      <c r="EBX343" s="35"/>
      <c r="EBY343" s="35"/>
      <c r="EBZ343" s="15"/>
      <c r="ECB343" s="13"/>
      <c r="ECC343" s="35"/>
      <c r="ECD343" s="35"/>
      <c r="ECE343" s="15"/>
      <c r="ECG343" s="13"/>
      <c r="ECH343" s="35"/>
      <c r="ECI343" s="35"/>
      <c r="ECJ343" s="15"/>
      <c r="ECL343" s="13"/>
      <c r="ECM343" s="35"/>
      <c r="ECN343" s="35"/>
      <c r="ECO343" s="15"/>
      <c r="ECQ343" s="13"/>
      <c r="ECR343" s="35"/>
      <c r="ECS343" s="35"/>
      <c r="ECT343" s="15"/>
      <c r="ECV343" s="13"/>
      <c r="ECW343" s="35"/>
      <c r="ECX343" s="35"/>
      <c r="ECY343" s="15"/>
      <c r="EDA343" s="13"/>
      <c r="EDB343" s="35"/>
      <c r="EDC343" s="35"/>
      <c r="EDD343" s="15"/>
      <c r="EDF343" s="13"/>
      <c r="EDG343" s="35"/>
      <c r="EDH343" s="35"/>
      <c r="EDI343" s="15"/>
      <c r="EDK343" s="13"/>
      <c r="EDL343" s="35"/>
      <c r="EDM343" s="35"/>
      <c r="EDN343" s="15"/>
      <c r="EDP343" s="13"/>
      <c r="EDQ343" s="35"/>
      <c r="EDR343" s="35"/>
      <c r="EDS343" s="15"/>
      <c r="EDU343" s="13"/>
      <c r="EDV343" s="35"/>
      <c r="EDW343" s="35"/>
      <c r="EDX343" s="15"/>
      <c r="EDZ343" s="13"/>
      <c r="EEA343" s="35"/>
      <c r="EEB343" s="35"/>
      <c r="EEC343" s="15"/>
      <c r="EEE343" s="13"/>
      <c r="EEF343" s="35"/>
      <c r="EEG343" s="35"/>
      <c r="EEH343" s="15"/>
      <c r="EEJ343" s="13"/>
      <c r="EEK343" s="35"/>
      <c r="EEL343" s="35"/>
      <c r="EEM343" s="15"/>
      <c r="EEO343" s="13"/>
      <c r="EEP343" s="35"/>
      <c r="EEQ343" s="35"/>
      <c r="EER343" s="15"/>
      <c r="EET343" s="13"/>
      <c r="EEU343" s="35"/>
      <c r="EEV343" s="35"/>
      <c r="EEW343" s="15"/>
      <c r="EEY343" s="13"/>
      <c r="EEZ343" s="35"/>
      <c r="EFA343" s="35"/>
      <c r="EFB343" s="15"/>
      <c r="EFD343" s="13"/>
      <c r="EFE343" s="35"/>
      <c r="EFF343" s="35"/>
      <c r="EFG343" s="15"/>
      <c r="EFI343" s="13"/>
      <c r="EFJ343" s="35"/>
      <c r="EFK343" s="35"/>
      <c r="EFL343" s="15"/>
      <c r="EFN343" s="13"/>
      <c r="EFO343" s="35"/>
      <c r="EFP343" s="35"/>
      <c r="EFQ343" s="15"/>
      <c r="EFS343" s="13"/>
      <c r="EFT343" s="35"/>
      <c r="EFU343" s="35"/>
      <c r="EFV343" s="15"/>
      <c r="EFX343" s="13"/>
      <c r="EFY343" s="35"/>
      <c r="EFZ343" s="35"/>
      <c r="EGA343" s="15"/>
      <c r="EGC343" s="13"/>
      <c r="EGD343" s="35"/>
      <c r="EGE343" s="35"/>
      <c r="EGF343" s="15"/>
      <c r="EGH343" s="13"/>
      <c r="EGI343" s="35"/>
      <c r="EGJ343" s="35"/>
      <c r="EGK343" s="15"/>
      <c r="EGM343" s="13"/>
      <c r="EGN343" s="35"/>
      <c r="EGO343" s="35"/>
      <c r="EGP343" s="15"/>
      <c r="EGR343" s="13"/>
      <c r="EGS343" s="35"/>
      <c r="EGT343" s="35"/>
      <c r="EGU343" s="15"/>
      <c r="EGW343" s="13"/>
      <c r="EGX343" s="35"/>
      <c r="EGY343" s="35"/>
      <c r="EGZ343" s="15"/>
      <c r="EHB343" s="13"/>
      <c r="EHC343" s="35"/>
      <c r="EHD343" s="35"/>
      <c r="EHE343" s="15"/>
      <c r="EHG343" s="13"/>
      <c r="EHH343" s="35"/>
      <c r="EHI343" s="35"/>
      <c r="EHJ343" s="15"/>
      <c r="EHL343" s="13"/>
      <c r="EHM343" s="35"/>
      <c r="EHN343" s="35"/>
      <c r="EHO343" s="15"/>
      <c r="EHQ343" s="13"/>
      <c r="EHR343" s="35"/>
      <c r="EHS343" s="35"/>
      <c r="EHT343" s="15"/>
      <c r="EHV343" s="13"/>
      <c r="EHW343" s="35"/>
      <c r="EHX343" s="35"/>
      <c r="EHY343" s="15"/>
      <c r="EIA343" s="13"/>
      <c r="EIB343" s="35"/>
      <c r="EIC343" s="35"/>
      <c r="EID343" s="15"/>
      <c r="EIF343" s="13"/>
      <c r="EIG343" s="35"/>
      <c r="EIH343" s="35"/>
      <c r="EII343" s="15"/>
      <c r="EIK343" s="13"/>
      <c r="EIL343" s="35"/>
      <c r="EIM343" s="35"/>
      <c r="EIN343" s="15"/>
      <c r="EIP343" s="13"/>
      <c r="EIQ343" s="35"/>
      <c r="EIR343" s="35"/>
      <c r="EIS343" s="15"/>
      <c r="EIU343" s="13"/>
      <c r="EIV343" s="35"/>
      <c r="EIW343" s="35"/>
      <c r="EIX343" s="15"/>
      <c r="EIZ343" s="13"/>
      <c r="EJA343" s="35"/>
      <c r="EJB343" s="35"/>
      <c r="EJC343" s="15"/>
      <c r="EJE343" s="13"/>
      <c r="EJF343" s="35"/>
      <c r="EJG343" s="35"/>
      <c r="EJH343" s="15"/>
      <c r="EJJ343" s="13"/>
      <c r="EJK343" s="35"/>
      <c r="EJL343" s="35"/>
      <c r="EJM343" s="15"/>
      <c r="EJO343" s="13"/>
      <c r="EJP343" s="35"/>
      <c r="EJQ343" s="35"/>
      <c r="EJR343" s="15"/>
      <c r="EJT343" s="13"/>
      <c r="EJU343" s="35"/>
      <c r="EJV343" s="35"/>
      <c r="EJW343" s="15"/>
      <c r="EJY343" s="13"/>
      <c r="EJZ343" s="35"/>
      <c r="EKA343" s="35"/>
      <c r="EKB343" s="15"/>
      <c r="EKD343" s="13"/>
      <c r="EKE343" s="35"/>
      <c r="EKF343" s="35"/>
      <c r="EKG343" s="15"/>
      <c r="EKI343" s="13"/>
      <c r="EKJ343" s="35"/>
      <c r="EKK343" s="35"/>
      <c r="EKL343" s="15"/>
      <c r="EKN343" s="13"/>
      <c r="EKO343" s="35"/>
      <c r="EKP343" s="35"/>
      <c r="EKQ343" s="15"/>
      <c r="EKS343" s="13"/>
      <c r="EKT343" s="35"/>
      <c r="EKU343" s="35"/>
      <c r="EKV343" s="15"/>
      <c r="EKX343" s="13"/>
      <c r="EKY343" s="35"/>
      <c r="EKZ343" s="35"/>
      <c r="ELA343" s="15"/>
      <c r="ELC343" s="13"/>
      <c r="ELD343" s="35"/>
      <c r="ELE343" s="35"/>
      <c r="ELF343" s="15"/>
      <c r="ELH343" s="13"/>
      <c r="ELI343" s="35"/>
      <c r="ELJ343" s="35"/>
      <c r="ELK343" s="15"/>
      <c r="ELM343" s="13"/>
      <c r="ELN343" s="35"/>
      <c r="ELO343" s="35"/>
      <c r="ELP343" s="15"/>
      <c r="ELR343" s="13"/>
      <c r="ELS343" s="35"/>
      <c r="ELT343" s="35"/>
      <c r="ELU343" s="15"/>
      <c r="ELW343" s="13"/>
      <c r="ELX343" s="35"/>
      <c r="ELY343" s="35"/>
      <c r="ELZ343" s="15"/>
      <c r="EMB343" s="13"/>
      <c r="EMC343" s="35"/>
      <c r="EMD343" s="35"/>
      <c r="EME343" s="15"/>
      <c r="EMG343" s="13"/>
      <c r="EMH343" s="35"/>
      <c r="EMI343" s="35"/>
      <c r="EMJ343" s="15"/>
      <c r="EML343" s="13"/>
      <c r="EMM343" s="35"/>
      <c r="EMN343" s="35"/>
      <c r="EMO343" s="15"/>
      <c r="EMQ343" s="13"/>
      <c r="EMR343" s="35"/>
      <c r="EMS343" s="35"/>
      <c r="EMT343" s="15"/>
      <c r="EMV343" s="13"/>
      <c r="EMW343" s="35"/>
      <c r="EMX343" s="35"/>
      <c r="EMY343" s="15"/>
      <c r="ENA343" s="13"/>
      <c r="ENB343" s="35"/>
      <c r="ENC343" s="35"/>
      <c r="END343" s="15"/>
      <c r="ENF343" s="13"/>
      <c r="ENG343" s="35"/>
      <c r="ENH343" s="35"/>
      <c r="ENI343" s="15"/>
      <c r="ENK343" s="13"/>
      <c r="ENL343" s="35"/>
      <c r="ENM343" s="35"/>
      <c r="ENN343" s="15"/>
      <c r="ENP343" s="13"/>
      <c r="ENQ343" s="35"/>
      <c r="ENR343" s="35"/>
      <c r="ENS343" s="15"/>
      <c r="ENU343" s="13"/>
      <c r="ENV343" s="35"/>
      <c r="ENW343" s="35"/>
      <c r="ENX343" s="15"/>
      <c r="ENZ343" s="13"/>
      <c r="EOA343" s="35"/>
      <c r="EOB343" s="35"/>
      <c r="EOC343" s="15"/>
      <c r="EOE343" s="13"/>
      <c r="EOF343" s="35"/>
      <c r="EOG343" s="35"/>
      <c r="EOH343" s="15"/>
      <c r="EOJ343" s="13"/>
      <c r="EOK343" s="35"/>
      <c r="EOL343" s="35"/>
      <c r="EOM343" s="15"/>
      <c r="EOO343" s="13"/>
      <c r="EOP343" s="35"/>
      <c r="EOQ343" s="35"/>
      <c r="EOR343" s="15"/>
      <c r="EOT343" s="13"/>
      <c r="EOU343" s="35"/>
      <c r="EOV343" s="35"/>
      <c r="EOW343" s="15"/>
      <c r="EOY343" s="13"/>
      <c r="EOZ343" s="35"/>
      <c r="EPA343" s="35"/>
      <c r="EPB343" s="15"/>
      <c r="EPD343" s="13"/>
      <c r="EPE343" s="35"/>
      <c r="EPF343" s="35"/>
      <c r="EPG343" s="15"/>
      <c r="EPI343" s="13"/>
      <c r="EPJ343" s="35"/>
      <c r="EPK343" s="35"/>
      <c r="EPL343" s="15"/>
      <c r="EPN343" s="13"/>
      <c r="EPO343" s="35"/>
      <c r="EPP343" s="35"/>
      <c r="EPQ343" s="15"/>
      <c r="EPS343" s="13"/>
      <c r="EPT343" s="35"/>
      <c r="EPU343" s="35"/>
      <c r="EPV343" s="15"/>
      <c r="EPX343" s="13"/>
      <c r="EPY343" s="35"/>
      <c r="EPZ343" s="35"/>
      <c r="EQA343" s="15"/>
      <c r="EQC343" s="13"/>
      <c r="EQD343" s="35"/>
      <c r="EQE343" s="35"/>
      <c r="EQF343" s="15"/>
      <c r="EQH343" s="13"/>
      <c r="EQI343" s="35"/>
      <c r="EQJ343" s="35"/>
      <c r="EQK343" s="15"/>
      <c r="EQM343" s="13"/>
      <c r="EQN343" s="35"/>
      <c r="EQO343" s="35"/>
      <c r="EQP343" s="15"/>
      <c r="EQR343" s="13"/>
      <c r="EQS343" s="35"/>
      <c r="EQT343" s="35"/>
      <c r="EQU343" s="15"/>
      <c r="EQW343" s="13"/>
      <c r="EQX343" s="35"/>
      <c r="EQY343" s="35"/>
      <c r="EQZ343" s="15"/>
      <c r="ERB343" s="13"/>
      <c r="ERC343" s="35"/>
      <c r="ERD343" s="35"/>
      <c r="ERE343" s="15"/>
      <c r="ERG343" s="13"/>
      <c r="ERH343" s="35"/>
      <c r="ERI343" s="35"/>
      <c r="ERJ343" s="15"/>
      <c r="ERL343" s="13"/>
      <c r="ERM343" s="35"/>
      <c r="ERN343" s="35"/>
      <c r="ERO343" s="15"/>
      <c r="ERQ343" s="13"/>
      <c r="ERR343" s="35"/>
      <c r="ERS343" s="35"/>
      <c r="ERT343" s="15"/>
      <c r="ERV343" s="13"/>
      <c r="ERW343" s="35"/>
      <c r="ERX343" s="35"/>
      <c r="ERY343" s="15"/>
      <c r="ESA343" s="13"/>
      <c r="ESB343" s="35"/>
      <c r="ESC343" s="35"/>
      <c r="ESD343" s="15"/>
      <c r="ESF343" s="13"/>
      <c r="ESG343" s="35"/>
      <c r="ESH343" s="35"/>
      <c r="ESI343" s="15"/>
      <c r="ESK343" s="13"/>
      <c r="ESL343" s="35"/>
      <c r="ESM343" s="35"/>
      <c r="ESN343" s="15"/>
      <c r="ESP343" s="13"/>
      <c r="ESQ343" s="35"/>
      <c r="ESR343" s="35"/>
      <c r="ESS343" s="15"/>
      <c r="ESU343" s="13"/>
      <c r="ESV343" s="35"/>
      <c r="ESW343" s="35"/>
      <c r="ESX343" s="15"/>
      <c r="ESZ343" s="13"/>
      <c r="ETA343" s="35"/>
      <c r="ETB343" s="35"/>
      <c r="ETC343" s="15"/>
      <c r="ETE343" s="13"/>
      <c r="ETF343" s="35"/>
      <c r="ETG343" s="35"/>
      <c r="ETH343" s="15"/>
      <c r="ETJ343" s="13"/>
      <c r="ETK343" s="35"/>
      <c r="ETL343" s="35"/>
      <c r="ETM343" s="15"/>
      <c r="ETO343" s="13"/>
      <c r="ETP343" s="35"/>
      <c r="ETQ343" s="35"/>
      <c r="ETR343" s="15"/>
      <c r="ETT343" s="13"/>
      <c r="ETU343" s="35"/>
      <c r="ETV343" s="35"/>
      <c r="ETW343" s="15"/>
      <c r="ETY343" s="13"/>
      <c r="ETZ343" s="35"/>
      <c r="EUA343" s="35"/>
      <c r="EUB343" s="15"/>
      <c r="EUD343" s="13"/>
      <c r="EUE343" s="35"/>
      <c r="EUF343" s="35"/>
      <c r="EUG343" s="15"/>
      <c r="EUI343" s="13"/>
      <c r="EUJ343" s="35"/>
      <c r="EUK343" s="35"/>
      <c r="EUL343" s="15"/>
      <c r="EUN343" s="13"/>
      <c r="EUO343" s="35"/>
      <c r="EUP343" s="35"/>
      <c r="EUQ343" s="15"/>
      <c r="EUS343" s="13"/>
      <c r="EUT343" s="35"/>
      <c r="EUU343" s="35"/>
      <c r="EUV343" s="15"/>
      <c r="EUX343" s="13"/>
      <c r="EUY343" s="35"/>
      <c r="EUZ343" s="35"/>
      <c r="EVA343" s="15"/>
      <c r="EVC343" s="13"/>
      <c r="EVD343" s="35"/>
      <c r="EVE343" s="35"/>
      <c r="EVF343" s="15"/>
      <c r="EVH343" s="13"/>
      <c r="EVI343" s="35"/>
      <c r="EVJ343" s="35"/>
      <c r="EVK343" s="15"/>
      <c r="EVM343" s="13"/>
      <c r="EVN343" s="35"/>
      <c r="EVO343" s="35"/>
      <c r="EVP343" s="15"/>
      <c r="EVR343" s="13"/>
      <c r="EVS343" s="35"/>
      <c r="EVT343" s="35"/>
      <c r="EVU343" s="15"/>
      <c r="EVW343" s="13"/>
      <c r="EVX343" s="35"/>
      <c r="EVY343" s="35"/>
      <c r="EVZ343" s="15"/>
      <c r="EWB343" s="13"/>
      <c r="EWC343" s="35"/>
      <c r="EWD343" s="35"/>
      <c r="EWE343" s="15"/>
      <c r="EWG343" s="13"/>
      <c r="EWH343" s="35"/>
      <c r="EWI343" s="35"/>
      <c r="EWJ343" s="15"/>
      <c r="EWL343" s="13"/>
      <c r="EWM343" s="35"/>
      <c r="EWN343" s="35"/>
      <c r="EWO343" s="15"/>
      <c r="EWQ343" s="13"/>
      <c r="EWR343" s="35"/>
      <c r="EWS343" s="35"/>
      <c r="EWT343" s="15"/>
      <c r="EWV343" s="13"/>
      <c r="EWW343" s="35"/>
      <c r="EWX343" s="35"/>
      <c r="EWY343" s="15"/>
      <c r="EXA343" s="13"/>
      <c r="EXB343" s="35"/>
      <c r="EXC343" s="35"/>
      <c r="EXD343" s="15"/>
      <c r="EXF343" s="13"/>
      <c r="EXG343" s="35"/>
      <c r="EXH343" s="35"/>
      <c r="EXI343" s="15"/>
      <c r="EXK343" s="13"/>
      <c r="EXL343" s="35"/>
      <c r="EXM343" s="35"/>
      <c r="EXN343" s="15"/>
      <c r="EXP343" s="13"/>
      <c r="EXQ343" s="35"/>
      <c r="EXR343" s="35"/>
      <c r="EXS343" s="15"/>
      <c r="EXU343" s="13"/>
      <c r="EXV343" s="35"/>
      <c r="EXW343" s="35"/>
      <c r="EXX343" s="15"/>
      <c r="EXZ343" s="13"/>
      <c r="EYA343" s="35"/>
      <c r="EYB343" s="35"/>
      <c r="EYC343" s="15"/>
      <c r="EYE343" s="13"/>
      <c r="EYF343" s="35"/>
      <c r="EYG343" s="35"/>
      <c r="EYH343" s="15"/>
      <c r="EYJ343" s="13"/>
      <c r="EYK343" s="35"/>
      <c r="EYL343" s="35"/>
      <c r="EYM343" s="15"/>
      <c r="EYO343" s="13"/>
      <c r="EYP343" s="35"/>
      <c r="EYQ343" s="35"/>
      <c r="EYR343" s="15"/>
      <c r="EYT343" s="13"/>
      <c r="EYU343" s="35"/>
      <c r="EYV343" s="35"/>
      <c r="EYW343" s="15"/>
      <c r="EYY343" s="13"/>
      <c r="EYZ343" s="35"/>
      <c r="EZA343" s="35"/>
      <c r="EZB343" s="15"/>
      <c r="EZD343" s="13"/>
      <c r="EZE343" s="35"/>
      <c r="EZF343" s="35"/>
      <c r="EZG343" s="15"/>
      <c r="EZI343" s="13"/>
      <c r="EZJ343" s="35"/>
      <c r="EZK343" s="35"/>
      <c r="EZL343" s="15"/>
      <c r="EZN343" s="13"/>
      <c r="EZO343" s="35"/>
      <c r="EZP343" s="35"/>
      <c r="EZQ343" s="15"/>
      <c r="EZS343" s="13"/>
      <c r="EZT343" s="35"/>
      <c r="EZU343" s="35"/>
      <c r="EZV343" s="15"/>
      <c r="EZX343" s="13"/>
      <c r="EZY343" s="35"/>
      <c r="EZZ343" s="35"/>
      <c r="FAA343" s="15"/>
      <c r="FAC343" s="13"/>
      <c r="FAD343" s="35"/>
      <c r="FAE343" s="35"/>
      <c r="FAF343" s="15"/>
      <c r="FAH343" s="13"/>
      <c r="FAI343" s="35"/>
      <c r="FAJ343" s="35"/>
      <c r="FAK343" s="15"/>
      <c r="FAM343" s="13"/>
      <c r="FAN343" s="35"/>
      <c r="FAO343" s="35"/>
      <c r="FAP343" s="15"/>
      <c r="FAR343" s="13"/>
      <c r="FAS343" s="35"/>
      <c r="FAT343" s="35"/>
      <c r="FAU343" s="15"/>
      <c r="FAW343" s="13"/>
      <c r="FAX343" s="35"/>
      <c r="FAY343" s="35"/>
      <c r="FAZ343" s="15"/>
      <c r="FBB343" s="13"/>
      <c r="FBC343" s="35"/>
      <c r="FBD343" s="35"/>
      <c r="FBE343" s="15"/>
      <c r="FBG343" s="13"/>
      <c r="FBH343" s="35"/>
      <c r="FBI343" s="35"/>
      <c r="FBJ343" s="15"/>
      <c r="FBL343" s="13"/>
      <c r="FBM343" s="35"/>
      <c r="FBN343" s="35"/>
      <c r="FBO343" s="15"/>
      <c r="FBQ343" s="13"/>
      <c r="FBR343" s="35"/>
      <c r="FBS343" s="35"/>
      <c r="FBT343" s="15"/>
      <c r="FBV343" s="13"/>
      <c r="FBW343" s="35"/>
      <c r="FBX343" s="35"/>
      <c r="FBY343" s="15"/>
      <c r="FCA343" s="13"/>
      <c r="FCB343" s="35"/>
      <c r="FCC343" s="35"/>
      <c r="FCD343" s="15"/>
      <c r="FCF343" s="13"/>
      <c r="FCG343" s="35"/>
      <c r="FCH343" s="35"/>
      <c r="FCI343" s="15"/>
      <c r="FCK343" s="13"/>
      <c r="FCL343" s="35"/>
      <c r="FCM343" s="35"/>
      <c r="FCN343" s="15"/>
      <c r="FCP343" s="13"/>
      <c r="FCQ343" s="35"/>
      <c r="FCR343" s="35"/>
      <c r="FCS343" s="15"/>
      <c r="FCU343" s="13"/>
      <c r="FCV343" s="35"/>
      <c r="FCW343" s="35"/>
      <c r="FCX343" s="15"/>
      <c r="FCZ343" s="13"/>
      <c r="FDA343" s="35"/>
      <c r="FDB343" s="35"/>
      <c r="FDC343" s="15"/>
      <c r="FDE343" s="13"/>
      <c r="FDF343" s="35"/>
      <c r="FDG343" s="35"/>
      <c r="FDH343" s="15"/>
      <c r="FDJ343" s="13"/>
      <c r="FDK343" s="35"/>
      <c r="FDL343" s="35"/>
      <c r="FDM343" s="15"/>
      <c r="FDO343" s="13"/>
      <c r="FDP343" s="35"/>
      <c r="FDQ343" s="35"/>
      <c r="FDR343" s="15"/>
      <c r="FDT343" s="13"/>
      <c r="FDU343" s="35"/>
      <c r="FDV343" s="35"/>
      <c r="FDW343" s="15"/>
      <c r="FDY343" s="13"/>
      <c r="FDZ343" s="35"/>
      <c r="FEA343" s="35"/>
      <c r="FEB343" s="15"/>
      <c r="FED343" s="13"/>
      <c r="FEE343" s="35"/>
      <c r="FEF343" s="35"/>
      <c r="FEG343" s="15"/>
      <c r="FEI343" s="13"/>
      <c r="FEJ343" s="35"/>
      <c r="FEK343" s="35"/>
      <c r="FEL343" s="15"/>
      <c r="FEN343" s="13"/>
      <c r="FEO343" s="35"/>
      <c r="FEP343" s="35"/>
      <c r="FEQ343" s="15"/>
      <c r="FES343" s="13"/>
      <c r="FET343" s="35"/>
      <c r="FEU343" s="35"/>
      <c r="FEV343" s="15"/>
      <c r="FEX343" s="13"/>
      <c r="FEY343" s="35"/>
      <c r="FEZ343" s="35"/>
      <c r="FFA343" s="15"/>
      <c r="FFC343" s="13"/>
      <c r="FFD343" s="35"/>
      <c r="FFE343" s="35"/>
      <c r="FFF343" s="15"/>
      <c r="FFH343" s="13"/>
      <c r="FFI343" s="35"/>
      <c r="FFJ343" s="35"/>
      <c r="FFK343" s="15"/>
      <c r="FFM343" s="13"/>
      <c r="FFN343" s="35"/>
      <c r="FFO343" s="35"/>
      <c r="FFP343" s="15"/>
      <c r="FFR343" s="13"/>
      <c r="FFS343" s="35"/>
      <c r="FFT343" s="35"/>
      <c r="FFU343" s="15"/>
      <c r="FFW343" s="13"/>
      <c r="FFX343" s="35"/>
      <c r="FFY343" s="35"/>
      <c r="FFZ343" s="15"/>
      <c r="FGB343" s="13"/>
      <c r="FGC343" s="35"/>
      <c r="FGD343" s="35"/>
      <c r="FGE343" s="15"/>
      <c r="FGG343" s="13"/>
      <c r="FGH343" s="35"/>
      <c r="FGI343" s="35"/>
      <c r="FGJ343" s="15"/>
      <c r="FGL343" s="13"/>
      <c r="FGM343" s="35"/>
      <c r="FGN343" s="35"/>
      <c r="FGO343" s="15"/>
      <c r="FGQ343" s="13"/>
      <c r="FGR343" s="35"/>
      <c r="FGS343" s="35"/>
      <c r="FGT343" s="15"/>
      <c r="FGV343" s="13"/>
      <c r="FGW343" s="35"/>
      <c r="FGX343" s="35"/>
      <c r="FGY343" s="15"/>
      <c r="FHA343" s="13"/>
      <c r="FHB343" s="35"/>
      <c r="FHC343" s="35"/>
      <c r="FHD343" s="15"/>
      <c r="FHF343" s="13"/>
      <c r="FHG343" s="35"/>
      <c r="FHH343" s="35"/>
      <c r="FHI343" s="15"/>
      <c r="FHK343" s="13"/>
      <c r="FHL343" s="35"/>
      <c r="FHM343" s="35"/>
      <c r="FHN343" s="15"/>
      <c r="FHP343" s="13"/>
      <c r="FHQ343" s="35"/>
      <c r="FHR343" s="35"/>
      <c r="FHS343" s="15"/>
      <c r="FHU343" s="13"/>
      <c r="FHV343" s="35"/>
      <c r="FHW343" s="35"/>
      <c r="FHX343" s="15"/>
      <c r="FHZ343" s="13"/>
      <c r="FIA343" s="35"/>
      <c r="FIB343" s="35"/>
      <c r="FIC343" s="15"/>
      <c r="FIE343" s="13"/>
      <c r="FIF343" s="35"/>
      <c r="FIG343" s="35"/>
      <c r="FIH343" s="15"/>
      <c r="FIJ343" s="13"/>
      <c r="FIK343" s="35"/>
      <c r="FIL343" s="35"/>
      <c r="FIM343" s="15"/>
      <c r="FIO343" s="13"/>
      <c r="FIP343" s="35"/>
      <c r="FIQ343" s="35"/>
      <c r="FIR343" s="15"/>
      <c r="FIT343" s="13"/>
      <c r="FIU343" s="35"/>
      <c r="FIV343" s="35"/>
      <c r="FIW343" s="15"/>
      <c r="FIY343" s="13"/>
      <c r="FIZ343" s="35"/>
      <c r="FJA343" s="35"/>
      <c r="FJB343" s="15"/>
      <c r="FJD343" s="13"/>
      <c r="FJE343" s="35"/>
      <c r="FJF343" s="35"/>
      <c r="FJG343" s="15"/>
      <c r="FJI343" s="13"/>
      <c r="FJJ343" s="35"/>
      <c r="FJK343" s="35"/>
      <c r="FJL343" s="15"/>
      <c r="FJN343" s="13"/>
      <c r="FJO343" s="35"/>
      <c r="FJP343" s="35"/>
      <c r="FJQ343" s="15"/>
      <c r="FJS343" s="13"/>
      <c r="FJT343" s="35"/>
      <c r="FJU343" s="35"/>
      <c r="FJV343" s="15"/>
      <c r="FJX343" s="13"/>
      <c r="FJY343" s="35"/>
      <c r="FJZ343" s="35"/>
      <c r="FKA343" s="15"/>
      <c r="FKC343" s="13"/>
      <c r="FKD343" s="35"/>
      <c r="FKE343" s="35"/>
      <c r="FKF343" s="15"/>
      <c r="FKH343" s="13"/>
      <c r="FKI343" s="35"/>
      <c r="FKJ343" s="35"/>
      <c r="FKK343" s="15"/>
      <c r="FKM343" s="13"/>
      <c r="FKN343" s="35"/>
      <c r="FKO343" s="35"/>
      <c r="FKP343" s="15"/>
      <c r="FKR343" s="13"/>
      <c r="FKS343" s="35"/>
      <c r="FKT343" s="35"/>
      <c r="FKU343" s="15"/>
      <c r="FKW343" s="13"/>
      <c r="FKX343" s="35"/>
      <c r="FKY343" s="35"/>
      <c r="FKZ343" s="15"/>
      <c r="FLB343" s="13"/>
      <c r="FLC343" s="35"/>
      <c r="FLD343" s="35"/>
      <c r="FLE343" s="15"/>
      <c r="FLG343" s="13"/>
      <c r="FLH343" s="35"/>
      <c r="FLI343" s="35"/>
      <c r="FLJ343" s="15"/>
      <c r="FLL343" s="13"/>
      <c r="FLM343" s="35"/>
      <c r="FLN343" s="35"/>
      <c r="FLO343" s="15"/>
      <c r="FLQ343" s="13"/>
      <c r="FLR343" s="35"/>
      <c r="FLS343" s="35"/>
      <c r="FLT343" s="15"/>
      <c r="FLV343" s="13"/>
      <c r="FLW343" s="35"/>
      <c r="FLX343" s="35"/>
      <c r="FLY343" s="15"/>
      <c r="FMA343" s="13"/>
      <c r="FMB343" s="35"/>
      <c r="FMC343" s="35"/>
      <c r="FMD343" s="15"/>
      <c r="FMF343" s="13"/>
      <c r="FMG343" s="35"/>
      <c r="FMH343" s="35"/>
      <c r="FMI343" s="15"/>
      <c r="FMK343" s="13"/>
      <c r="FML343" s="35"/>
      <c r="FMM343" s="35"/>
      <c r="FMN343" s="15"/>
      <c r="FMP343" s="13"/>
      <c r="FMQ343" s="35"/>
      <c r="FMR343" s="35"/>
      <c r="FMS343" s="15"/>
      <c r="FMU343" s="13"/>
      <c r="FMV343" s="35"/>
      <c r="FMW343" s="35"/>
      <c r="FMX343" s="15"/>
      <c r="FMZ343" s="13"/>
      <c r="FNA343" s="35"/>
      <c r="FNB343" s="35"/>
      <c r="FNC343" s="15"/>
      <c r="FNE343" s="13"/>
      <c r="FNF343" s="35"/>
      <c r="FNG343" s="35"/>
      <c r="FNH343" s="15"/>
      <c r="FNJ343" s="13"/>
      <c r="FNK343" s="35"/>
      <c r="FNL343" s="35"/>
      <c r="FNM343" s="15"/>
      <c r="FNO343" s="13"/>
      <c r="FNP343" s="35"/>
      <c r="FNQ343" s="35"/>
      <c r="FNR343" s="15"/>
      <c r="FNT343" s="13"/>
      <c r="FNU343" s="35"/>
      <c r="FNV343" s="35"/>
      <c r="FNW343" s="15"/>
      <c r="FNY343" s="13"/>
      <c r="FNZ343" s="35"/>
      <c r="FOA343" s="35"/>
      <c r="FOB343" s="15"/>
      <c r="FOD343" s="13"/>
      <c r="FOE343" s="35"/>
      <c r="FOF343" s="35"/>
      <c r="FOG343" s="15"/>
      <c r="FOI343" s="13"/>
      <c r="FOJ343" s="35"/>
      <c r="FOK343" s="35"/>
      <c r="FOL343" s="15"/>
      <c r="FON343" s="13"/>
      <c r="FOO343" s="35"/>
      <c r="FOP343" s="35"/>
      <c r="FOQ343" s="15"/>
      <c r="FOS343" s="13"/>
      <c r="FOT343" s="35"/>
      <c r="FOU343" s="35"/>
      <c r="FOV343" s="15"/>
      <c r="FOX343" s="13"/>
      <c r="FOY343" s="35"/>
      <c r="FOZ343" s="35"/>
      <c r="FPA343" s="15"/>
      <c r="FPC343" s="13"/>
      <c r="FPD343" s="35"/>
      <c r="FPE343" s="35"/>
      <c r="FPF343" s="15"/>
      <c r="FPH343" s="13"/>
      <c r="FPI343" s="35"/>
      <c r="FPJ343" s="35"/>
      <c r="FPK343" s="15"/>
      <c r="FPM343" s="13"/>
      <c r="FPN343" s="35"/>
      <c r="FPO343" s="35"/>
      <c r="FPP343" s="15"/>
      <c r="FPR343" s="13"/>
      <c r="FPS343" s="35"/>
      <c r="FPT343" s="35"/>
      <c r="FPU343" s="15"/>
      <c r="FPW343" s="13"/>
      <c r="FPX343" s="35"/>
      <c r="FPY343" s="35"/>
      <c r="FPZ343" s="15"/>
      <c r="FQB343" s="13"/>
      <c r="FQC343" s="35"/>
      <c r="FQD343" s="35"/>
      <c r="FQE343" s="15"/>
      <c r="FQG343" s="13"/>
      <c r="FQH343" s="35"/>
      <c r="FQI343" s="35"/>
      <c r="FQJ343" s="15"/>
      <c r="FQL343" s="13"/>
      <c r="FQM343" s="35"/>
      <c r="FQN343" s="35"/>
      <c r="FQO343" s="15"/>
      <c r="FQQ343" s="13"/>
      <c r="FQR343" s="35"/>
      <c r="FQS343" s="35"/>
      <c r="FQT343" s="15"/>
      <c r="FQV343" s="13"/>
      <c r="FQW343" s="35"/>
      <c r="FQX343" s="35"/>
      <c r="FQY343" s="15"/>
      <c r="FRA343" s="13"/>
      <c r="FRB343" s="35"/>
      <c r="FRC343" s="35"/>
      <c r="FRD343" s="15"/>
      <c r="FRF343" s="13"/>
      <c r="FRG343" s="35"/>
      <c r="FRH343" s="35"/>
      <c r="FRI343" s="15"/>
      <c r="FRK343" s="13"/>
      <c r="FRL343" s="35"/>
      <c r="FRM343" s="35"/>
      <c r="FRN343" s="15"/>
      <c r="FRP343" s="13"/>
      <c r="FRQ343" s="35"/>
      <c r="FRR343" s="35"/>
      <c r="FRS343" s="15"/>
      <c r="FRU343" s="13"/>
      <c r="FRV343" s="35"/>
      <c r="FRW343" s="35"/>
      <c r="FRX343" s="15"/>
      <c r="FRZ343" s="13"/>
      <c r="FSA343" s="35"/>
      <c r="FSB343" s="35"/>
      <c r="FSC343" s="15"/>
      <c r="FSE343" s="13"/>
      <c r="FSF343" s="35"/>
      <c r="FSG343" s="35"/>
      <c r="FSH343" s="15"/>
      <c r="FSJ343" s="13"/>
      <c r="FSK343" s="35"/>
      <c r="FSL343" s="35"/>
      <c r="FSM343" s="15"/>
      <c r="FSO343" s="13"/>
      <c r="FSP343" s="35"/>
      <c r="FSQ343" s="35"/>
      <c r="FSR343" s="15"/>
      <c r="FST343" s="13"/>
      <c r="FSU343" s="35"/>
      <c r="FSV343" s="35"/>
      <c r="FSW343" s="15"/>
      <c r="FSY343" s="13"/>
      <c r="FSZ343" s="35"/>
      <c r="FTA343" s="35"/>
      <c r="FTB343" s="15"/>
      <c r="FTD343" s="13"/>
      <c r="FTE343" s="35"/>
      <c r="FTF343" s="35"/>
      <c r="FTG343" s="15"/>
      <c r="FTI343" s="13"/>
      <c r="FTJ343" s="35"/>
      <c r="FTK343" s="35"/>
      <c r="FTL343" s="15"/>
      <c r="FTN343" s="13"/>
      <c r="FTO343" s="35"/>
      <c r="FTP343" s="35"/>
      <c r="FTQ343" s="15"/>
      <c r="FTS343" s="13"/>
      <c r="FTT343" s="35"/>
      <c r="FTU343" s="35"/>
      <c r="FTV343" s="15"/>
      <c r="FTX343" s="13"/>
      <c r="FTY343" s="35"/>
      <c r="FTZ343" s="35"/>
      <c r="FUA343" s="15"/>
      <c r="FUC343" s="13"/>
      <c r="FUD343" s="35"/>
      <c r="FUE343" s="35"/>
      <c r="FUF343" s="15"/>
      <c r="FUH343" s="13"/>
      <c r="FUI343" s="35"/>
      <c r="FUJ343" s="35"/>
      <c r="FUK343" s="15"/>
      <c r="FUM343" s="13"/>
      <c r="FUN343" s="35"/>
      <c r="FUO343" s="35"/>
      <c r="FUP343" s="15"/>
      <c r="FUR343" s="13"/>
      <c r="FUS343" s="35"/>
      <c r="FUT343" s="35"/>
      <c r="FUU343" s="15"/>
      <c r="FUW343" s="13"/>
      <c r="FUX343" s="35"/>
      <c r="FUY343" s="35"/>
      <c r="FUZ343" s="15"/>
      <c r="FVB343" s="13"/>
      <c r="FVC343" s="35"/>
      <c r="FVD343" s="35"/>
      <c r="FVE343" s="15"/>
      <c r="FVG343" s="13"/>
      <c r="FVH343" s="35"/>
      <c r="FVI343" s="35"/>
      <c r="FVJ343" s="15"/>
      <c r="FVL343" s="13"/>
      <c r="FVM343" s="35"/>
      <c r="FVN343" s="35"/>
      <c r="FVO343" s="15"/>
      <c r="FVQ343" s="13"/>
      <c r="FVR343" s="35"/>
      <c r="FVS343" s="35"/>
      <c r="FVT343" s="15"/>
      <c r="FVV343" s="13"/>
      <c r="FVW343" s="35"/>
      <c r="FVX343" s="35"/>
      <c r="FVY343" s="15"/>
      <c r="FWA343" s="13"/>
      <c r="FWB343" s="35"/>
      <c r="FWC343" s="35"/>
      <c r="FWD343" s="15"/>
      <c r="FWF343" s="13"/>
      <c r="FWG343" s="35"/>
      <c r="FWH343" s="35"/>
      <c r="FWI343" s="15"/>
      <c r="FWK343" s="13"/>
      <c r="FWL343" s="35"/>
      <c r="FWM343" s="35"/>
      <c r="FWN343" s="15"/>
      <c r="FWP343" s="13"/>
      <c r="FWQ343" s="35"/>
      <c r="FWR343" s="35"/>
      <c r="FWS343" s="15"/>
      <c r="FWU343" s="13"/>
      <c r="FWV343" s="35"/>
      <c r="FWW343" s="35"/>
      <c r="FWX343" s="15"/>
      <c r="FWZ343" s="13"/>
      <c r="FXA343" s="35"/>
      <c r="FXB343" s="35"/>
      <c r="FXC343" s="15"/>
      <c r="FXE343" s="13"/>
      <c r="FXF343" s="35"/>
      <c r="FXG343" s="35"/>
      <c r="FXH343" s="15"/>
      <c r="FXJ343" s="13"/>
      <c r="FXK343" s="35"/>
      <c r="FXL343" s="35"/>
      <c r="FXM343" s="15"/>
      <c r="FXO343" s="13"/>
      <c r="FXP343" s="35"/>
      <c r="FXQ343" s="35"/>
      <c r="FXR343" s="15"/>
      <c r="FXT343" s="13"/>
      <c r="FXU343" s="35"/>
      <c r="FXV343" s="35"/>
      <c r="FXW343" s="15"/>
      <c r="FXY343" s="13"/>
      <c r="FXZ343" s="35"/>
      <c r="FYA343" s="35"/>
      <c r="FYB343" s="15"/>
      <c r="FYD343" s="13"/>
      <c r="FYE343" s="35"/>
      <c r="FYF343" s="35"/>
      <c r="FYG343" s="15"/>
      <c r="FYI343" s="13"/>
      <c r="FYJ343" s="35"/>
      <c r="FYK343" s="35"/>
      <c r="FYL343" s="15"/>
      <c r="FYN343" s="13"/>
      <c r="FYO343" s="35"/>
      <c r="FYP343" s="35"/>
      <c r="FYQ343" s="15"/>
      <c r="FYS343" s="13"/>
      <c r="FYT343" s="35"/>
      <c r="FYU343" s="35"/>
      <c r="FYV343" s="15"/>
      <c r="FYX343" s="13"/>
      <c r="FYY343" s="35"/>
      <c r="FYZ343" s="35"/>
      <c r="FZA343" s="15"/>
      <c r="FZC343" s="13"/>
      <c r="FZD343" s="35"/>
      <c r="FZE343" s="35"/>
      <c r="FZF343" s="15"/>
      <c r="FZH343" s="13"/>
      <c r="FZI343" s="35"/>
      <c r="FZJ343" s="35"/>
      <c r="FZK343" s="15"/>
      <c r="FZM343" s="13"/>
      <c r="FZN343" s="35"/>
      <c r="FZO343" s="35"/>
      <c r="FZP343" s="15"/>
      <c r="FZR343" s="13"/>
      <c r="FZS343" s="35"/>
      <c r="FZT343" s="35"/>
      <c r="FZU343" s="15"/>
      <c r="FZW343" s="13"/>
      <c r="FZX343" s="35"/>
      <c r="FZY343" s="35"/>
      <c r="FZZ343" s="15"/>
      <c r="GAB343" s="13"/>
      <c r="GAC343" s="35"/>
      <c r="GAD343" s="35"/>
      <c r="GAE343" s="15"/>
      <c r="GAG343" s="13"/>
      <c r="GAH343" s="35"/>
      <c r="GAI343" s="35"/>
      <c r="GAJ343" s="15"/>
      <c r="GAL343" s="13"/>
      <c r="GAM343" s="35"/>
      <c r="GAN343" s="35"/>
      <c r="GAO343" s="15"/>
      <c r="GAQ343" s="13"/>
      <c r="GAR343" s="35"/>
      <c r="GAS343" s="35"/>
      <c r="GAT343" s="15"/>
      <c r="GAV343" s="13"/>
      <c r="GAW343" s="35"/>
      <c r="GAX343" s="35"/>
      <c r="GAY343" s="15"/>
      <c r="GBA343" s="13"/>
      <c r="GBB343" s="35"/>
      <c r="GBC343" s="35"/>
      <c r="GBD343" s="15"/>
      <c r="GBF343" s="13"/>
      <c r="GBG343" s="35"/>
      <c r="GBH343" s="35"/>
      <c r="GBI343" s="15"/>
      <c r="GBK343" s="13"/>
      <c r="GBL343" s="35"/>
      <c r="GBM343" s="35"/>
      <c r="GBN343" s="15"/>
      <c r="GBP343" s="13"/>
      <c r="GBQ343" s="35"/>
      <c r="GBR343" s="35"/>
      <c r="GBS343" s="15"/>
      <c r="GBU343" s="13"/>
      <c r="GBV343" s="35"/>
      <c r="GBW343" s="35"/>
      <c r="GBX343" s="15"/>
      <c r="GBZ343" s="13"/>
      <c r="GCA343" s="35"/>
      <c r="GCB343" s="35"/>
      <c r="GCC343" s="15"/>
      <c r="GCE343" s="13"/>
      <c r="GCF343" s="35"/>
      <c r="GCG343" s="35"/>
      <c r="GCH343" s="15"/>
      <c r="GCJ343" s="13"/>
      <c r="GCK343" s="35"/>
      <c r="GCL343" s="35"/>
      <c r="GCM343" s="15"/>
      <c r="GCO343" s="13"/>
      <c r="GCP343" s="35"/>
      <c r="GCQ343" s="35"/>
      <c r="GCR343" s="15"/>
      <c r="GCT343" s="13"/>
      <c r="GCU343" s="35"/>
      <c r="GCV343" s="35"/>
      <c r="GCW343" s="15"/>
      <c r="GCY343" s="13"/>
      <c r="GCZ343" s="35"/>
      <c r="GDA343" s="35"/>
      <c r="GDB343" s="15"/>
      <c r="GDD343" s="13"/>
      <c r="GDE343" s="35"/>
      <c r="GDF343" s="35"/>
      <c r="GDG343" s="15"/>
      <c r="GDI343" s="13"/>
      <c r="GDJ343" s="35"/>
      <c r="GDK343" s="35"/>
      <c r="GDL343" s="15"/>
      <c r="GDN343" s="13"/>
      <c r="GDO343" s="35"/>
      <c r="GDP343" s="35"/>
      <c r="GDQ343" s="15"/>
      <c r="GDS343" s="13"/>
      <c r="GDT343" s="35"/>
      <c r="GDU343" s="35"/>
      <c r="GDV343" s="15"/>
      <c r="GDX343" s="13"/>
      <c r="GDY343" s="35"/>
      <c r="GDZ343" s="35"/>
      <c r="GEA343" s="15"/>
      <c r="GEC343" s="13"/>
      <c r="GED343" s="35"/>
      <c r="GEE343" s="35"/>
      <c r="GEF343" s="15"/>
      <c r="GEH343" s="13"/>
      <c r="GEI343" s="35"/>
      <c r="GEJ343" s="35"/>
      <c r="GEK343" s="15"/>
      <c r="GEM343" s="13"/>
      <c r="GEN343" s="35"/>
      <c r="GEO343" s="35"/>
      <c r="GEP343" s="15"/>
      <c r="GER343" s="13"/>
      <c r="GES343" s="35"/>
      <c r="GET343" s="35"/>
      <c r="GEU343" s="15"/>
      <c r="GEW343" s="13"/>
      <c r="GEX343" s="35"/>
      <c r="GEY343" s="35"/>
      <c r="GEZ343" s="15"/>
      <c r="GFB343" s="13"/>
      <c r="GFC343" s="35"/>
      <c r="GFD343" s="35"/>
      <c r="GFE343" s="15"/>
      <c r="GFG343" s="13"/>
      <c r="GFH343" s="35"/>
      <c r="GFI343" s="35"/>
      <c r="GFJ343" s="15"/>
      <c r="GFL343" s="13"/>
      <c r="GFM343" s="35"/>
      <c r="GFN343" s="35"/>
      <c r="GFO343" s="15"/>
      <c r="GFQ343" s="13"/>
      <c r="GFR343" s="35"/>
      <c r="GFS343" s="35"/>
      <c r="GFT343" s="15"/>
      <c r="GFV343" s="13"/>
      <c r="GFW343" s="35"/>
      <c r="GFX343" s="35"/>
      <c r="GFY343" s="15"/>
      <c r="GGA343" s="13"/>
      <c r="GGB343" s="35"/>
      <c r="GGC343" s="35"/>
      <c r="GGD343" s="15"/>
      <c r="GGF343" s="13"/>
      <c r="GGG343" s="35"/>
      <c r="GGH343" s="35"/>
      <c r="GGI343" s="15"/>
      <c r="GGK343" s="13"/>
      <c r="GGL343" s="35"/>
      <c r="GGM343" s="35"/>
      <c r="GGN343" s="15"/>
      <c r="GGP343" s="13"/>
      <c r="GGQ343" s="35"/>
      <c r="GGR343" s="35"/>
      <c r="GGS343" s="15"/>
      <c r="GGU343" s="13"/>
      <c r="GGV343" s="35"/>
      <c r="GGW343" s="35"/>
      <c r="GGX343" s="15"/>
      <c r="GGZ343" s="13"/>
      <c r="GHA343" s="35"/>
      <c r="GHB343" s="35"/>
      <c r="GHC343" s="15"/>
      <c r="GHE343" s="13"/>
      <c r="GHF343" s="35"/>
      <c r="GHG343" s="35"/>
      <c r="GHH343" s="15"/>
      <c r="GHJ343" s="13"/>
      <c r="GHK343" s="35"/>
      <c r="GHL343" s="35"/>
      <c r="GHM343" s="15"/>
      <c r="GHO343" s="13"/>
      <c r="GHP343" s="35"/>
      <c r="GHQ343" s="35"/>
      <c r="GHR343" s="15"/>
      <c r="GHT343" s="13"/>
      <c r="GHU343" s="35"/>
      <c r="GHV343" s="35"/>
      <c r="GHW343" s="15"/>
      <c r="GHY343" s="13"/>
      <c r="GHZ343" s="35"/>
      <c r="GIA343" s="35"/>
      <c r="GIB343" s="15"/>
      <c r="GID343" s="13"/>
      <c r="GIE343" s="35"/>
      <c r="GIF343" s="35"/>
      <c r="GIG343" s="15"/>
      <c r="GII343" s="13"/>
      <c r="GIJ343" s="35"/>
      <c r="GIK343" s="35"/>
      <c r="GIL343" s="15"/>
      <c r="GIN343" s="13"/>
      <c r="GIO343" s="35"/>
      <c r="GIP343" s="35"/>
      <c r="GIQ343" s="15"/>
      <c r="GIS343" s="13"/>
      <c r="GIT343" s="35"/>
      <c r="GIU343" s="35"/>
      <c r="GIV343" s="15"/>
      <c r="GIX343" s="13"/>
      <c r="GIY343" s="35"/>
      <c r="GIZ343" s="35"/>
      <c r="GJA343" s="15"/>
      <c r="GJC343" s="13"/>
      <c r="GJD343" s="35"/>
      <c r="GJE343" s="35"/>
      <c r="GJF343" s="15"/>
      <c r="GJH343" s="13"/>
      <c r="GJI343" s="35"/>
      <c r="GJJ343" s="35"/>
      <c r="GJK343" s="15"/>
      <c r="GJM343" s="13"/>
      <c r="GJN343" s="35"/>
      <c r="GJO343" s="35"/>
      <c r="GJP343" s="15"/>
      <c r="GJR343" s="13"/>
      <c r="GJS343" s="35"/>
      <c r="GJT343" s="35"/>
      <c r="GJU343" s="15"/>
      <c r="GJW343" s="13"/>
      <c r="GJX343" s="35"/>
      <c r="GJY343" s="35"/>
      <c r="GJZ343" s="15"/>
      <c r="GKB343" s="13"/>
      <c r="GKC343" s="35"/>
      <c r="GKD343" s="35"/>
      <c r="GKE343" s="15"/>
      <c r="GKG343" s="13"/>
      <c r="GKH343" s="35"/>
      <c r="GKI343" s="35"/>
      <c r="GKJ343" s="15"/>
      <c r="GKL343" s="13"/>
      <c r="GKM343" s="35"/>
      <c r="GKN343" s="35"/>
      <c r="GKO343" s="15"/>
      <c r="GKQ343" s="13"/>
      <c r="GKR343" s="35"/>
      <c r="GKS343" s="35"/>
      <c r="GKT343" s="15"/>
      <c r="GKV343" s="13"/>
      <c r="GKW343" s="35"/>
      <c r="GKX343" s="35"/>
      <c r="GKY343" s="15"/>
      <c r="GLA343" s="13"/>
      <c r="GLB343" s="35"/>
      <c r="GLC343" s="35"/>
      <c r="GLD343" s="15"/>
      <c r="GLF343" s="13"/>
      <c r="GLG343" s="35"/>
      <c r="GLH343" s="35"/>
      <c r="GLI343" s="15"/>
      <c r="GLK343" s="13"/>
      <c r="GLL343" s="35"/>
      <c r="GLM343" s="35"/>
      <c r="GLN343" s="15"/>
      <c r="GLP343" s="13"/>
      <c r="GLQ343" s="35"/>
      <c r="GLR343" s="35"/>
      <c r="GLS343" s="15"/>
      <c r="GLU343" s="13"/>
      <c r="GLV343" s="35"/>
      <c r="GLW343" s="35"/>
      <c r="GLX343" s="15"/>
      <c r="GLZ343" s="13"/>
      <c r="GMA343" s="35"/>
      <c r="GMB343" s="35"/>
      <c r="GMC343" s="15"/>
      <c r="GME343" s="13"/>
      <c r="GMF343" s="35"/>
      <c r="GMG343" s="35"/>
      <c r="GMH343" s="15"/>
      <c r="GMJ343" s="13"/>
      <c r="GMK343" s="35"/>
      <c r="GML343" s="35"/>
      <c r="GMM343" s="15"/>
      <c r="GMO343" s="13"/>
      <c r="GMP343" s="35"/>
      <c r="GMQ343" s="35"/>
      <c r="GMR343" s="15"/>
      <c r="GMT343" s="13"/>
      <c r="GMU343" s="35"/>
      <c r="GMV343" s="35"/>
      <c r="GMW343" s="15"/>
      <c r="GMY343" s="13"/>
      <c r="GMZ343" s="35"/>
      <c r="GNA343" s="35"/>
      <c r="GNB343" s="15"/>
      <c r="GND343" s="13"/>
      <c r="GNE343" s="35"/>
      <c r="GNF343" s="35"/>
      <c r="GNG343" s="15"/>
      <c r="GNI343" s="13"/>
      <c r="GNJ343" s="35"/>
      <c r="GNK343" s="35"/>
      <c r="GNL343" s="15"/>
      <c r="GNN343" s="13"/>
      <c r="GNO343" s="35"/>
      <c r="GNP343" s="35"/>
      <c r="GNQ343" s="15"/>
      <c r="GNS343" s="13"/>
      <c r="GNT343" s="35"/>
      <c r="GNU343" s="35"/>
      <c r="GNV343" s="15"/>
      <c r="GNX343" s="13"/>
      <c r="GNY343" s="35"/>
      <c r="GNZ343" s="35"/>
      <c r="GOA343" s="15"/>
      <c r="GOC343" s="13"/>
      <c r="GOD343" s="35"/>
      <c r="GOE343" s="35"/>
      <c r="GOF343" s="15"/>
      <c r="GOH343" s="13"/>
      <c r="GOI343" s="35"/>
      <c r="GOJ343" s="35"/>
      <c r="GOK343" s="15"/>
      <c r="GOM343" s="13"/>
      <c r="GON343" s="35"/>
      <c r="GOO343" s="35"/>
      <c r="GOP343" s="15"/>
      <c r="GOR343" s="13"/>
      <c r="GOS343" s="35"/>
      <c r="GOT343" s="35"/>
      <c r="GOU343" s="15"/>
      <c r="GOW343" s="13"/>
      <c r="GOX343" s="35"/>
      <c r="GOY343" s="35"/>
      <c r="GOZ343" s="15"/>
      <c r="GPB343" s="13"/>
      <c r="GPC343" s="35"/>
      <c r="GPD343" s="35"/>
      <c r="GPE343" s="15"/>
      <c r="GPG343" s="13"/>
      <c r="GPH343" s="35"/>
      <c r="GPI343" s="35"/>
      <c r="GPJ343" s="15"/>
      <c r="GPL343" s="13"/>
      <c r="GPM343" s="35"/>
      <c r="GPN343" s="35"/>
      <c r="GPO343" s="15"/>
      <c r="GPQ343" s="13"/>
      <c r="GPR343" s="35"/>
      <c r="GPS343" s="35"/>
      <c r="GPT343" s="15"/>
      <c r="GPV343" s="13"/>
      <c r="GPW343" s="35"/>
      <c r="GPX343" s="35"/>
      <c r="GPY343" s="15"/>
      <c r="GQA343" s="13"/>
      <c r="GQB343" s="35"/>
      <c r="GQC343" s="35"/>
      <c r="GQD343" s="15"/>
      <c r="GQF343" s="13"/>
      <c r="GQG343" s="35"/>
      <c r="GQH343" s="35"/>
      <c r="GQI343" s="15"/>
      <c r="GQK343" s="13"/>
      <c r="GQL343" s="35"/>
      <c r="GQM343" s="35"/>
      <c r="GQN343" s="15"/>
      <c r="GQP343" s="13"/>
      <c r="GQQ343" s="35"/>
      <c r="GQR343" s="35"/>
      <c r="GQS343" s="15"/>
      <c r="GQU343" s="13"/>
      <c r="GQV343" s="35"/>
      <c r="GQW343" s="35"/>
      <c r="GQX343" s="15"/>
      <c r="GQZ343" s="13"/>
      <c r="GRA343" s="35"/>
      <c r="GRB343" s="35"/>
      <c r="GRC343" s="15"/>
      <c r="GRE343" s="13"/>
      <c r="GRF343" s="35"/>
      <c r="GRG343" s="35"/>
      <c r="GRH343" s="15"/>
      <c r="GRJ343" s="13"/>
      <c r="GRK343" s="35"/>
      <c r="GRL343" s="35"/>
      <c r="GRM343" s="15"/>
      <c r="GRO343" s="13"/>
      <c r="GRP343" s="35"/>
      <c r="GRQ343" s="35"/>
      <c r="GRR343" s="15"/>
      <c r="GRT343" s="13"/>
      <c r="GRU343" s="35"/>
      <c r="GRV343" s="35"/>
      <c r="GRW343" s="15"/>
      <c r="GRY343" s="13"/>
      <c r="GRZ343" s="35"/>
      <c r="GSA343" s="35"/>
      <c r="GSB343" s="15"/>
      <c r="GSD343" s="13"/>
      <c r="GSE343" s="35"/>
      <c r="GSF343" s="35"/>
      <c r="GSG343" s="15"/>
      <c r="GSI343" s="13"/>
      <c r="GSJ343" s="35"/>
      <c r="GSK343" s="35"/>
      <c r="GSL343" s="15"/>
      <c r="GSN343" s="13"/>
      <c r="GSO343" s="35"/>
      <c r="GSP343" s="35"/>
      <c r="GSQ343" s="15"/>
      <c r="GSS343" s="13"/>
      <c r="GST343" s="35"/>
      <c r="GSU343" s="35"/>
      <c r="GSV343" s="15"/>
      <c r="GSX343" s="13"/>
      <c r="GSY343" s="35"/>
      <c r="GSZ343" s="35"/>
      <c r="GTA343" s="15"/>
      <c r="GTC343" s="13"/>
      <c r="GTD343" s="35"/>
      <c r="GTE343" s="35"/>
      <c r="GTF343" s="15"/>
      <c r="GTH343" s="13"/>
      <c r="GTI343" s="35"/>
      <c r="GTJ343" s="35"/>
      <c r="GTK343" s="15"/>
      <c r="GTM343" s="13"/>
      <c r="GTN343" s="35"/>
      <c r="GTO343" s="35"/>
      <c r="GTP343" s="15"/>
      <c r="GTR343" s="13"/>
      <c r="GTS343" s="35"/>
      <c r="GTT343" s="35"/>
      <c r="GTU343" s="15"/>
      <c r="GTW343" s="13"/>
      <c r="GTX343" s="35"/>
      <c r="GTY343" s="35"/>
      <c r="GTZ343" s="15"/>
      <c r="GUB343" s="13"/>
      <c r="GUC343" s="35"/>
      <c r="GUD343" s="35"/>
      <c r="GUE343" s="15"/>
      <c r="GUG343" s="13"/>
      <c r="GUH343" s="35"/>
      <c r="GUI343" s="35"/>
      <c r="GUJ343" s="15"/>
      <c r="GUL343" s="13"/>
      <c r="GUM343" s="35"/>
      <c r="GUN343" s="35"/>
      <c r="GUO343" s="15"/>
      <c r="GUQ343" s="13"/>
      <c r="GUR343" s="35"/>
      <c r="GUS343" s="35"/>
      <c r="GUT343" s="15"/>
      <c r="GUV343" s="13"/>
      <c r="GUW343" s="35"/>
      <c r="GUX343" s="35"/>
      <c r="GUY343" s="15"/>
      <c r="GVA343" s="13"/>
      <c r="GVB343" s="35"/>
      <c r="GVC343" s="35"/>
      <c r="GVD343" s="15"/>
      <c r="GVF343" s="13"/>
      <c r="GVG343" s="35"/>
      <c r="GVH343" s="35"/>
      <c r="GVI343" s="15"/>
      <c r="GVK343" s="13"/>
      <c r="GVL343" s="35"/>
      <c r="GVM343" s="35"/>
      <c r="GVN343" s="15"/>
      <c r="GVP343" s="13"/>
      <c r="GVQ343" s="35"/>
      <c r="GVR343" s="35"/>
      <c r="GVS343" s="15"/>
      <c r="GVU343" s="13"/>
      <c r="GVV343" s="35"/>
      <c r="GVW343" s="35"/>
      <c r="GVX343" s="15"/>
      <c r="GVZ343" s="13"/>
      <c r="GWA343" s="35"/>
      <c r="GWB343" s="35"/>
      <c r="GWC343" s="15"/>
      <c r="GWE343" s="13"/>
      <c r="GWF343" s="35"/>
      <c r="GWG343" s="35"/>
      <c r="GWH343" s="15"/>
      <c r="GWJ343" s="13"/>
      <c r="GWK343" s="35"/>
      <c r="GWL343" s="35"/>
      <c r="GWM343" s="15"/>
      <c r="GWO343" s="13"/>
      <c r="GWP343" s="35"/>
      <c r="GWQ343" s="35"/>
      <c r="GWR343" s="15"/>
      <c r="GWT343" s="13"/>
      <c r="GWU343" s="35"/>
      <c r="GWV343" s="35"/>
      <c r="GWW343" s="15"/>
      <c r="GWY343" s="13"/>
      <c r="GWZ343" s="35"/>
      <c r="GXA343" s="35"/>
      <c r="GXB343" s="15"/>
      <c r="GXD343" s="13"/>
      <c r="GXE343" s="35"/>
      <c r="GXF343" s="35"/>
      <c r="GXG343" s="15"/>
      <c r="GXI343" s="13"/>
      <c r="GXJ343" s="35"/>
      <c r="GXK343" s="35"/>
      <c r="GXL343" s="15"/>
      <c r="GXN343" s="13"/>
      <c r="GXO343" s="35"/>
      <c r="GXP343" s="35"/>
      <c r="GXQ343" s="15"/>
      <c r="GXS343" s="13"/>
      <c r="GXT343" s="35"/>
      <c r="GXU343" s="35"/>
      <c r="GXV343" s="15"/>
      <c r="GXX343" s="13"/>
      <c r="GXY343" s="35"/>
      <c r="GXZ343" s="35"/>
      <c r="GYA343" s="15"/>
      <c r="GYC343" s="13"/>
      <c r="GYD343" s="35"/>
      <c r="GYE343" s="35"/>
      <c r="GYF343" s="15"/>
      <c r="GYH343" s="13"/>
      <c r="GYI343" s="35"/>
      <c r="GYJ343" s="35"/>
      <c r="GYK343" s="15"/>
      <c r="GYM343" s="13"/>
      <c r="GYN343" s="35"/>
      <c r="GYO343" s="35"/>
      <c r="GYP343" s="15"/>
      <c r="GYR343" s="13"/>
      <c r="GYS343" s="35"/>
      <c r="GYT343" s="35"/>
      <c r="GYU343" s="15"/>
      <c r="GYW343" s="13"/>
      <c r="GYX343" s="35"/>
      <c r="GYY343" s="35"/>
      <c r="GYZ343" s="15"/>
      <c r="GZB343" s="13"/>
      <c r="GZC343" s="35"/>
      <c r="GZD343" s="35"/>
      <c r="GZE343" s="15"/>
      <c r="GZG343" s="13"/>
      <c r="GZH343" s="35"/>
      <c r="GZI343" s="35"/>
      <c r="GZJ343" s="15"/>
      <c r="GZL343" s="13"/>
      <c r="GZM343" s="35"/>
      <c r="GZN343" s="35"/>
      <c r="GZO343" s="15"/>
      <c r="GZQ343" s="13"/>
      <c r="GZR343" s="35"/>
      <c r="GZS343" s="35"/>
      <c r="GZT343" s="15"/>
      <c r="GZV343" s="13"/>
      <c r="GZW343" s="35"/>
      <c r="GZX343" s="35"/>
      <c r="GZY343" s="15"/>
      <c r="HAA343" s="13"/>
      <c r="HAB343" s="35"/>
      <c r="HAC343" s="35"/>
      <c r="HAD343" s="15"/>
      <c r="HAF343" s="13"/>
      <c r="HAG343" s="35"/>
      <c r="HAH343" s="35"/>
      <c r="HAI343" s="15"/>
      <c r="HAK343" s="13"/>
      <c r="HAL343" s="35"/>
      <c r="HAM343" s="35"/>
      <c r="HAN343" s="15"/>
      <c r="HAP343" s="13"/>
      <c r="HAQ343" s="35"/>
      <c r="HAR343" s="35"/>
      <c r="HAS343" s="15"/>
      <c r="HAU343" s="13"/>
      <c r="HAV343" s="35"/>
      <c r="HAW343" s="35"/>
      <c r="HAX343" s="15"/>
      <c r="HAZ343" s="13"/>
      <c r="HBA343" s="35"/>
      <c r="HBB343" s="35"/>
      <c r="HBC343" s="15"/>
      <c r="HBE343" s="13"/>
      <c r="HBF343" s="35"/>
      <c r="HBG343" s="35"/>
      <c r="HBH343" s="15"/>
      <c r="HBJ343" s="13"/>
      <c r="HBK343" s="35"/>
      <c r="HBL343" s="35"/>
      <c r="HBM343" s="15"/>
      <c r="HBO343" s="13"/>
      <c r="HBP343" s="35"/>
      <c r="HBQ343" s="35"/>
      <c r="HBR343" s="15"/>
      <c r="HBT343" s="13"/>
      <c r="HBU343" s="35"/>
      <c r="HBV343" s="35"/>
      <c r="HBW343" s="15"/>
      <c r="HBY343" s="13"/>
      <c r="HBZ343" s="35"/>
      <c r="HCA343" s="35"/>
      <c r="HCB343" s="15"/>
      <c r="HCD343" s="13"/>
      <c r="HCE343" s="35"/>
      <c r="HCF343" s="35"/>
      <c r="HCG343" s="15"/>
      <c r="HCI343" s="13"/>
      <c r="HCJ343" s="35"/>
      <c r="HCK343" s="35"/>
      <c r="HCL343" s="15"/>
      <c r="HCN343" s="13"/>
      <c r="HCO343" s="35"/>
      <c r="HCP343" s="35"/>
      <c r="HCQ343" s="15"/>
      <c r="HCS343" s="13"/>
      <c r="HCT343" s="35"/>
      <c r="HCU343" s="35"/>
      <c r="HCV343" s="15"/>
      <c r="HCX343" s="13"/>
      <c r="HCY343" s="35"/>
      <c r="HCZ343" s="35"/>
      <c r="HDA343" s="15"/>
      <c r="HDC343" s="13"/>
      <c r="HDD343" s="35"/>
      <c r="HDE343" s="35"/>
      <c r="HDF343" s="15"/>
      <c r="HDH343" s="13"/>
      <c r="HDI343" s="35"/>
      <c r="HDJ343" s="35"/>
      <c r="HDK343" s="15"/>
      <c r="HDM343" s="13"/>
      <c r="HDN343" s="35"/>
      <c r="HDO343" s="35"/>
      <c r="HDP343" s="15"/>
      <c r="HDR343" s="13"/>
      <c r="HDS343" s="35"/>
      <c r="HDT343" s="35"/>
      <c r="HDU343" s="15"/>
      <c r="HDW343" s="13"/>
      <c r="HDX343" s="35"/>
      <c r="HDY343" s="35"/>
      <c r="HDZ343" s="15"/>
      <c r="HEB343" s="13"/>
      <c r="HEC343" s="35"/>
      <c r="HED343" s="35"/>
      <c r="HEE343" s="15"/>
      <c r="HEG343" s="13"/>
      <c r="HEH343" s="35"/>
      <c r="HEI343" s="35"/>
      <c r="HEJ343" s="15"/>
      <c r="HEL343" s="13"/>
      <c r="HEM343" s="35"/>
      <c r="HEN343" s="35"/>
      <c r="HEO343" s="15"/>
      <c r="HEQ343" s="13"/>
      <c r="HER343" s="35"/>
      <c r="HES343" s="35"/>
      <c r="HET343" s="15"/>
      <c r="HEV343" s="13"/>
      <c r="HEW343" s="35"/>
      <c r="HEX343" s="35"/>
      <c r="HEY343" s="15"/>
      <c r="HFA343" s="13"/>
      <c r="HFB343" s="35"/>
      <c r="HFC343" s="35"/>
      <c r="HFD343" s="15"/>
      <c r="HFF343" s="13"/>
      <c r="HFG343" s="35"/>
      <c r="HFH343" s="35"/>
      <c r="HFI343" s="15"/>
      <c r="HFK343" s="13"/>
      <c r="HFL343" s="35"/>
      <c r="HFM343" s="35"/>
      <c r="HFN343" s="15"/>
      <c r="HFP343" s="13"/>
      <c r="HFQ343" s="35"/>
      <c r="HFR343" s="35"/>
      <c r="HFS343" s="15"/>
      <c r="HFU343" s="13"/>
      <c r="HFV343" s="35"/>
      <c r="HFW343" s="35"/>
      <c r="HFX343" s="15"/>
      <c r="HFZ343" s="13"/>
      <c r="HGA343" s="35"/>
      <c r="HGB343" s="35"/>
      <c r="HGC343" s="15"/>
      <c r="HGE343" s="13"/>
      <c r="HGF343" s="35"/>
      <c r="HGG343" s="35"/>
      <c r="HGH343" s="15"/>
      <c r="HGJ343" s="13"/>
      <c r="HGK343" s="35"/>
      <c r="HGL343" s="35"/>
      <c r="HGM343" s="15"/>
      <c r="HGO343" s="13"/>
      <c r="HGP343" s="35"/>
      <c r="HGQ343" s="35"/>
      <c r="HGR343" s="15"/>
      <c r="HGT343" s="13"/>
      <c r="HGU343" s="35"/>
      <c r="HGV343" s="35"/>
      <c r="HGW343" s="15"/>
      <c r="HGY343" s="13"/>
      <c r="HGZ343" s="35"/>
      <c r="HHA343" s="35"/>
      <c r="HHB343" s="15"/>
      <c r="HHD343" s="13"/>
      <c r="HHE343" s="35"/>
      <c r="HHF343" s="35"/>
      <c r="HHG343" s="15"/>
      <c r="HHI343" s="13"/>
      <c r="HHJ343" s="35"/>
      <c r="HHK343" s="35"/>
      <c r="HHL343" s="15"/>
      <c r="HHN343" s="13"/>
      <c r="HHO343" s="35"/>
      <c r="HHP343" s="35"/>
      <c r="HHQ343" s="15"/>
      <c r="HHS343" s="13"/>
      <c r="HHT343" s="35"/>
      <c r="HHU343" s="35"/>
      <c r="HHV343" s="15"/>
      <c r="HHX343" s="13"/>
      <c r="HHY343" s="35"/>
      <c r="HHZ343" s="35"/>
      <c r="HIA343" s="15"/>
      <c r="HIC343" s="13"/>
      <c r="HID343" s="35"/>
      <c r="HIE343" s="35"/>
      <c r="HIF343" s="15"/>
      <c r="HIH343" s="13"/>
      <c r="HII343" s="35"/>
      <c r="HIJ343" s="35"/>
      <c r="HIK343" s="15"/>
      <c r="HIM343" s="13"/>
      <c r="HIN343" s="35"/>
      <c r="HIO343" s="35"/>
      <c r="HIP343" s="15"/>
      <c r="HIR343" s="13"/>
      <c r="HIS343" s="35"/>
      <c r="HIT343" s="35"/>
      <c r="HIU343" s="15"/>
      <c r="HIW343" s="13"/>
      <c r="HIX343" s="35"/>
      <c r="HIY343" s="35"/>
      <c r="HIZ343" s="15"/>
      <c r="HJB343" s="13"/>
      <c r="HJC343" s="35"/>
      <c r="HJD343" s="35"/>
      <c r="HJE343" s="15"/>
      <c r="HJG343" s="13"/>
      <c r="HJH343" s="35"/>
      <c r="HJI343" s="35"/>
      <c r="HJJ343" s="15"/>
      <c r="HJL343" s="13"/>
      <c r="HJM343" s="35"/>
      <c r="HJN343" s="35"/>
      <c r="HJO343" s="15"/>
      <c r="HJQ343" s="13"/>
      <c r="HJR343" s="35"/>
      <c r="HJS343" s="35"/>
      <c r="HJT343" s="15"/>
      <c r="HJV343" s="13"/>
      <c r="HJW343" s="35"/>
      <c r="HJX343" s="35"/>
      <c r="HJY343" s="15"/>
      <c r="HKA343" s="13"/>
      <c r="HKB343" s="35"/>
      <c r="HKC343" s="35"/>
      <c r="HKD343" s="15"/>
      <c r="HKF343" s="13"/>
      <c r="HKG343" s="35"/>
      <c r="HKH343" s="35"/>
      <c r="HKI343" s="15"/>
      <c r="HKK343" s="13"/>
      <c r="HKL343" s="35"/>
      <c r="HKM343" s="35"/>
      <c r="HKN343" s="15"/>
      <c r="HKP343" s="13"/>
      <c r="HKQ343" s="35"/>
      <c r="HKR343" s="35"/>
      <c r="HKS343" s="15"/>
      <c r="HKU343" s="13"/>
      <c r="HKV343" s="35"/>
      <c r="HKW343" s="35"/>
      <c r="HKX343" s="15"/>
      <c r="HKZ343" s="13"/>
      <c r="HLA343" s="35"/>
      <c r="HLB343" s="35"/>
      <c r="HLC343" s="15"/>
      <c r="HLE343" s="13"/>
      <c r="HLF343" s="35"/>
      <c r="HLG343" s="35"/>
      <c r="HLH343" s="15"/>
      <c r="HLJ343" s="13"/>
      <c r="HLK343" s="35"/>
      <c r="HLL343" s="35"/>
      <c r="HLM343" s="15"/>
      <c r="HLO343" s="13"/>
      <c r="HLP343" s="35"/>
      <c r="HLQ343" s="35"/>
      <c r="HLR343" s="15"/>
      <c r="HLT343" s="13"/>
      <c r="HLU343" s="35"/>
      <c r="HLV343" s="35"/>
      <c r="HLW343" s="15"/>
      <c r="HLY343" s="13"/>
      <c r="HLZ343" s="35"/>
      <c r="HMA343" s="35"/>
      <c r="HMB343" s="15"/>
      <c r="HMD343" s="13"/>
      <c r="HME343" s="35"/>
      <c r="HMF343" s="35"/>
      <c r="HMG343" s="15"/>
      <c r="HMI343" s="13"/>
      <c r="HMJ343" s="35"/>
      <c r="HMK343" s="35"/>
      <c r="HML343" s="15"/>
      <c r="HMN343" s="13"/>
      <c r="HMO343" s="35"/>
      <c r="HMP343" s="35"/>
      <c r="HMQ343" s="15"/>
      <c r="HMS343" s="13"/>
      <c r="HMT343" s="35"/>
      <c r="HMU343" s="35"/>
      <c r="HMV343" s="15"/>
      <c r="HMX343" s="13"/>
      <c r="HMY343" s="35"/>
      <c r="HMZ343" s="35"/>
      <c r="HNA343" s="15"/>
      <c r="HNC343" s="13"/>
      <c r="HND343" s="35"/>
      <c r="HNE343" s="35"/>
      <c r="HNF343" s="15"/>
      <c r="HNH343" s="13"/>
      <c r="HNI343" s="35"/>
      <c r="HNJ343" s="35"/>
      <c r="HNK343" s="15"/>
      <c r="HNM343" s="13"/>
      <c r="HNN343" s="35"/>
      <c r="HNO343" s="35"/>
      <c r="HNP343" s="15"/>
      <c r="HNR343" s="13"/>
      <c r="HNS343" s="35"/>
      <c r="HNT343" s="35"/>
      <c r="HNU343" s="15"/>
      <c r="HNW343" s="13"/>
      <c r="HNX343" s="35"/>
      <c r="HNY343" s="35"/>
      <c r="HNZ343" s="15"/>
      <c r="HOB343" s="13"/>
      <c r="HOC343" s="35"/>
      <c r="HOD343" s="35"/>
      <c r="HOE343" s="15"/>
      <c r="HOG343" s="13"/>
      <c r="HOH343" s="35"/>
      <c r="HOI343" s="35"/>
      <c r="HOJ343" s="15"/>
      <c r="HOL343" s="13"/>
      <c r="HOM343" s="35"/>
      <c r="HON343" s="35"/>
      <c r="HOO343" s="15"/>
      <c r="HOQ343" s="13"/>
      <c r="HOR343" s="35"/>
      <c r="HOS343" s="35"/>
      <c r="HOT343" s="15"/>
      <c r="HOV343" s="13"/>
      <c r="HOW343" s="35"/>
      <c r="HOX343" s="35"/>
      <c r="HOY343" s="15"/>
      <c r="HPA343" s="13"/>
      <c r="HPB343" s="35"/>
      <c r="HPC343" s="35"/>
      <c r="HPD343" s="15"/>
      <c r="HPF343" s="13"/>
      <c r="HPG343" s="35"/>
      <c r="HPH343" s="35"/>
      <c r="HPI343" s="15"/>
      <c r="HPK343" s="13"/>
      <c r="HPL343" s="35"/>
      <c r="HPM343" s="35"/>
      <c r="HPN343" s="15"/>
      <c r="HPP343" s="13"/>
      <c r="HPQ343" s="35"/>
      <c r="HPR343" s="35"/>
      <c r="HPS343" s="15"/>
      <c r="HPU343" s="13"/>
      <c r="HPV343" s="35"/>
      <c r="HPW343" s="35"/>
      <c r="HPX343" s="15"/>
      <c r="HPZ343" s="13"/>
      <c r="HQA343" s="35"/>
      <c r="HQB343" s="35"/>
      <c r="HQC343" s="15"/>
      <c r="HQE343" s="13"/>
      <c r="HQF343" s="35"/>
      <c r="HQG343" s="35"/>
      <c r="HQH343" s="15"/>
      <c r="HQJ343" s="13"/>
      <c r="HQK343" s="35"/>
      <c r="HQL343" s="35"/>
      <c r="HQM343" s="15"/>
      <c r="HQO343" s="13"/>
      <c r="HQP343" s="35"/>
      <c r="HQQ343" s="35"/>
      <c r="HQR343" s="15"/>
      <c r="HQT343" s="13"/>
      <c r="HQU343" s="35"/>
      <c r="HQV343" s="35"/>
      <c r="HQW343" s="15"/>
      <c r="HQY343" s="13"/>
      <c r="HQZ343" s="35"/>
      <c r="HRA343" s="35"/>
      <c r="HRB343" s="15"/>
      <c r="HRD343" s="13"/>
      <c r="HRE343" s="35"/>
      <c r="HRF343" s="35"/>
      <c r="HRG343" s="15"/>
      <c r="HRI343" s="13"/>
      <c r="HRJ343" s="35"/>
      <c r="HRK343" s="35"/>
      <c r="HRL343" s="15"/>
      <c r="HRN343" s="13"/>
      <c r="HRO343" s="35"/>
      <c r="HRP343" s="35"/>
      <c r="HRQ343" s="15"/>
      <c r="HRS343" s="13"/>
      <c r="HRT343" s="35"/>
      <c r="HRU343" s="35"/>
      <c r="HRV343" s="15"/>
      <c r="HRX343" s="13"/>
      <c r="HRY343" s="35"/>
      <c r="HRZ343" s="35"/>
      <c r="HSA343" s="15"/>
      <c r="HSC343" s="13"/>
      <c r="HSD343" s="35"/>
      <c r="HSE343" s="35"/>
      <c r="HSF343" s="15"/>
      <c r="HSH343" s="13"/>
      <c r="HSI343" s="35"/>
      <c r="HSJ343" s="35"/>
      <c r="HSK343" s="15"/>
      <c r="HSM343" s="13"/>
      <c r="HSN343" s="35"/>
      <c r="HSO343" s="35"/>
      <c r="HSP343" s="15"/>
      <c r="HSR343" s="13"/>
      <c r="HSS343" s="35"/>
      <c r="HST343" s="35"/>
      <c r="HSU343" s="15"/>
      <c r="HSW343" s="13"/>
      <c r="HSX343" s="35"/>
      <c r="HSY343" s="35"/>
      <c r="HSZ343" s="15"/>
      <c r="HTB343" s="13"/>
      <c r="HTC343" s="35"/>
      <c r="HTD343" s="35"/>
      <c r="HTE343" s="15"/>
      <c r="HTG343" s="13"/>
      <c r="HTH343" s="35"/>
      <c r="HTI343" s="35"/>
      <c r="HTJ343" s="15"/>
      <c r="HTL343" s="13"/>
      <c r="HTM343" s="35"/>
      <c r="HTN343" s="35"/>
      <c r="HTO343" s="15"/>
      <c r="HTQ343" s="13"/>
      <c r="HTR343" s="35"/>
      <c r="HTS343" s="35"/>
      <c r="HTT343" s="15"/>
      <c r="HTV343" s="13"/>
      <c r="HTW343" s="35"/>
      <c r="HTX343" s="35"/>
      <c r="HTY343" s="15"/>
      <c r="HUA343" s="13"/>
      <c r="HUB343" s="35"/>
      <c r="HUC343" s="35"/>
      <c r="HUD343" s="15"/>
      <c r="HUF343" s="13"/>
      <c r="HUG343" s="35"/>
      <c r="HUH343" s="35"/>
      <c r="HUI343" s="15"/>
      <c r="HUK343" s="13"/>
      <c r="HUL343" s="35"/>
      <c r="HUM343" s="35"/>
      <c r="HUN343" s="15"/>
      <c r="HUP343" s="13"/>
      <c r="HUQ343" s="35"/>
      <c r="HUR343" s="35"/>
      <c r="HUS343" s="15"/>
      <c r="HUU343" s="13"/>
      <c r="HUV343" s="35"/>
      <c r="HUW343" s="35"/>
      <c r="HUX343" s="15"/>
      <c r="HUZ343" s="13"/>
      <c r="HVA343" s="35"/>
      <c r="HVB343" s="35"/>
      <c r="HVC343" s="15"/>
      <c r="HVE343" s="13"/>
      <c r="HVF343" s="35"/>
      <c r="HVG343" s="35"/>
      <c r="HVH343" s="15"/>
      <c r="HVJ343" s="13"/>
      <c r="HVK343" s="35"/>
      <c r="HVL343" s="35"/>
      <c r="HVM343" s="15"/>
      <c r="HVO343" s="13"/>
      <c r="HVP343" s="35"/>
      <c r="HVQ343" s="35"/>
      <c r="HVR343" s="15"/>
      <c r="HVT343" s="13"/>
      <c r="HVU343" s="35"/>
      <c r="HVV343" s="35"/>
      <c r="HVW343" s="15"/>
      <c r="HVY343" s="13"/>
      <c r="HVZ343" s="35"/>
      <c r="HWA343" s="35"/>
      <c r="HWB343" s="15"/>
      <c r="HWD343" s="13"/>
      <c r="HWE343" s="35"/>
      <c r="HWF343" s="35"/>
      <c r="HWG343" s="15"/>
      <c r="HWI343" s="13"/>
      <c r="HWJ343" s="35"/>
      <c r="HWK343" s="35"/>
      <c r="HWL343" s="15"/>
      <c r="HWN343" s="13"/>
      <c r="HWO343" s="35"/>
      <c r="HWP343" s="35"/>
      <c r="HWQ343" s="15"/>
      <c r="HWS343" s="13"/>
      <c r="HWT343" s="35"/>
      <c r="HWU343" s="35"/>
      <c r="HWV343" s="15"/>
      <c r="HWX343" s="13"/>
      <c r="HWY343" s="35"/>
      <c r="HWZ343" s="35"/>
      <c r="HXA343" s="15"/>
      <c r="HXC343" s="13"/>
      <c r="HXD343" s="35"/>
      <c r="HXE343" s="35"/>
      <c r="HXF343" s="15"/>
      <c r="HXH343" s="13"/>
      <c r="HXI343" s="35"/>
      <c r="HXJ343" s="35"/>
      <c r="HXK343" s="15"/>
      <c r="HXM343" s="13"/>
      <c r="HXN343" s="35"/>
      <c r="HXO343" s="35"/>
      <c r="HXP343" s="15"/>
      <c r="HXR343" s="13"/>
      <c r="HXS343" s="35"/>
      <c r="HXT343" s="35"/>
      <c r="HXU343" s="15"/>
      <c r="HXW343" s="13"/>
      <c r="HXX343" s="35"/>
      <c r="HXY343" s="35"/>
      <c r="HXZ343" s="15"/>
      <c r="HYB343" s="13"/>
      <c r="HYC343" s="35"/>
      <c r="HYD343" s="35"/>
      <c r="HYE343" s="15"/>
      <c r="HYG343" s="13"/>
      <c r="HYH343" s="35"/>
      <c r="HYI343" s="35"/>
      <c r="HYJ343" s="15"/>
      <c r="HYL343" s="13"/>
      <c r="HYM343" s="35"/>
      <c r="HYN343" s="35"/>
      <c r="HYO343" s="15"/>
      <c r="HYQ343" s="13"/>
      <c r="HYR343" s="35"/>
      <c r="HYS343" s="35"/>
      <c r="HYT343" s="15"/>
      <c r="HYV343" s="13"/>
      <c r="HYW343" s="35"/>
      <c r="HYX343" s="35"/>
      <c r="HYY343" s="15"/>
      <c r="HZA343" s="13"/>
      <c r="HZB343" s="35"/>
      <c r="HZC343" s="35"/>
      <c r="HZD343" s="15"/>
      <c r="HZF343" s="13"/>
      <c r="HZG343" s="35"/>
      <c r="HZH343" s="35"/>
      <c r="HZI343" s="15"/>
      <c r="HZK343" s="13"/>
      <c r="HZL343" s="35"/>
      <c r="HZM343" s="35"/>
      <c r="HZN343" s="15"/>
      <c r="HZP343" s="13"/>
      <c r="HZQ343" s="35"/>
      <c r="HZR343" s="35"/>
      <c r="HZS343" s="15"/>
      <c r="HZU343" s="13"/>
      <c r="HZV343" s="35"/>
      <c r="HZW343" s="35"/>
      <c r="HZX343" s="15"/>
      <c r="HZZ343" s="13"/>
      <c r="IAA343" s="35"/>
      <c r="IAB343" s="35"/>
      <c r="IAC343" s="15"/>
      <c r="IAE343" s="13"/>
      <c r="IAF343" s="35"/>
      <c r="IAG343" s="35"/>
      <c r="IAH343" s="15"/>
      <c r="IAJ343" s="13"/>
      <c r="IAK343" s="35"/>
      <c r="IAL343" s="35"/>
      <c r="IAM343" s="15"/>
      <c r="IAO343" s="13"/>
      <c r="IAP343" s="35"/>
      <c r="IAQ343" s="35"/>
      <c r="IAR343" s="15"/>
      <c r="IAT343" s="13"/>
      <c r="IAU343" s="35"/>
      <c r="IAV343" s="35"/>
      <c r="IAW343" s="15"/>
      <c r="IAY343" s="13"/>
      <c r="IAZ343" s="35"/>
      <c r="IBA343" s="35"/>
      <c r="IBB343" s="15"/>
      <c r="IBD343" s="13"/>
      <c r="IBE343" s="35"/>
      <c r="IBF343" s="35"/>
      <c r="IBG343" s="15"/>
      <c r="IBI343" s="13"/>
      <c r="IBJ343" s="35"/>
      <c r="IBK343" s="35"/>
      <c r="IBL343" s="15"/>
      <c r="IBN343" s="13"/>
      <c r="IBO343" s="35"/>
      <c r="IBP343" s="35"/>
      <c r="IBQ343" s="15"/>
      <c r="IBS343" s="13"/>
      <c r="IBT343" s="35"/>
      <c r="IBU343" s="35"/>
      <c r="IBV343" s="15"/>
      <c r="IBX343" s="13"/>
      <c r="IBY343" s="35"/>
      <c r="IBZ343" s="35"/>
      <c r="ICA343" s="15"/>
      <c r="ICC343" s="13"/>
      <c r="ICD343" s="35"/>
      <c r="ICE343" s="35"/>
      <c r="ICF343" s="15"/>
      <c r="ICH343" s="13"/>
      <c r="ICI343" s="35"/>
      <c r="ICJ343" s="35"/>
      <c r="ICK343" s="15"/>
      <c r="ICM343" s="13"/>
      <c r="ICN343" s="35"/>
      <c r="ICO343" s="35"/>
      <c r="ICP343" s="15"/>
      <c r="ICR343" s="13"/>
      <c r="ICS343" s="35"/>
      <c r="ICT343" s="35"/>
      <c r="ICU343" s="15"/>
      <c r="ICW343" s="13"/>
      <c r="ICX343" s="35"/>
      <c r="ICY343" s="35"/>
      <c r="ICZ343" s="15"/>
      <c r="IDB343" s="13"/>
      <c r="IDC343" s="35"/>
      <c r="IDD343" s="35"/>
      <c r="IDE343" s="15"/>
      <c r="IDG343" s="13"/>
      <c r="IDH343" s="35"/>
      <c r="IDI343" s="35"/>
      <c r="IDJ343" s="15"/>
      <c r="IDL343" s="13"/>
      <c r="IDM343" s="35"/>
      <c r="IDN343" s="35"/>
      <c r="IDO343" s="15"/>
      <c r="IDQ343" s="13"/>
      <c r="IDR343" s="35"/>
      <c r="IDS343" s="35"/>
      <c r="IDT343" s="15"/>
      <c r="IDV343" s="13"/>
      <c r="IDW343" s="35"/>
      <c r="IDX343" s="35"/>
      <c r="IDY343" s="15"/>
      <c r="IEA343" s="13"/>
      <c r="IEB343" s="35"/>
      <c r="IEC343" s="35"/>
      <c r="IED343" s="15"/>
      <c r="IEF343" s="13"/>
      <c r="IEG343" s="35"/>
      <c r="IEH343" s="35"/>
      <c r="IEI343" s="15"/>
      <c r="IEK343" s="13"/>
      <c r="IEL343" s="35"/>
      <c r="IEM343" s="35"/>
      <c r="IEN343" s="15"/>
      <c r="IEP343" s="13"/>
      <c r="IEQ343" s="35"/>
      <c r="IER343" s="35"/>
      <c r="IES343" s="15"/>
      <c r="IEU343" s="13"/>
      <c r="IEV343" s="35"/>
      <c r="IEW343" s="35"/>
      <c r="IEX343" s="15"/>
      <c r="IEZ343" s="13"/>
      <c r="IFA343" s="35"/>
      <c r="IFB343" s="35"/>
      <c r="IFC343" s="15"/>
      <c r="IFE343" s="13"/>
      <c r="IFF343" s="35"/>
      <c r="IFG343" s="35"/>
      <c r="IFH343" s="15"/>
      <c r="IFJ343" s="13"/>
      <c r="IFK343" s="35"/>
      <c r="IFL343" s="35"/>
      <c r="IFM343" s="15"/>
      <c r="IFO343" s="13"/>
      <c r="IFP343" s="35"/>
      <c r="IFQ343" s="35"/>
      <c r="IFR343" s="15"/>
      <c r="IFT343" s="13"/>
      <c r="IFU343" s="35"/>
      <c r="IFV343" s="35"/>
      <c r="IFW343" s="15"/>
      <c r="IFY343" s="13"/>
      <c r="IFZ343" s="35"/>
      <c r="IGA343" s="35"/>
      <c r="IGB343" s="15"/>
      <c r="IGD343" s="13"/>
      <c r="IGE343" s="35"/>
      <c r="IGF343" s="35"/>
      <c r="IGG343" s="15"/>
      <c r="IGI343" s="13"/>
      <c r="IGJ343" s="35"/>
      <c r="IGK343" s="35"/>
      <c r="IGL343" s="15"/>
      <c r="IGN343" s="13"/>
      <c r="IGO343" s="35"/>
      <c r="IGP343" s="35"/>
      <c r="IGQ343" s="15"/>
      <c r="IGS343" s="13"/>
      <c r="IGT343" s="35"/>
      <c r="IGU343" s="35"/>
      <c r="IGV343" s="15"/>
      <c r="IGX343" s="13"/>
      <c r="IGY343" s="35"/>
      <c r="IGZ343" s="35"/>
      <c r="IHA343" s="15"/>
      <c r="IHC343" s="13"/>
      <c r="IHD343" s="35"/>
      <c r="IHE343" s="35"/>
      <c r="IHF343" s="15"/>
      <c r="IHH343" s="13"/>
      <c r="IHI343" s="35"/>
      <c r="IHJ343" s="35"/>
      <c r="IHK343" s="15"/>
      <c r="IHM343" s="13"/>
      <c r="IHN343" s="35"/>
      <c r="IHO343" s="35"/>
      <c r="IHP343" s="15"/>
      <c r="IHR343" s="13"/>
      <c r="IHS343" s="35"/>
      <c r="IHT343" s="35"/>
      <c r="IHU343" s="15"/>
      <c r="IHW343" s="13"/>
      <c r="IHX343" s="35"/>
      <c r="IHY343" s="35"/>
      <c r="IHZ343" s="15"/>
      <c r="IIB343" s="13"/>
      <c r="IIC343" s="35"/>
      <c r="IID343" s="35"/>
      <c r="IIE343" s="15"/>
      <c r="IIG343" s="13"/>
      <c r="IIH343" s="35"/>
      <c r="III343" s="35"/>
      <c r="IIJ343" s="15"/>
      <c r="IIL343" s="13"/>
      <c r="IIM343" s="35"/>
      <c r="IIN343" s="35"/>
      <c r="IIO343" s="15"/>
      <c r="IIQ343" s="13"/>
      <c r="IIR343" s="35"/>
      <c r="IIS343" s="35"/>
      <c r="IIT343" s="15"/>
      <c r="IIV343" s="13"/>
      <c r="IIW343" s="35"/>
      <c r="IIX343" s="35"/>
      <c r="IIY343" s="15"/>
      <c r="IJA343" s="13"/>
      <c r="IJB343" s="35"/>
      <c r="IJC343" s="35"/>
      <c r="IJD343" s="15"/>
      <c r="IJF343" s="13"/>
      <c r="IJG343" s="35"/>
      <c r="IJH343" s="35"/>
      <c r="IJI343" s="15"/>
      <c r="IJK343" s="13"/>
      <c r="IJL343" s="35"/>
      <c r="IJM343" s="35"/>
      <c r="IJN343" s="15"/>
      <c r="IJP343" s="13"/>
      <c r="IJQ343" s="35"/>
      <c r="IJR343" s="35"/>
      <c r="IJS343" s="15"/>
      <c r="IJU343" s="13"/>
      <c r="IJV343" s="35"/>
      <c r="IJW343" s="35"/>
      <c r="IJX343" s="15"/>
      <c r="IJZ343" s="13"/>
      <c r="IKA343" s="35"/>
      <c r="IKB343" s="35"/>
      <c r="IKC343" s="15"/>
      <c r="IKE343" s="13"/>
      <c r="IKF343" s="35"/>
      <c r="IKG343" s="35"/>
      <c r="IKH343" s="15"/>
      <c r="IKJ343" s="13"/>
      <c r="IKK343" s="35"/>
      <c r="IKL343" s="35"/>
      <c r="IKM343" s="15"/>
      <c r="IKO343" s="13"/>
      <c r="IKP343" s="35"/>
      <c r="IKQ343" s="35"/>
      <c r="IKR343" s="15"/>
      <c r="IKT343" s="13"/>
      <c r="IKU343" s="35"/>
      <c r="IKV343" s="35"/>
      <c r="IKW343" s="15"/>
      <c r="IKY343" s="13"/>
      <c r="IKZ343" s="35"/>
      <c r="ILA343" s="35"/>
      <c r="ILB343" s="15"/>
      <c r="ILD343" s="13"/>
      <c r="ILE343" s="35"/>
      <c r="ILF343" s="35"/>
      <c r="ILG343" s="15"/>
      <c r="ILI343" s="13"/>
      <c r="ILJ343" s="35"/>
      <c r="ILK343" s="35"/>
      <c r="ILL343" s="15"/>
      <c r="ILN343" s="13"/>
      <c r="ILO343" s="35"/>
      <c r="ILP343" s="35"/>
      <c r="ILQ343" s="15"/>
      <c r="ILS343" s="13"/>
      <c r="ILT343" s="35"/>
      <c r="ILU343" s="35"/>
      <c r="ILV343" s="15"/>
      <c r="ILX343" s="13"/>
      <c r="ILY343" s="35"/>
      <c r="ILZ343" s="35"/>
      <c r="IMA343" s="15"/>
      <c r="IMC343" s="13"/>
      <c r="IMD343" s="35"/>
      <c r="IME343" s="35"/>
      <c r="IMF343" s="15"/>
      <c r="IMH343" s="13"/>
      <c r="IMI343" s="35"/>
      <c r="IMJ343" s="35"/>
      <c r="IMK343" s="15"/>
      <c r="IMM343" s="13"/>
      <c r="IMN343" s="35"/>
      <c r="IMO343" s="35"/>
      <c r="IMP343" s="15"/>
      <c r="IMR343" s="13"/>
      <c r="IMS343" s="35"/>
      <c r="IMT343" s="35"/>
      <c r="IMU343" s="15"/>
      <c r="IMW343" s="13"/>
      <c r="IMX343" s="35"/>
      <c r="IMY343" s="35"/>
      <c r="IMZ343" s="15"/>
      <c r="INB343" s="13"/>
      <c r="INC343" s="35"/>
      <c r="IND343" s="35"/>
      <c r="INE343" s="15"/>
      <c r="ING343" s="13"/>
      <c r="INH343" s="35"/>
      <c r="INI343" s="35"/>
      <c r="INJ343" s="15"/>
      <c r="INL343" s="13"/>
      <c r="INM343" s="35"/>
      <c r="INN343" s="35"/>
      <c r="INO343" s="15"/>
      <c r="INQ343" s="13"/>
      <c r="INR343" s="35"/>
      <c r="INS343" s="35"/>
      <c r="INT343" s="15"/>
      <c r="INV343" s="13"/>
      <c r="INW343" s="35"/>
      <c r="INX343" s="35"/>
      <c r="INY343" s="15"/>
      <c r="IOA343" s="13"/>
      <c r="IOB343" s="35"/>
      <c r="IOC343" s="35"/>
      <c r="IOD343" s="15"/>
      <c r="IOF343" s="13"/>
      <c r="IOG343" s="35"/>
      <c r="IOH343" s="35"/>
      <c r="IOI343" s="15"/>
      <c r="IOK343" s="13"/>
      <c r="IOL343" s="35"/>
      <c r="IOM343" s="35"/>
      <c r="ION343" s="15"/>
      <c r="IOP343" s="13"/>
      <c r="IOQ343" s="35"/>
      <c r="IOR343" s="35"/>
      <c r="IOS343" s="15"/>
      <c r="IOU343" s="13"/>
      <c r="IOV343" s="35"/>
      <c r="IOW343" s="35"/>
      <c r="IOX343" s="15"/>
      <c r="IOZ343" s="13"/>
      <c r="IPA343" s="35"/>
      <c r="IPB343" s="35"/>
      <c r="IPC343" s="15"/>
      <c r="IPE343" s="13"/>
      <c r="IPF343" s="35"/>
      <c r="IPG343" s="35"/>
      <c r="IPH343" s="15"/>
      <c r="IPJ343" s="13"/>
      <c r="IPK343" s="35"/>
      <c r="IPL343" s="35"/>
      <c r="IPM343" s="15"/>
      <c r="IPO343" s="13"/>
      <c r="IPP343" s="35"/>
      <c r="IPQ343" s="35"/>
      <c r="IPR343" s="15"/>
      <c r="IPT343" s="13"/>
      <c r="IPU343" s="35"/>
      <c r="IPV343" s="35"/>
      <c r="IPW343" s="15"/>
      <c r="IPY343" s="13"/>
      <c r="IPZ343" s="35"/>
      <c r="IQA343" s="35"/>
      <c r="IQB343" s="15"/>
      <c r="IQD343" s="13"/>
      <c r="IQE343" s="35"/>
      <c r="IQF343" s="35"/>
      <c r="IQG343" s="15"/>
      <c r="IQI343" s="13"/>
      <c r="IQJ343" s="35"/>
      <c r="IQK343" s="35"/>
      <c r="IQL343" s="15"/>
      <c r="IQN343" s="13"/>
      <c r="IQO343" s="35"/>
      <c r="IQP343" s="35"/>
      <c r="IQQ343" s="15"/>
      <c r="IQS343" s="13"/>
      <c r="IQT343" s="35"/>
      <c r="IQU343" s="35"/>
      <c r="IQV343" s="15"/>
      <c r="IQX343" s="13"/>
      <c r="IQY343" s="35"/>
      <c r="IQZ343" s="35"/>
      <c r="IRA343" s="15"/>
      <c r="IRC343" s="13"/>
      <c r="IRD343" s="35"/>
      <c r="IRE343" s="35"/>
      <c r="IRF343" s="15"/>
      <c r="IRH343" s="13"/>
      <c r="IRI343" s="35"/>
      <c r="IRJ343" s="35"/>
      <c r="IRK343" s="15"/>
      <c r="IRM343" s="13"/>
      <c r="IRN343" s="35"/>
      <c r="IRO343" s="35"/>
      <c r="IRP343" s="15"/>
      <c r="IRR343" s="13"/>
      <c r="IRS343" s="35"/>
      <c r="IRT343" s="35"/>
      <c r="IRU343" s="15"/>
      <c r="IRW343" s="13"/>
      <c r="IRX343" s="35"/>
      <c r="IRY343" s="35"/>
      <c r="IRZ343" s="15"/>
      <c r="ISB343" s="13"/>
      <c r="ISC343" s="35"/>
      <c r="ISD343" s="35"/>
      <c r="ISE343" s="15"/>
      <c r="ISG343" s="13"/>
      <c r="ISH343" s="35"/>
      <c r="ISI343" s="35"/>
      <c r="ISJ343" s="15"/>
      <c r="ISL343" s="13"/>
      <c r="ISM343" s="35"/>
      <c r="ISN343" s="35"/>
      <c r="ISO343" s="15"/>
      <c r="ISQ343" s="13"/>
      <c r="ISR343" s="35"/>
      <c r="ISS343" s="35"/>
      <c r="IST343" s="15"/>
      <c r="ISV343" s="13"/>
      <c r="ISW343" s="35"/>
      <c r="ISX343" s="35"/>
      <c r="ISY343" s="15"/>
      <c r="ITA343" s="13"/>
      <c r="ITB343" s="35"/>
      <c r="ITC343" s="35"/>
      <c r="ITD343" s="15"/>
      <c r="ITF343" s="13"/>
      <c r="ITG343" s="35"/>
      <c r="ITH343" s="35"/>
      <c r="ITI343" s="15"/>
      <c r="ITK343" s="13"/>
      <c r="ITL343" s="35"/>
      <c r="ITM343" s="35"/>
      <c r="ITN343" s="15"/>
      <c r="ITP343" s="13"/>
      <c r="ITQ343" s="35"/>
      <c r="ITR343" s="35"/>
      <c r="ITS343" s="15"/>
      <c r="ITU343" s="13"/>
      <c r="ITV343" s="35"/>
      <c r="ITW343" s="35"/>
      <c r="ITX343" s="15"/>
      <c r="ITZ343" s="13"/>
      <c r="IUA343" s="35"/>
      <c r="IUB343" s="35"/>
      <c r="IUC343" s="15"/>
      <c r="IUE343" s="13"/>
      <c r="IUF343" s="35"/>
      <c r="IUG343" s="35"/>
      <c r="IUH343" s="15"/>
      <c r="IUJ343" s="13"/>
      <c r="IUK343" s="35"/>
      <c r="IUL343" s="35"/>
      <c r="IUM343" s="15"/>
      <c r="IUO343" s="13"/>
      <c r="IUP343" s="35"/>
      <c r="IUQ343" s="35"/>
      <c r="IUR343" s="15"/>
      <c r="IUT343" s="13"/>
      <c r="IUU343" s="35"/>
      <c r="IUV343" s="35"/>
      <c r="IUW343" s="15"/>
      <c r="IUY343" s="13"/>
      <c r="IUZ343" s="35"/>
      <c r="IVA343" s="35"/>
      <c r="IVB343" s="15"/>
      <c r="IVD343" s="13"/>
      <c r="IVE343" s="35"/>
      <c r="IVF343" s="35"/>
      <c r="IVG343" s="15"/>
      <c r="IVI343" s="13"/>
      <c r="IVJ343" s="35"/>
      <c r="IVK343" s="35"/>
      <c r="IVL343" s="15"/>
      <c r="IVN343" s="13"/>
      <c r="IVO343" s="35"/>
      <c r="IVP343" s="35"/>
      <c r="IVQ343" s="15"/>
      <c r="IVS343" s="13"/>
      <c r="IVT343" s="35"/>
      <c r="IVU343" s="35"/>
      <c r="IVV343" s="15"/>
      <c r="IVX343" s="13"/>
      <c r="IVY343" s="35"/>
      <c r="IVZ343" s="35"/>
      <c r="IWA343" s="15"/>
      <c r="IWC343" s="13"/>
      <c r="IWD343" s="35"/>
      <c r="IWE343" s="35"/>
      <c r="IWF343" s="15"/>
      <c r="IWH343" s="13"/>
      <c r="IWI343" s="35"/>
      <c r="IWJ343" s="35"/>
      <c r="IWK343" s="15"/>
      <c r="IWM343" s="13"/>
      <c r="IWN343" s="35"/>
      <c r="IWO343" s="35"/>
      <c r="IWP343" s="15"/>
      <c r="IWR343" s="13"/>
      <c r="IWS343" s="35"/>
      <c r="IWT343" s="35"/>
      <c r="IWU343" s="15"/>
      <c r="IWW343" s="13"/>
      <c r="IWX343" s="35"/>
      <c r="IWY343" s="35"/>
      <c r="IWZ343" s="15"/>
      <c r="IXB343" s="13"/>
      <c r="IXC343" s="35"/>
      <c r="IXD343" s="35"/>
      <c r="IXE343" s="15"/>
      <c r="IXG343" s="13"/>
      <c r="IXH343" s="35"/>
      <c r="IXI343" s="35"/>
      <c r="IXJ343" s="15"/>
      <c r="IXL343" s="13"/>
      <c r="IXM343" s="35"/>
      <c r="IXN343" s="35"/>
      <c r="IXO343" s="15"/>
      <c r="IXQ343" s="13"/>
      <c r="IXR343" s="35"/>
      <c r="IXS343" s="35"/>
      <c r="IXT343" s="15"/>
      <c r="IXV343" s="13"/>
      <c r="IXW343" s="35"/>
      <c r="IXX343" s="35"/>
      <c r="IXY343" s="15"/>
      <c r="IYA343" s="13"/>
      <c r="IYB343" s="35"/>
      <c r="IYC343" s="35"/>
      <c r="IYD343" s="15"/>
      <c r="IYF343" s="13"/>
      <c r="IYG343" s="35"/>
      <c r="IYH343" s="35"/>
      <c r="IYI343" s="15"/>
      <c r="IYK343" s="13"/>
      <c r="IYL343" s="35"/>
      <c r="IYM343" s="35"/>
      <c r="IYN343" s="15"/>
      <c r="IYP343" s="13"/>
      <c r="IYQ343" s="35"/>
      <c r="IYR343" s="35"/>
      <c r="IYS343" s="15"/>
      <c r="IYU343" s="13"/>
      <c r="IYV343" s="35"/>
      <c r="IYW343" s="35"/>
      <c r="IYX343" s="15"/>
      <c r="IYZ343" s="13"/>
      <c r="IZA343" s="35"/>
      <c r="IZB343" s="35"/>
      <c r="IZC343" s="15"/>
      <c r="IZE343" s="13"/>
      <c r="IZF343" s="35"/>
      <c r="IZG343" s="35"/>
      <c r="IZH343" s="15"/>
      <c r="IZJ343" s="13"/>
      <c r="IZK343" s="35"/>
      <c r="IZL343" s="35"/>
      <c r="IZM343" s="15"/>
      <c r="IZO343" s="13"/>
      <c r="IZP343" s="35"/>
      <c r="IZQ343" s="35"/>
      <c r="IZR343" s="15"/>
      <c r="IZT343" s="13"/>
      <c r="IZU343" s="35"/>
      <c r="IZV343" s="35"/>
      <c r="IZW343" s="15"/>
      <c r="IZY343" s="13"/>
      <c r="IZZ343" s="35"/>
      <c r="JAA343" s="35"/>
      <c r="JAB343" s="15"/>
      <c r="JAD343" s="13"/>
      <c r="JAE343" s="35"/>
      <c r="JAF343" s="35"/>
      <c r="JAG343" s="15"/>
      <c r="JAI343" s="13"/>
      <c r="JAJ343" s="35"/>
      <c r="JAK343" s="35"/>
      <c r="JAL343" s="15"/>
      <c r="JAN343" s="13"/>
      <c r="JAO343" s="35"/>
      <c r="JAP343" s="35"/>
      <c r="JAQ343" s="15"/>
      <c r="JAS343" s="13"/>
      <c r="JAT343" s="35"/>
      <c r="JAU343" s="35"/>
      <c r="JAV343" s="15"/>
      <c r="JAX343" s="13"/>
      <c r="JAY343" s="35"/>
      <c r="JAZ343" s="35"/>
      <c r="JBA343" s="15"/>
      <c r="JBC343" s="13"/>
      <c r="JBD343" s="35"/>
      <c r="JBE343" s="35"/>
      <c r="JBF343" s="15"/>
      <c r="JBH343" s="13"/>
      <c r="JBI343" s="35"/>
      <c r="JBJ343" s="35"/>
      <c r="JBK343" s="15"/>
      <c r="JBM343" s="13"/>
      <c r="JBN343" s="35"/>
      <c r="JBO343" s="35"/>
      <c r="JBP343" s="15"/>
      <c r="JBR343" s="13"/>
      <c r="JBS343" s="35"/>
      <c r="JBT343" s="35"/>
      <c r="JBU343" s="15"/>
      <c r="JBW343" s="13"/>
      <c r="JBX343" s="35"/>
      <c r="JBY343" s="35"/>
      <c r="JBZ343" s="15"/>
      <c r="JCB343" s="13"/>
      <c r="JCC343" s="35"/>
      <c r="JCD343" s="35"/>
      <c r="JCE343" s="15"/>
      <c r="JCG343" s="13"/>
      <c r="JCH343" s="35"/>
      <c r="JCI343" s="35"/>
      <c r="JCJ343" s="15"/>
      <c r="JCL343" s="13"/>
      <c r="JCM343" s="35"/>
      <c r="JCN343" s="35"/>
      <c r="JCO343" s="15"/>
      <c r="JCQ343" s="13"/>
      <c r="JCR343" s="35"/>
      <c r="JCS343" s="35"/>
      <c r="JCT343" s="15"/>
      <c r="JCV343" s="13"/>
      <c r="JCW343" s="35"/>
      <c r="JCX343" s="35"/>
      <c r="JCY343" s="15"/>
      <c r="JDA343" s="13"/>
      <c r="JDB343" s="35"/>
      <c r="JDC343" s="35"/>
      <c r="JDD343" s="15"/>
      <c r="JDF343" s="13"/>
      <c r="JDG343" s="35"/>
      <c r="JDH343" s="35"/>
      <c r="JDI343" s="15"/>
      <c r="JDK343" s="13"/>
      <c r="JDL343" s="35"/>
      <c r="JDM343" s="35"/>
      <c r="JDN343" s="15"/>
      <c r="JDP343" s="13"/>
      <c r="JDQ343" s="35"/>
      <c r="JDR343" s="35"/>
      <c r="JDS343" s="15"/>
      <c r="JDU343" s="13"/>
      <c r="JDV343" s="35"/>
      <c r="JDW343" s="35"/>
      <c r="JDX343" s="15"/>
      <c r="JDZ343" s="13"/>
      <c r="JEA343" s="35"/>
      <c r="JEB343" s="35"/>
      <c r="JEC343" s="15"/>
      <c r="JEE343" s="13"/>
      <c r="JEF343" s="35"/>
      <c r="JEG343" s="35"/>
      <c r="JEH343" s="15"/>
      <c r="JEJ343" s="13"/>
      <c r="JEK343" s="35"/>
      <c r="JEL343" s="35"/>
      <c r="JEM343" s="15"/>
      <c r="JEO343" s="13"/>
      <c r="JEP343" s="35"/>
      <c r="JEQ343" s="35"/>
      <c r="JER343" s="15"/>
      <c r="JET343" s="13"/>
      <c r="JEU343" s="35"/>
      <c r="JEV343" s="35"/>
      <c r="JEW343" s="15"/>
      <c r="JEY343" s="13"/>
      <c r="JEZ343" s="35"/>
      <c r="JFA343" s="35"/>
      <c r="JFB343" s="15"/>
      <c r="JFD343" s="13"/>
      <c r="JFE343" s="35"/>
      <c r="JFF343" s="35"/>
      <c r="JFG343" s="15"/>
      <c r="JFI343" s="13"/>
      <c r="JFJ343" s="35"/>
      <c r="JFK343" s="35"/>
      <c r="JFL343" s="15"/>
      <c r="JFN343" s="13"/>
      <c r="JFO343" s="35"/>
      <c r="JFP343" s="35"/>
      <c r="JFQ343" s="15"/>
      <c r="JFS343" s="13"/>
      <c r="JFT343" s="35"/>
      <c r="JFU343" s="35"/>
      <c r="JFV343" s="15"/>
      <c r="JFX343" s="13"/>
      <c r="JFY343" s="35"/>
      <c r="JFZ343" s="35"/>
      <c r="JGA343" s="15"/>
      <c r="JGC343" s="13"/>
      <c r="JGD343" s="35"/>
      <c r="JGE343" s="35"/>
      <c r="JGF343" s="15"/>
      <c r="JGH343" s="13"/>
      <c r="JGI343" s="35"/>
      <c r="JGJ343" s="35"/>
      <c r="JGK343" s="15"/>
      <c r="JGM343" s="13"/>
      <c r="JGN343" s="35"/>
      <c r="JGO343" s="35"/>
      <c r="JGP343" s="15"/>
      <c r="JGR343" s="13"/>
      <c r="JGS343" s="35"/>
      <c r="JGT343" s="35"/>
      <c r="JGU343" s="15"/>
      <c r="JGW343" s="13"/>
      <c r="JGX343" s="35"/>
      <c r="JGY343" s="35"/>
      <c r="JGZ343" s="15"/>
      <c r="JHB343" s="13"/>
      <c r="JHC343" s="35"/>
      <c r="JHD343" s="35"/>
      <c r="JHE343" s="15"/>
      <c r="JHG343" s="13"/>
      <c r="JHH343" s="35"/>
      <c r="JHI343" s="35"/>
      <c r="JHJ343" s="15"/>
      <c r="JHL343" s="13"/>
      <c r="JHM343" s="35"/>
      <c r="JHN343" s="35"/>
      <c r="JHO343" s="15"/>
      <c r="JHQ343" s="13"/>
      <c r="JHR343" s="35"/>
      <c r="JHS343" s="35"/>
      <c r="JHT343" s="15"/>
      <c r="JHV343" s="13"/>
      <c r="JHW343" s="35"/>
      <c r="JHX343" s="35"/>
      <c r="JHY343" s="15"/>
      <c r="JIA343" s="13"/>
      <c r="JIB343" s="35"/>
      <c r="JIC343" s="35"/>
      <c r="JID343" s="15"/>
      <c r="JIF343" s="13"/>
      <c r="JIG343" s="35"/>
      <c r="JIH343" s="35"/>
      <c r="JII343" s="15"/>
      <c r="JIK343" s="13"/>
      <c r="JIL343" s="35"/>
      <c r="JIM343" s="35"/>
      <c r="JIN343" s="15"/>
      <c r="JIP343" s="13"/>
      <c r="JIQ343" s="35"/>
      <c r="JIR343" s="35"/>
      <c r="JIS343" s="15"/>
      <c r="JIU343" s="13"/>
      <c r="JIV343" s="35"/>
      <c r="JIW343" s="35"/>
      <c r="JIX343" s="15"/>
      <c r="JIZ343" s="13"/>
      <c r="JJA343" s="35"/>
      <c r="JJB343" s="35"/>
      <c r="JJC343" s="15"/>
      <c r="JJE343" s="13"/>
      <c r="JJF343" s="35"/>
      <c r="JJG343" s="35"/>
      <c r="JJH343" s="15"/>
      <c r="JJJ343" s="13"/>
      <c r="JJK343" s="35"/>
      <c r="JJL343" s="35"/>
      <c r="JJM343" s="15"/>
      <c r="JJO343" s="13"/>
      <c r="JJP343" s="35"/>
      <c r="JJQ343" s="35"/>
      <c r="JJR343" s="15"/>
      <c r="JJT343" s="13"/>
      <c r="JJU343" s="35"/>
      <c r="JJV343" s="35"/>
      <c r="JJW343" s="15"/>
      <c r="JJY343" s="13"/>
      <c r="JJZ343" s="35"/>
      <c r="JKA343" s="35"/>
      <c r="JKB343" s="15"/>
      <c r="JKD343" s="13"/>
      <c r="JKE343" s="35"/>
      <c r="JKF343" s="35"/>
      <c r="JKG343" s="15"/>
      <c r="JKI343" s="13"/>
      <c r="JKJ343" s="35"/>
      <c r="JKK343" s="35"/>
      <c r="JKL343" s="15"/>
      <c r="JKN343" s="13"/>
      <c r="JKO343" s="35"/>
      <c r="JKP343" s="35"/>
      <c r="JKQ343" s="15"/>
      <c r="JKS343" s="13"/>
      <c r="JKT343" s="35"/>
      <c r="JKU343" s="35"/>
      <c r="JKV343" s="15"/>
      <c r="JKX343" s="13"/>
      <c r="JKY343" s="35"/>
      <c r="JKZ343" s="35"/>
      <c r="JLA343" s="15"/>
      <c r="JLC343" s="13"/>
      <c r="JLD343" s="35"/>
      <c r="JLE343" s="35"/>
      <c r="JLF343" s="15"/>
      <c r="JLH343" s="13"/>
      <c r="JLI343" s="35"/>
      <c r="JLJ343" s="35"/>
      <c r="JLK343" s="15"/>
      <c r="JLM343" s="13"/>
      <c r="JLN343" s="35"/>
      <c r="JLO343" s="35"/>
      <c r="JLP343" s="15"/>
      <c r="JLR343" s="13"/>
      <c r="JLS343" s="35"/>
      <c r="JLT343" s="35"/>
      <c r="JLU343" s="15"/>
      <c r="JLW343" s="13"/>
      <c r="JLX343" s="35"/>
      <c r="JLY343" s="35"/>
      <c r="JLZ343" s="15"/>
      <c r="JMB343" s="13"/>
      <c r="JMC343" s="35"/>
      <c r="JMD343" s="35"/>
      <c r="JME343" s="15"/>
      <c r="JMG343" s="13"/>
      <c r="JMH343" s="35"/>
      <c r="JMI343" s="35"/>
      <c r="JMJ343" s="15"/>
      <c r="JML343" s="13"/>
      <c r="JMM343" s="35"/>
      <c r="JMN343" s="35"/>
      <c r="JMO343" s="15"/>
      <c r="JMQ343" s="13"/>
      <c r="JMR343" s="35"/>
      <c r="JMS343" s="35"/>
      <c r="JMT343" s="15"/>
      <c r="JMV343" s="13"/>
      <c r="JMW343" s="35"/>
      <c r="JMX343" s="35"/>
      <c r="JMY343" s="15"/>
      <c r="JNA343" s="13"/>
      <c r="JNB343" s="35"/>
      <c r="JNC343" s="35"/>
      <c r="JND343" s="15"/>
      <c r="JNF343" s="13"/>
      <c r="JNG343" s="35"/>
      <c r="JNH343" s="35"/>
      <c r="JNI343" s="15"/>
      <c r="JNK343" s="13"/>
      <c r="JNL343" s="35"/>
      <c r="JNM343" s="35"/>
      <c r="JNN343" s="15"/>
      <c r="JNP343" s="13"/>
      <c r="JNQ343" s="35"/>
      <c r="JNR343" s="35"/>
      <c r="JNS343" s="15"/>
      <c r="JNU343" s="13"/>
      <c r="JNV343" s="35"/>
      <c r="JNW343" s="35"/>
      <c r="JNX343" s="15"/>
      <c r="JNZ343" s="13"/>
      <c r="JOA343" s="35"/>
      <c r="JOB343" s="35"/>
      <c r="JOC343" s="15"/>
      <c r="JOE343" s="13"/>
      <c r="JOF343" s="35"/>
      <c r="JOG343" s="35"/>
      <c r="JOH343" s="15"/>
      <c r="JOJ343" s="13"/>
      <c r="JOK343" s="35"/>
      <c r="JOL343" s="35"/>
      <c r="JOM343" s="15"/>
      <c r="JOO343" s="13"/>
      <c r="JOP343" s="35"/>
      <c r="JOQ343" s="35"/>
      <c r="JOR343" s="15"/>
      <c r="JOT343" s="13"/>
      <c r="JOU343" s="35"/>
      <c r="JOV343" s="35"/>
      <c r="JOW343" s="15"/>
      <c r="JOY343" s="13"/>
      <c r="JOZ343" s="35"/>
      <c r="JPA343" s="35"/>
      <c r="JPB343" s="15"/>
      <c r="JPD343" s="13"/>
      <c r="JPE343" s="35"/>
      <c r="JPF343" s="35"/>
      <c r="JPG343" s="15"/>
      <c r="JPI343" s="13"/>
      <c r="JPJ343" s="35"/>
      <c r="JPK343" s="35"/>
      <c r="JPL343" s="15"/>
      <c r="JPN343" s="13"/>
      <c r="JPO343" s="35"/>
      <c r="JPP343" s="35"/>
      <c r="JPQ343" s="15"/>
      <c r="JPS343" s="13"/>
      <c r="JPT343" s="35"/>
      <c r="JPU343" s="35"/>
      <c r="JPV343" s="15"/>
      <c r="JPX343" s="13"/>
      <c r="JPY343" s="35"/>
      <c r="JPZ343" s="35"/>
      <c r="JQA343" s="15"/>
      <c r="JQC343" s="13"/>
      <c r="JQD343" s="35"/>
      <c r="JQE343" s="35"/>
      <c r="JQF343" s="15"/>
      <c r="JQH343" s="13"/>
      <c r="JQI343" s="35"/>
      <c r="JQJ343" s="35"/>
      <c r="JQK343" s="15"/>
      <c r="JQM343" s="13"/>
      <c r="JQN343" s="35"/>
      <c r="JQO343" s="35"/>
      <c r="JQP343" s="15"/>
      <c r="JQR343" s="13"/>
      <c r="JQS343" s="35"/>
      <c r="JQT343" s="35"/>
      <c r="JQU343" s="15"/>
      <c r="JQW343" s="13"/>
      <c r="JQX343" s="35"/>
      <c r="JQY343" s="35"/>
      <c r="JQZ343" s="15"/>
      <c r="JRB343" s="13"/>
      <c r="JRC343" s="35"/>
      <c r="JRD343" s="35"/>
      <c r="JRE343" s="15"/>
      <c r="JRG343" s="13"/>
      <c r="JRH343" s="35"/>
      <c r="JRI343" s="35"/>
      <c r="JRJ343" s="15"/>
      <c r="JRL343" s="13"/>
      <c r="JRM343" s="35"/>
      <c r="JRN343" s="35"/>
      <c r="JRO343" s="15"/>
      <c r="JRQ343" s="13"/>
      <c r="JRR343" s="35"/>
      <c r="JRS343" s="35"/>
      <c r="JRT343" s="15"/>
      <c r="JRV343" s="13"/>
      <c r="JRW343" s="35"/>
      <c r="JRX343" s="35"/>
      <c r="JRY343" s="15"/>
      <c r="JSA343" s="13"/>
      <c r="JSB343" s="35"/>
      <c r="JSC343" s="35"/>
      <c r="JSD343" s="15"/>
      <c r="JSF343" s="13"/>
      <c r="JSG343" s="35"/>
      <c r="JSH343" s="35"/>
      <c r="JSI343" s="15"/>
      <c r="JSK343" s="13"/>
      <c r="JSL343" s="35"/>
      <c r="JSM343" s="35"/>
      <c r="JSN343" s="15"/>
      <c r="JSP343" s="13"/>
      <c r="JSQ343" s="35"/>
      <c r="JSR343" s="35"/>
      <c r="JSS343" s="15"/>
      <c r="JSU343" s="13"/>
      <c r="JSV343" s="35"/>
      <c r="JSW343" s="35"/>
      <c r="JSX343" s="15"/>
      <c r="JSZ343" s="13"/>
      <c r="JTA343" s="35"/>
      <c r="JTB343" s="35"/>
      <c r="JTC343" s="15"/>
      <c r="JTE343" s="13"/>
      <c r="JTF343" s="35"/>
      <c r="JTG343" s="35"/>
      <c r="JTH343" s="15"/>
      <c r="JTJ343" s="13"/>
      <c r="JTK343" s="35"/>
      <c r="JTL343" s="35"/>
      <c r="JTM343" s="15"/>
      <c r="JTO343" s="13"/>
      <c r="JTP343" s="35"/>
      <c r="JTQ343" s="35"/>
      <c r="JTR343" s="15"/>
      <c r="JTT343" s="13"/>
      <c r="JTU343" s="35"/>
      <c r="JTV343" s="35"/>
      <c r="JTW343" s="15"/>
      <c r="JTY343" s="13"/>
      <c r="JTZ343" s="35"/>
      <c r="JUA343" s="35"/>
      <c r="JUB343" s="15"/>
      <c r="JUD343" s="13"/>
      <c r="JUE343" s="35"/>
      <c r="JUF343" s="35"/>
      <c r="JUG343" s="15"/>
      <c r="JUI343" s="13"/>
      <c r="JUJ343" s="35"/>
      <c r="JUK343" s="35"/>
      <c r="JUL343" s="15"/>
      <c r="JUN343" s="13"/>
      <c r="JUO343" s="35"/>
      <c r="JUP343" s="35"/>
      <c r="JUQ343" s="15"/>
      <c r="JUS343" s="13"/>
      <c r="JUT343" s="35"/>
      <c r="JUU343" s="35"/>
      <c r="JUV343" s="15"/>
      <c r="JUX343" s="13"/>
      <c r="JUY343" s="35"/>
      <c r="JUZ343" s="35"/>
      <c r="JVA343" s="15"/>
      <c r="JVC343" s="13"/>
      <c r="JVD343" s="35"/>
      <c r="JVE343" s="35"/>
      <c r="JVF343" s="15"/>
      <c r="JVH343" s="13"/>
      <c r="JVI343" s="35"/>
      <c r="JVJ343" s="35"/>
      <c r="JVK343" s="15"/>
      <c r="JVM343" s="13"/>
      <c r="JVN343" s="35"/>
      <c r="JVO343" s="35"/>
      <c r="JVP343" s="15"/>
      <c r="JVR343" s="13"/>
      <c r="JVS343" s="35"/>
      <c r="JVT343" s="35"/>
      <c r="JVU343" s="15"/>
      <c r="JVW343" s="13"/>
      <c r="JVX343" s="35"/>
      <c r="JVY343" s="35"/>
      <c r="JVZ343" s="15"/>
      <c r="JWB343" s="13"/>
      <c r="JWC343" s="35"/>
      <c r="JWD343" s="35"/>
      <c r="JWE343" s="15"/>
      <c r="JWG343" s="13"/>
      <c r="JWH343" s="35"/>
      <c r="JWI343" s="35"/>
      <c r="JWJ343" s="15"/>
      <c r="JWL343" s="13"/>
      <c r="JWM343" s="35"/>
      <c r="JWN343" s="35"/>
      <c r="JWO343" s="15"/>
      <c r="JWQ343" s="13"/>
      <c r="JWR343" s="35"/>
      <c r="JWS343" s="35"/>
      <c r="JWT343" s="15"/>
      <c r="JWV343" s="13"/>
      <c r="JWW343" s="35"/>
      <c r="JWX343" s="35"/>
      <c r="JWY343" s="15"/>
      <c r="JXA343" s="13"/>
      <c r="JXB343" s="35"/>
      <c r="JXC343" s="35"/>
      <c r="JXD343" s="15"/>
      <c r="JXF343" s="13"/>
      <c r="JXG343" s="35"/>
      <c r="JXH343" s="35"/>
      <c r="JXI343" s="15"/>
      <c r="JXK343" s="13"/>
      <c r="JXL343" s="35"/>
      <c r="JXM343" s="35"/>
      <c r="JXN343" s="15"/>
      <c r="JXP343" s="13"/>
      <c r="JXQ343" s="35"/>
      <c r="JXR343" s="35"/>
      <c r="JXS343" s="15"/>
      <c r="JXU343" s="13"/>
      <c r="JXV343" s="35"/>
      <c r="JXW343" s="35"/>
      <c r="JXX343" s="15"/>
      <c r="JXZ343" s="13"/>
      <c r="JYA343" s="35"/>
      <c r="JYB343" s="35"/>
      <c r="JYC343" s="15"/>
      <c r="JYE343" s="13"/>
      <c r="JYF343" s="35"/>
      <c r="JYG343" s="35"/>
      <c r="JYH343" s="15"/>
      <c r="JYJ343" s="13"/>
      <c r="JYK343" s="35"/>
      <c r="JYL343" s="35"/>
      <c r="JYM343" s="15"/>
      <c r="JYO343" s="13"/>
      <c r="JYP343" s="35"/>
      <c r="JYQ343" s="35"/>
      <c r="JYR343" s="15"/>
      <c r="JYT343" s="13"/>
      <c r="JYU343" s="35"/>
      <c r="JYV343" s="35"/>
      <c r="JYW343" s="15"/>
      <c r="JYY343" s="13"/>
      <c r="JYZ343" s="35"/>
      <c r="JZA343" s="35"/>
      <c r="JZB343" s="15"/>
      <c r="JZD343" s="13"/>
      <c r="JZE343" s="35"/>
      <c r="JZF343" s="35"/>
      <c r="JZG343" s="15"/>
      <c r="JZI343" s="13"/>
      <c r="JZJ343" s="35"/>
      <c r="JZK343" s="35"/>
      <c r="JZL343" s="15"/>
      <c r="JZN343" s="13"/>
      <c r="JZO343" s="35"/>
      <c r="JZP343" s="35"/>
      <c r="JZQ343" s="15"/>
      <c r="JZS343" s="13"/>
      <c r="JZT343" s="35"/>
      <c r="JZU343" s="35"/>
      <c r="JZV343" s="15"/>
      <c r="JZX343" s="13"/>
      <c r="JZY343" s="35"/>
      <c r="JZZ343" s="35"/>
      <c r="KAA343" s="15"/>
      <c r="KAC343" s="13"/>
      <c r="KAD343" s="35"/>
      <c r="KAE343" s="35"/>
      <c r="KAF343" s="15"/>
      <c r="KAH343" s="13"/>
      <c r="KAI343" s="35"/>
      <c r="KAJ343" s="35"/>
      <c r="KAK343" s="15"/>
      <c r="KAM343" s="13"/>
      <c r="KAN343" s="35"/>
      <c r="KAO343" s="35"/>
      <c r="KAP343" s="15"/>
      <c r="KAR343" s="13"/>
      <c r="KAS343" s="35"/>
      <c r="KAT343" s="35"/>
      <c r="KAU343" s="15"/>
      <c r="KAW343" s="13"/>
      <c r="KAX343" s="35"/>
      <c r="KAY343" s="35"/>
      <c r="KAZ343" s="15"/>
      <c r="KBB343" s="13"/>
      <c r="KBC343" s="35"/>
      <c r="KBD343" s="35"/>
      <c r="KBE343" s="15"/>
      <c r="KBG343" s="13"/>
      <c r="KBH343" s="35"/>
      <c r="KBI343" s="35"/>
      <c r="KBJ343" s="15"/>
      <c r="KBL343" s="13"/>
      <c r="KBM343" s="35"/>
      <c r="KBN343" s="35"/>
      <c r="KBO343" s="15"/>
      <c r="KBQ343" s="13"/>
      <c r="KBR343" s="35"/>
      <c r="KBS343" s="35"/>
      <c r="KBT343" s="15"/>
      <c r="KBV343" s="13"/>
      <c r="KBW343" s="35"/>
      <c r="KBX343" s="35"/>
      <c r="KBY343" s="15"/>
      <c r="KCA343" s="13"/>
      <c r="KCB343" s="35"/>
      <c r="KCC343" s="35"/>
      <c r="KCD343" s="15"/>
      <c r="KCF343" s="13"/>
      <c r="KCG343" s="35"/>
      <c r="KCH343" s="35"/>
      <c r="KCI343" s="15"/>
      <c r="KCK343" s="13"/>
      <c r="KCL343" s="35"/>
      <c r="KCM343" s="35"/>
      <c r="KCN343" s="15"/>
      <c r="KCP343" s="13"/>
      <c r="KCQ343" s="35"/>
      <c r="KCR343" s="35"/>
      <c r="KCS343" s="15"/>
      <c r="KCU343" s="13"/>
      <c r="KCV343" s="35"/>
      <c r="KCW343" s="35"/>
      <c r="KCX343" s="15"/>
      <c r="KCZ343" s="13"/>
      <c r="KDA343" s="35"/>
      <c r="KDB343" s="35"/>
      <c r="KDC343" s="15"/>
      <c r="KDE343" s="13"/>
      <c r="KDF343" s="35"/>
      <c r="KDG343" s="35"/>
      <c r="KDH343" s="15"/>
      <c r="KDJ343" s="13"/>
      <c r="KDK343" s="35"/>
      <c r="KDL343" s="35"/>
      <c r="KDM343" s="15"/>
      <c r="KDO343" s="13"/>
      <c r="KDP343" s="35"/>
      <c r="KDQ343" s="35"/>
      <c r="KDR343" s="15"/>
      <c r="KDT343" s="13"/>
      <c r="KDU343" s="35"/>
      <c r="KDV343" s="35"/>
      <c r="KDW343" s="15"/>
      <c r="KDY343" s="13"/>
      <c r="KDZ343" s="35"/>
      <c r="KEA343" s="35"/>
      <c r="KEB343" s="15"/>
      <c r="KED343" s="13"/>
      <c r="KEE343" s="35"/>
      <c r="KEF343" s="35"/>
      <c r="KEG343" s="15"/>
      <c r="KEI343" s="13"/>
      <c r="KEJ343" s="35"/>
      <c r="KEK343" s="35"/>
      <c r="KEL343" s="15"/>
      <c r="KEN343" s="13"/>
      <c r="KEO343" s="35"/>
      <c r="KEP343" s="35"/>
      <c r="KEQ343" s="15"/>
      <c r="KES343" s="13"/>
      <c r="KET343" s="35"/>
      <c r="KEU343" s="35"/>
      <c r="KEV343" s="15"/>
      <c r="KEX343" s="13"/>
      <c r="KEY343" s="35"/>
      <c r="KEZ343" s="35"/>
      <c r="KFA343" s="15"/>
      <c r="KFC343" s="13"/>
      <c r="KFD343" s="35"/>
      <c r="KFE343" s="35"/>
      <c r="KFF343" s="15"/>
      <c r="KFH343" s="13"/>
      <c r="KFI343" s="35"/>
      <c r="KFJ343" s="35"/>
      <c r="KFK343" s="15"/>
      <c r="KFM343" s="13"/>
      <c r="KFN343" s="35"/>
      <c r="KFO343" s="35"/>
      <c r="KFP343" s="15"/>
      <c r="KFR343" s="13"/>
      <c r="KFS343" s="35"/>
      <c r="KFT343" s="35"/>
      <c r="KFU343" s="15"/>
      <c r="KFW343" s="13"/>
      <c r="KFX343" s="35"/>
      <c r="KFY343" s="35"/>
      <c r="KFZ343" s="15"/>
      <c r="KGB343" s="13"/>
      <c r="KGC343" s="35"/>
      <c r="KGD343" s="35"/>
      <c r="KGE343" s="15"/>
      <c r="KGG343" s="13"/>
      <c r="KGH343" s="35"/>
      <c r="KGI343" s="35"/>
      <c r="KGJ343" s="15"/>
      <c r="KGL343" s="13"/>
      <c r="KGM343" s="35"/>
      <c r="KGN343" s="35"/>
      <c r="KGO343" s="15"/>
      <c r="KGQ343" s="13"/>
      <c r="KGR343" s="35"/>
      <c r="KGS343" s="35"/>
      <c r="KGT343" s="15"/>
      <c r="KGV343" s="13"/>
      <c r="KGW343" s="35"/>
      <c r="KGX343" s="35"/>
      <c r="KGY343" s="15"/>
      <c r="KHA343" s="13"/>
      <c r="KHB343" s="35"/>
      <c r="KHC343" s="35"/>
      <c r="KHD343" s="15"/>
      <c r="KHF343" s="13"/>
      <c r="KHG343" s="35"/>
      <c r="KHH343" s="35"/>
      <c r="KHI343" s="15"/>
      <c r="KHK343" s="13"/>
      <c r="KHL343" s="35"/>
      <c r="KHM343" s="35"/>
      <c r="KHN343" s="15"/>
      <c r="KHP343" s="13"/>
      <c r="KHQ343" s="35"/>
      <c r="KHR343" s="35"/>
      <c r="KHS343" s="15"/>
      <c r="KHU343" s="13"/>
      <c r="KHV343" s="35"/>
      <c r="KHW343" s="35"/>
      <c r="KHX343" s="15"/>
      <c r="KHZ343" s="13"/>
      <c r="KIA343" s="35"/>
      <c r="KIB343" s="35"/>
      <c r="KIC343" s="15"/>
      <c r="KIE343" s="13"/>
      <c r="KIF343" s="35"/>
      <c r="KIG343" s="35"/>
      <c r="KIH343" s="15"/>
      <c r="KIJ343" s="13"/>
      <c r="KIK343" s="35"/>
      <c r="KIL343" s="35"/>
      <c r="KIM343" s="15"/>
      <c r="KIO343" s="13"/>
      <c r="KIP343" s="35"/>
      <c r="KIQ343" s="35"/>
      <c r="KIR343" s="15"/>
      <c r="KIT343" s="13"/>
      <c r="KIU343" s="35"/>
      <c r="KIV343" s="35"/>
      <c r="KIW343" s="15"/>
      <c r="KIY343" s="13"/>
      <c r="KIZ343" s="35"/>
      <c r="KJA343" s="35"/>
      <c r="KJB343" s="15"/>
      <c r="KJD343" s="13"/>
      <c r="KJE343" s="35"/>
      <c r="KJF343" s="35"/>
      <c r="KJG343" s="15"/>
      <c r="KJI343" s="13"/>
      <c r="KJJ343" s="35"/>
      <c r="KJK343" s="35"/>
      <c r="KJL343" s="15"/>
      <c r="KJN343" s="13"/>
      <c r="KJO343" s="35"/>
      <c r="KJP343" s="35"/>
      <c r="KJQ343" s="15"/>
      <c r="KJS343" s="13"/>
      <c r="KJT343" s="35"/>
      <c r="KJU343" s="35"/>
      <c r="KJV343" s="15"/>
      <c r="KJX343" s="13"/>
      <c r="KJY343" s="35"/>
      <c r="KJZ343" s="35"/>
      <c r="KKA343" s="15"/>
      <c r="KKC343" s="13"/>
      <c r="KKD343" s="35"/>
      <c r="KKE343" s="35"/>
      <c r="KKF343" s="15"/>
      <c r="KKH343" s="13"/>
      <c r="KKI343" s="35"/>
      <c r="KKJ343" s="35"/>
      <c r="KKK343" s="15"/>
      <c r="KKM343" s="13"/>
      <c r="KKN343" s="35"/>
      <c r="KKO343" s="35"/>
      <c r="KKP343" s="15"/>
      <c r="KKR343" s="13"/>
      <c r="KKS343" s="35"/>
      <c r="KKT343" s="35"/>
      <c r="KKU343" s="15"/>
      <c r="KKW343" s="13"/>
      <c r="KKX343" s="35"/>
      <c r="KKY343" s="35"/>
      <c r="KKZ343" s="15"/>
      <c r="KLB343" s="13"/>
      <c r="KLC343" s="35"/>
      <c r="KLD343" s="35"/>
      <c r="KLE343" s="15"/>
      <c r="KLG343" s="13"/>
      <c r="KLH343" s="35"/>
      <c r="KLI343" s="35"/>
      <c r="KLJ343" s="15"/>
      <c r="KLL343" s="13"/>
      <c r="KLM343" s="35"/>
      <c r="KLN343" s="35"/>
      <c r="KLO343" s="15"/>
      <c r="KLQ343" s="13"/>
      <c r="KLR343" s="35"/>
      <c r="KLS343" s="35"/>
      <c r="KLT343" s="15"/>
      <c r="KLV343" s="13"/>
      <c r="KLW343" s="35"/>
      <c r="KLX343" s="35"/>
      <c r="KLY343" s="15"/>
      <c r="KMA343" s="13"/>
      <c r="KMB343" s="35"/>
      <c r="KMC343" s="35"/>
      <c r="KMD343" s="15"/>
      <c r="KMF343" s="13"/>
      <c r="KMG343" s="35"/>
      <c r="KMH343" s="35"/>
      <c r="KMI343" s="15"/>
      <c r="KMK343" s="13"/>
      <c r="KML343" s="35"/>
      <c r="KMM343" s="35"/>
      <c r="KMN343" s="15"/>
      <c r="KMP343" s="13"/>
      <c r="KMQ343" s="35"/>
      <c r="KMR343" s="35"/>
      <c r="KMS343" s="15"/>
      <c r="KMU343" s="13"/>
      <c r="KMV343" s="35"/>
      <c r="KMW343" s="35"/>
      <c r="KMX343" s="15"/>
      <c r="KMZ343" s="13"/>
      <c r="KNA343" s="35"/>
      <c r="KNB343" s="35"/>
      <c r="KNC343" s="15"/>
      <c r="KNE343" s="13"/>
      <c r="KNF343" s="35"/>
      <c r="KNG343" s="35"/>
      <c r="KNH343" s="15"/>
      <c r="KNJ343" s="13"/>
      <c r="KNK343" s="35"/>
      <c r="KNL343" s="35"/>
      <c r="KNM343" s="15"/>
      <c r="KNO343" s="13"/>
      <c r="KNP343" s="35"/>
      <c r="KNQ343" s="35"/>
      <c r="KNR343" s="15"/>
      <c r="KNT343" s="13"/>
      <c r="KNU343" s="35"/>
      <c r="KNV343" s="35"/>
      <c r="KNW343" s="15"/>
      <c r="KNY343" s="13"/>
      <c r="KNZ343" s="35"/>
      <c r="KOA343" s="35"/>
      <c r="KOB343" s="15"/>
      <c r="KOD343" s="13"/>
      <c r="KOE343" s="35"/>
      <c r="KOF343" s="35"/>
      <c r="KOG343" s="15"/>
      <c r="KOI343" s="13"/>
      <c r="KOJ343" s="35"/>
      <c r="KOK343" s="35"/>
      <c r="KOL343" s="15"/>
      <c r="KON343" s="13"/>
      <c r="KOO343" s="35"/>
      <c r="KOP343" s="35"/>
      <c r="KOQ343" s="15"/>
      <c r="KOS343" s="13"/>
      <c r="KOT343" s="35"/>
      <c r="KOU343" s="35"/>
      <c r="KOV343" s="15"/>
      <c r="KOX343" s="13"/>
      <c r="KOY343" s="35"/>
      <c r="KOZ343" s="35"/>
      <c r="KPA343" s="15"/>
      <c r="KPC343" s="13"/>
      <c r="KPD343" s="35"/>
      <c r="KPE343" s="35"/>
      <c r="KPF343" s="15"/>
      <c r="KPH343" s="13"/>
      <c r="KPI343" s="35"/>
      <c r="KPJ343" s="35"/>
      <c r="KPK343" s="15"/>
      <c r="KPM343" s="13"/>
      <c r="KPN343" s="35"/>
      <c r="KPO343" s="35"/>
      <c r="KPP343" s="15"/>
      <c r="KPR343" s="13"/>
      <c r="KPS343" s="35"/>
      <c r="KPT343" s="35"/>
      <c r="KPU343" s="15"/>
      <c r="KPW343" s="13"/>
      <c r="KPX343" s="35"/>
      <c r="KPY343" s="35"/>
      <c r="KPZ343" s="15"/>
      <c r="KQB343" s="13"/>
      <c r="KQC343" s="35"/>
      <c r="KQD343" s="35"/>
      <c r="KQE343" s="15"/>
      <c r="KQG343" s="13"/>
      <c r="KQH343" s="35"/>
      <c r="KQI343" s="35"/>
      <c r="KQJ343" s="15"/>
      <c r="KQL343" s="13"/>
      <c r="KQM343" s="35"/>
      <c r="KQN343" s="35"/>
      <c r="KQO343" s="15"/>
      <c r="KQQ343" s="13"/>
      <c r="KQR343" s="35"/>
      <c r="KQS343" s="35"/>
      <c r="KQT343" s="15"/>
      <c r="KQV343" s="13"/>
      <c r="KQW343" s="35"/>
      <c r="KQX343" s="35"/>
      <c r="KQY343" s="15"/>
      <c r="KRA343" s="13"/>
      <c r="KRB343" s="35"/>
      <c r="KRC343" s="35"/>
      <c r="KRD343" s="15"/>
      <c r="KRF343" s="13"/>
      <c r="KRG343" s="35"/>
      <c r="KRH343" s="35"/>
      <c r="KRI343" s="15"/>
      <c r="KRK343" s="13"/>
      <c r="KRL343" s="35"/>
      <c r="KRM343" s="35"/>
      <c r="KRN343" s="15"/>
      <c r="KRP343" s="13"/>
      <c r="KRQ343" s="35"/>
      <c r="KRR343" s="35"/>
      <c r="KRS343" s="15"/>
      <c r="KRU343" s="13"/>
      <c r="KRV343" s="35"/>
      <c r="KRW343" s="35"/>
      <c r="KRX343" s="15"/>
      <c r="KRZ343" s="13"/>
      <c r="KSA343" s="35"/>
      <c r="KSB343" s="35"/>
      <c r="KSC343" s="15"/>
      <c r="KSE343" s="13"/>
      <c r="KSF343" s="35"/>
      <c r="KSG343" s="35"/>
      <c r="KSH343" s="15"/>
      <c r="KSJ343" s="13"/>
      <c r="KSK343" s="35"/>
      <c r="KSL343" s="35"/>
      <c r="KSM343" s="15"/>
      <c r="KSO343" s="13"/>
      <c r="KSP343" s="35"/>
      <c r="KSQ343" s="35"/>
      <c r="KSR343" s="15"/>
      <c r="KST343" s="13"/>
      <c r="KSU343" s="35"/>
      <c r="KSV343" s="35"/>
      <c r="KSW343" s="15"/>
      <c r="KSY343" s="13"/>
      <c r="KSZ343" s="35"/>
      <c r="KTA343" s="35"/>
      <c r="KTB343" s="15"/>
      <c r="KTD343" s="13"/>
      <c r="KTE343" s="35"/>
      <c r="KTF343" s="35"/>
      <c r="KTG343" s="15"/>
      <c r="KTI343" s="13"/>
      <c r="KTJ343" s="35"/>
      <c r="KTK343" s="35"/>
      <c r="KTL343" s="15"/>
      <c r="KTN343" s="13"/>
      <c r="KTO343" s="35"/>
      <c r="KTP343" s="35"/>
      <c r="KTQ343" s="15"/>
      <c r="KTS343" s="13"/>
      <c r="KTT343" s="35"/>
      <c r="KTU343" s="35"/>
      <c r="KTV343" s="15"/>
      <c r="KTX343" s="13"/>
      <c r="KTY343" s="35"/>
      <c r="KTZ343" s="35"/>
      <c r="KUA343" s="15"/>
      <c r="KUC343" s="13"/>
      <c r="KUD343" s="35"/>
      <c r="KUE343" s="35"/>
      <c r="KUF343" s="15"/>
      <c r="KUH343" s="13"/>
      <c r="KUI343" s="35"/>
      <c r="KUJ343" s="35"/>
      <c r="KUK343" s="15"/>
      <c r="KUM343" s="13"/>
      <c r="KUN343" s="35"/>
      <c r="KUO343" s="35"/>
      <c r="KUP343" s="15"/>
      <c r="KUR343" s="13"/>
      <c r="KUS343" s="35"/>
      <c r="KUT343" s="35"/>
      <c r="KUU343" s="15"/>
      <c r="KUW343" s="13"/>
      <c r="KUX343" s="35"/>
      <c r="KUY343" s="35"/>
      <c r="KUZ343" s="15"/>
      <c r="KVB343" s="13"/>
      <c r="KVC343" s="35"/>
      <c r="KVD343" s="35"/>
      <c r="KVE343" s="15"/>
      <c r="KVG343" s="13"/>
      <c r="KVH343" s="35"/>
      <c r="KVI343" s="35"/>
      <c r="KVJ343" s="15"/>
      <c r="KVL343" s="13"/>
      <c r="KVM343" s="35"/>
      <c r="KVN343" s="35"/>
      <c r="KVO343" s="15"/>
      <c r="KVQ343" s="13"/>
      <c r="KVR343" s="35"/>
      <c r="KVS343" s="35"/>
      <c r="KVT343" s="15"/>
      <c r="KVV343" s="13"/>
      <c r="KVW343" s="35"/>
      <c r="KVX343" s="35"/>
      <c r="KVY343" s="15"/>
      <c r="KWA343" s="13"/>
      <c r="KWB343" s="35"/>
      <c r="KWC343" s="35"/>
      <c r="KWD343" s="15"/>
      <c r="KWF343" s="13"/>
      <c r="KWG343" s="35"/>
      <c r="KWH343" s="35"/>
      <c r="KWI343" s="15"/>
      <c r="KWK343" s="13"/>
      <c r="KWL343" s="35"/>
      <c r="KWM343" s="35"/>
      <c r="KWN343" s="15"/>
      <c r="KWP343" s="13"/>
      <c r="KWQ343" s="35"/>
      <c r="KWR343" s="35"/>
      <c r="KWS343" s="15"/>
      <c r="KWU343" s="13"/>
      <c r="KWV343" s="35"/>
      <c r="KWW343" s="35"/>
      <c r="KWX343" s="15"/>
      <c r="KWZ343" s="13"/>
      <c r="KXA343" s="35"/>
      <c r="KXB343" s="35"/>
      <c r="KXC343" s="15"/>
      <c r="KXE343" s="13"/>
      <c r="KXF343" s="35"/>
      <c r="KXG343" s="35"/>
      <c r="KXH343" s="15"/>
      <c r="KXJ343" s="13"/>
      <c r="KXK343" s="35"/>
      <c r="KXL343" s="35"/>
      <c r="KXM343" s="15"/>
      <c r="KXO343" s="13"/>
      <c r="KXP343" s="35"/>
      <c r="KXQ343" s="35"/>
      <c r="KXR343" s="15"/>
      <c r="KXT343" s="13"/>
      <c r="KXU343" s="35"/>
      <c r="KXV343" s="35"/>
      <c r="KXW343" s="15"/>
      <c r="KXY343" s="13"/>
      <c r="KXZ343" s="35"/>
      <c r="KYA343" s="35"/>
      <c r="KYB343" s="15"/>
      <c r="KYD343" s="13"/>
      <c r="KYE343" s="35"/>
      <c r="KYF343" s="35"/>
      <c r="KYG343" s="15"/>
      <c r="KYI343" s="13"/>
      <c r="KYJ343" s="35"/>
      <c r="KYK343" s="35"/>
      <c r="KYL343" s="15"/>
      <c r="KYN343" s="13"/>
      <c r="KYO343" s="35"/>
      <c r="KYP343" s="35"/>
      <c r="KYQ343" s="15"/>
      <c r="KYS343" s="13"/>
      <c r="KYT343" s="35"/>
      <c r="KYU343" s="35"/>
      <c r="KYV343" s="15"/>
      <c r="KYX343" s="13"/>
      <c r="KYY343" s="35"/>
      <c r="KYZ343" s="35"/>
      <c r="KZA343" s="15"/>
      <c r="KZC343" s="13"/>
      <c r="KZD343" s="35"/>
      <c r="KZE343" s="35"/>
      <c r="KZF343" s="15"/>
      <c r="KZH343" s="13"/>
      <c r="KZI343" s="35"/>
      <c r="KZJ343" s="35"/>
      <c r="KZK343" s="15"/>
      <c r="KZM343" s="13"/>
      <c r="KZN343" s="35"/>
      <c r="KZO343" s="35"/>
      <c r="KZP343" s="15"/>
      <c r="KZR343" s="13"/>
      <c r="KZS343" s="35"/>
      <c r="KZT343" s="35"/>
      <c r="KZU343" s="15"/>
      <c r="KZW343" s="13"/>
      <c r="KZX343" s="35"/>
      <c r="KZY343" s="35"/>
      <c r="KZZ343" s="15"/>
      <c r="LAB343" s="13"/>
      <c r="LAC343" s="35"/>
      <c r="LAD343" s="35"/>
      <c r="LAE343" s="15"/>
      <c r="LAG343" s="13"/>
      <c r="LAH343" s="35"/>
      <c r="LAI343" s="35"/>
      <c r="LAJ343" s="15"/>
      <c r="LAL343" s="13"/>
      <c r="LAM343" s="35"/>
      <c r="LAN343" s="35"/>
      <c r="LAO343" s="15"/>
      <c r="LAQ343" s="13"/>
      <c r="LAR343" s="35"/>
      <c r="LAS343" s="35"/>
      <c r="LAT343" s="15"/>
      <c r="LAV343" s="13"/>
      <c r="LAW343" s="35"/>
      <c r="LAX343" s="35"/>
      <c r="LAY343" s="15"/>
      <c r="LBA343" s="13"/>
      <c r="LBB343" s="35"/>
      <c r="LBC343" s="35"/>
      <c r="LBD343" s="15"/>
      <c r="LBF343" s="13"/>
      <c r="LBG343" s="35"/>
      <c r="LBH343" s="35"/>
      <c r="LBI343" s="15"/>
      <c r="LBK343" s="13"/>
      <c r="LBL343" s="35"/>
      <c r="LBM343" s="35"/>
      <c r="LBN343" s="15"/>
      <c r="LBP343" s="13"/>
      <c r="LBQ343" s="35"/>
      <c r="LBR343" s="35"/>
      <c r="LBS343" s="15"/>
      <c r="LBU343" s="13"/>
      <c r="LBV343" s="35"/>
      <c r="LBW343" s="35"/>
      <c r="LBX343" s="15"/>
      <c r="LBZ343" s="13"/>
      <c r="LCA343" s="35"/>
      <c r="LCB343" s="35"/>
      <c r="LCC343" s="15"/>
      <c r="LCE343" s="13"/>
      <c r="LCF343" s="35"/>
      <c r="LCG343" s="35"/>
      <c r="LCH343" s="15"/>
      <c r="LCJ343" s="13"/>
      <c r="LCK343" s="35"/>
      <c r="LCL343" s="35"/>
      <c r="LCM343" s="15"/>
      <c r="LCO343" s="13"/>
      <c r="LCP343" s="35"/>
      <c r="LCQ343" s="35"/>
      <c r="LCR343" s="15"/>
      <c r="LCT343" s="13"/>
      <c r="LCU343" s="35"/>
      <c r="LCV343" s="35"/>
      <c r="LCW343" s="15"/>
      <c r="LCY343" s="13"/>
      <c r="LCZ343" s="35"/>
      <c r="LDA343" s="35"/>
      <c r="LDB343" s="15"/>
      <c r="LDD343" s="13"/>
      <c r="LDE343" s="35"/>
      <c r="LDF343" s="35"/>
      <c r="LDG343" s="15"/>
      <c r="LDI343" s="13"/>
      <c r="LDJ343" s="35"/>
      <c r="LDK343" s="35"/>
      <c r="LDL343" s="15"/>
      <c r="LDN343" s="13"/>
      <c r="LDO343" s="35"/>
      <c r="LDP343" s="35"/>
      <c r="LDQ343" s="15"/>
      <c r="LDS343" s="13"/>
      <c r="LDT343" s="35"/>
      <c r="LDU343" s="35"/>
      <c r="LDV343" s="15"/>
      <c r="LDX343" s="13"/>
      <c r="LDY343" s="35"/>
      <c r="LDZ343" s="35"/>
      <c r="LEA343" s="15"/>
      <c r="LEC343" s="13"/>
      <c r="LED343" s="35"/>
      <c r="LEE343" s="35"/>
      <c r="LEF343" s="15"/>
      <c r="LEH343" s="13"/>
      <c r="LEI343" s="35"/>
      <c r="LEJ343" s="35"/>
      <c r="LEK343" s="15"/>
      <c r="LEM343" s="13"/>
      <c r="LEN343" s="35"/>
      <c r="LEO343" s="35"/>
      <c r="LEP343" s="15"/>
      <c r="LER343" s="13"/>
      <c r="LES343" s="35"/>
      <c r="LET343" s="35"/>
      <c r="LEU343" s="15"/>
      <c r="LEW343" s="13"/>
      <c r="LEX343" s="35"/>
      <c r="LEY343" s="35"/>
      <c r="LEZ343" s="15"/>
      <c r="LFB343" s="13"/>
      <c r="LFC343" s="35"/>
      <c r="LFD343" s="35"/>
      <c r="LFE343" s="15"/>
      <c r="LFG343" s="13"/>
      <c r="LFH343" s="35"/>
      <c r="LFI343" s="35"/>
      <c r="LFJ343" s="15"/>
      <c r="LFL343" s="13"/>
      <c r="LFM343" s="35"/>
      <c r="LFN343" s="35"/>
      <c r="LFO343" s="15"/>
      <c r="LFQ343" s="13"/>
      <c r="LFR343" s="35"/>
      <c r="LFS343" s="35"/>
      <c r="LFT343" s="15"/>
      <c r="LFV343" s="13"/>
      <c r="LFW343" s="35"/>
      <c r="LFX343" s="35"/>
      <c r="LFY343" s="15"/>
      <c r="LGA343" s="13"/>
      <c r="LGB343" s="35"/>
      <c r="LGC343" s="35"/>
      <c r="LGD343" s="15"/>
      <c r="LGF343" s="13"/>
      <c r="LGG343" s="35"/>
      <c r="LGH343" s="35"/>
      <c r="LGI343" s="15"/>
      <c r="LGK343" s="13"/>
      <c r="LGL343" s="35"/>
      <c r="LGM343" s="35"/>
      <c r="LGN343" s="15"/>
      <c r="LGP343" s="13"/>
      <c r="LGQ343" s="35"/>
      <c r="LGR343" s="35"/>
      <c r="LGS343" s="15"/>
      <c r="LGU343" s="13"/>
      <c r="LGV343" s="35"/>
      <c r="LGW343" s="35"/>
      <c r="LGX343" s="15"/>
      <c r="LGZ343" s="13"/>
      <c r="LHA343" s="35"/>
      <c r="LHB343" s="35"/>
      <c r="LHC343" s="15"/>
      <c r="LHE343" s="13"/>
      <c r="LHF343" s="35"/>
      <c r="LHG343" s="35"/>
      <c r="LHH343" s="15"/>
      <c r="LHJ343" s="13"/>
      <c r="LHK343" s="35"/>
      <c r="LHL343" s="35"/>
      <c r="LHM343" s="15"/>
      <c r="LHO343" s="13"/>
      <c r="LHP343" s="35"/>
      <c r="LHQ343" s="35"/>
      <c r="LHR343" s="15"/>
      <c r="LHT343" s="13"/>
      <c r="LHU343" s="35"/>
      <c r="LHV343" s="35"/>
      <c r="LHW343" s="15"/>
      <c r="LHY343" s="13"/>
      <c r="LHZ343" s="35"/>
      <c r="LIA343" s="35"/>
      <c r="LIB343" s="15"/>
      <c r="LID343" s="13"/>
      <c r="LIE343" s="35"/>
      <c r="LIF343" s="35"/>
      <c r="LIG343" s="15"/>
      <c r="LII343" s="13"/>
      <c r="LIJ343" s="35"/>
      <c r="LIK343" s="35"/>
      <c r="LIL343" s="15"/>
      <c r="LIN343" s="13"/>
      <c r="LIO343" s="35"/>
      <c r="LIP343" s="35"/>
      <c r="LIQ343" s="15"/>
      <c r="LIS343" s="13"/>
      <c r="LIT343" s="35"/>
      <c r="LIU343" s="35"/>
      <c r="LIV343" s="15"/>
      <c r="LIX343" s="13"/>
      <c r="LIY343" s="35"/>
      <c r="LIZ343" s="35"/>
      <c r="LJA343" s="15"/>
      <c r="LJC343" s="13"/>
      <c r="LJD343" s="35"/>
      <c r="LJE343" s="35"/>
      <c r="LJF343" s="15"/>
      <c r="LJH343" s="13"/>
      <c r="LJI343" s="35"/>
      <c r="LJJ343" s="35"/>
      <c r="LJK343" s="15"/>
      <c r="LJM343" s="13"/>
      <c r="LJN343" s="35"/>
      <c r="LJO343" s="35"/>
      <c r="LJP343" s="15"/>
      <c r="LJR343" s="13"/>
      <c r="LJS343" s="35"/>
      <c r="LJT343" s="35"/>
      <c r="LJU343" s="15"/>
      <c r="LJW343" s="13"/>
      <c r="LJX343" s="35"/>
      <c r="LJY343" s="35"/>
      <c r="LJZ343" s="15"/>
      <c r="LKB343" s="13"/>
      <c r="LKC343" s="35"/>
      <c r="LKD343" s="35"/>
      <c r="LKE343" s="15"/>
      <c r="LKG343" s="13"/>
      <c r="LKH343" s="35"/>
      <c r="LKI343" s="35"/>
      <c r="LKJ343" s="15"/>
      <c r="LKL343" s="13"/>
      <c r="LKM343" s="35"/>
      <c r="LKN343" s="35"/>
      <c r="LKO343" s="15"/>
      <c r="LKQ343" s="13"/>
      <c r="LKR343" s="35"/>
      <c r="LKS343" s="35"/>
      <c r="LKT343" s="15"/>
      <c r="LKV343" s="13"/>
      <c r="LKW343" s="35"/>
      <c r="LKX343" s="35"/>
      <c r="LKY343" s="15"/>
      <c r="LLA343" s="13"/>
      <c r="LLB343" s="35"/>
      <c r="LLC343" s="35"/>
      <c r="LLD343" s="15"/>
      <c r="LLF343" s="13"/>
      <c r="LLG343" s="35"/>
      <c r="LLH343" s="35"/>
      <c r="LLI343" s="15"/>
      <c r="LLK343" s="13"/>
      <c r="LLL343" s="35"/>
      <c r="LLM343" s="35"/>
      <c r="LLN343" s="15"/>
      <c r="LLP343" s="13"/>
      <c r="LLQ343" s="35"/>
      <c r="LLR343" s="35"/>
      <c r="LLS343" s="15"/>
      <c r="LLU343" s="13"/>
      <c r="LLV343" s="35"/>
      <c r="LLW343" s="35"/>
      <c r="LLX343" s="15"/>
      <c r="LLZ343" s="13"/>
      <c r="LMA343" s="35"/>
      <c r="LMB343" s="35"/>
      <c r="LMC343" s="15"/>
      <c r="LME343" s="13"/>
      <c r="LMF343" s="35"/>
      <c r="LMG343" s="35"/>
      <c r="LMH343" s="15"/>
      <c r="LMJ343" s="13"/>
      <c r="LMK343" s="35"/>
      <c r="LML343" s="35"/>
      <c r="LMM343" s="15"/>
      <c r="LMO343" s="13"/>
      <c r="LMP343" s="35"/>
      <c r="LMQ343" s="35"/>
      <c r="LMR343" s="15"/>
      <c r="LMT343" s="13"/>
      <c r="LMU343" s="35"/>
      <c r="LMV343" s="35"/>
      <c r="LMW343" s="15"/>
      <c r="LMY343" s="13"/>
      <c r="LMZ343" s="35"/>
      <c r="LNA343" s="35"/>
      <c r="LNB343" s="15"/>
      <c r="LND343" s="13"/>
      <c r="LNE343" s="35"/>
      <c r="LNF343" s="35"/>
      <c r="LNG343" s="15"/>
      <c r="LNI343" s="13"/>
      <c r="LNJ343" s="35"/>
      <c r="LNK343" s="35"/>
      <c r="LNL343" s="15"/>
      <c r="LNN343" s="13"/>
      <c r="LNO343" s="35"/>
      <c r="LNP343" s="35"/>
      <c r="LNQ343" s="15"/>
      <c r="LNS343" s="13"/>
      <c r="LNT343" s="35"/>
      <c r="LNU343" s="35"/>
      <c r="LNV343" s="15"/>
      <c r="LNX343" s="13"/>
      <c r="LNY343" s="35"/>
      <c r="LNZ343" s="35"/>
      <c r="LOA343" s="15"/>
      <c r="LOC343" s="13"/>
      <c r="LOD343" s="35"/>
      <c r="LOE343" s="35"/>
      <c r="LOF343" s="15"/>
      <c r="LOH343" s="13"/>
      <c r="LOI343" s="35"/>
      <c r="LOJ343" s="35"/>
      <c r="LOK343" s="15"/>
      <c r="LOM343" s="13"/>
      <c r="LON343" s="35"/>
      <c r="LOO343" s="35"/>
      <c r="LOP343" s="15"/>
      <c r="LOR343" s="13"/>
      <c r="LOS343" s="35"/>
      <c r="LOT343" s="35"/>
      <c r="LOU343" s="15"/>
      <c r="LOW343" s="13"/>
      <c r="LOX343" s="35"/>
      <c r="LOY343" s="35"/>
      <c r="LOZ343" s="15"/>
      <c r="LPB343" s="13"/>
      <c r="LPC343" s="35"/>
      <c r="LPD343" s="35"/>
      <c r="LPE343" s="15"/>
      <c r="LPG343" s="13"/>
      <c r="LPH343" s="35"/>
      <c r="LPI343" s="35"/>
      <c r="LPJ343" s="15"/>
      <c r="LPL343" s="13"/>
      <c r="LPM343" s="35"/>
      <c r="LPN343" s="35"/>
      <c r="LPO343" s="15"/>
      <c r="LPQ343" s="13"/>
      <c r="LPR343" s="35"/>
      <c r="LPS343" s="35"/>
      <c r="LPT343" s="15"/>
      <c r="LPV343" s="13"/>
      <c r="LPW343" s="35"/>
      <c r="LPX343" s="35"/>
      <c r="LPY343" s="15"/>
      <c r="LQA343" s="13"/>
      <c r="LQB343" s="35"/>
      <c r="LQC343" s="35"/>
      <c r="LQD343" s="15"/>
      <c r="LQF343" s="13"/>
      <c r="LQG343" s="35"/>
      <c r="LQH343" s="35"/>
      <c r="LQI343" s="15"/>
      <c r="LQK343" s="13"/>
      <c r="LQL343" s="35"/>
      <c r="LQM343" s="35"/>
      <c r="LQN343" s="15"/>
      <c r="LQP343" s="13"/>
      <c r="LQQ343" s="35"/>
      <c r="LQR343" s="35"/>
      <c r="LQS343" s="15"/>
      <c r="LQU343" s="13"/>
      <c r="LQV343" s="35"/>
      <c r="LQW343" s="35"/>
      <c r="LQX343" s="15"/>
      <c r="LQZ343" s="13"/>
      <c r="LRA343" s="35"/>
      <c r="LRB343" s="35"/>
      <c r="LRC343" s="15"/>
      <c r="LRE343" s="13"/>
      <c r="LRF343" s="35"/>
      <c r="LRG343" s="35"/>
      <c r="LRH343" s="15"/>
      <c r="LRJ343" s="13"/>
      <c r="LRK343" s="35"/>
      <c r="LRL343" s="35"/>
      <c r="LRM343" s="15"/>
      <c r="LRO343" s="13"/>
      <c r="LRP343" s="35"/>
      <c r="LRQ343" s="35"/>
      <c r="LRR343" s="15"/>
      <c r="LRT343" s="13"/>
      <c r="LRU343" s="35"/>
      <c r="LRV343" s="35"/>
      <c r="LRW343" s="15"/>
      <c r="LRY343" s="13"/>
      <c r="LRZ343" s="35"/>
      <c r="LSA343" s="35"/>
      <c r="LSB343" s="15"/>
      <c r="LSD343" s="13"/>
      <c r="LSE343" s="35"/>
      <c r="LSF343" s="35"/>
      <c r="LSG343" s="15"/>
      <c r="LSI343" s="13"/>
      <c r="LSJ343" s="35"/>
      <c r="LSK343" s="35"/>
      <c r="LSL343" s="15"/>
      <c r="LSN343" s="13"/>
      <c r="LSO343" s="35"/>
      <c r="LSP343" s="35"/>
      <c r="LSQ343" s="15"/>
      <c r="LSS343" s="13"/>
      <c r="LST343" s="35"/>
      <c r="LSU343" s="35"/>
      <c r="LSV343" s="15"/>
      <c r="LSX343" s="13"/>
      <c r="LSY343" s="35"/>
      <c r="LSZ343" s="35"/>
      <c r="LTA343" s="15"/>
      <c r="LTC343" s="13"/>
      <c r="LTD343" s="35"/>
      <c r="LTE343" s="35"/>
      <c r="LTF343" s="15"/>
      <c r="LTH343" s="13"/>
      <c r="LTI343" s="35"/>
      <c r="LTJ343" s="35"/>
      <c r="LTK343" s="15"/>
      <c r="LTM343" s="13"/>
      <c r="LTN343" s="35"/>
      <c r="LTO343" s="35"/>
      <c r="LTP343" s="15"/>
      <c r="LTR343" s="13"/>
      <c r="LTS343" s="35"/>
      <c r="LTT343" s="35"/>
      <c r="LTU343" s="15"/>
      <c r="LTW343" s="13"/>
      <c r="LTX343" s="35"/>
      <c r="LTY343" s="35"/>
      <c r="LTZ343" s="15"/>
      <c r="LUB343" s="13"/>
      <c r="LUC343" s="35"/>
      <c r="LUD343" s="35"/>
      <c r="LUE343" s="15"/>
      <c r="LUG343" s="13"/>
      <c r="LUH343" s="35"/>
      <c r="LUI343" s="35"/>
      <c r="LUJ343" s="15"/>
      <c r="LUL343" s="13"/>
      <c r="LUM343" s="35"/>
      <c r="LUN343" s="35"/>
      <c r="LUO343" s="15"/>
      <c r="LUQ343" s="13"/>
      <c r="LUR343" s="35"/>
      <c r="LUS343" s="35"/>
      <c r="LUT343" s="15"/>
      <c r="LUV343" s="13"/>
      <c r="LUW343" s="35"/>
      <c r="LUX343" s="35"/>
      <c r="LUY343" s="15"/>
      <c r="LVA343" s="13"/>
      <c r="LVB343" s="35"/>
      <c r="LVC343" s="35"/>
      <c r="LVD343" s="15"/>
      <c r="LVF343" s="13"/>
      <c r="LVG343" s="35"/>
      <c r="LVH343" s="35"/>
      <c r="LVI343" s="15"/>
      <c r="LVK343" s="13"/>
      <c r="LVL343" s="35"/>
      <c r="LVM343" s="35"/>
      <c r="LVN343" s="15"/>
      <c r="LVP343" s="13"/>
      <c r="LVQ343" s="35"/>
      <c r="LVR343" s="35"/>
      <c r="LVS343" s="15"/>
      <c r="LVU343" s="13"/>
      <c r="LVV343" s="35"/>
      <c r="LVW343" s="35"/>
      <c r="LVX343" s="15"/>
      <c r="LVZ343" s="13"/>
      <c r="LWA343" s="35"/>
      <c r="LWB343" s="35"/>
      <c r="LWC343" s="15"/>
      <c r="LWE343" s="13"/>
      <c r="LWF343" s="35"/>
      <c r="LWG343" s="35"/>
      <c r="LWH343" s="15"/>
      <c r="LWJ343" s="13"/>
      <c r="LWK343" s="35"/>
      <c r="LWL343" s="35"/>
      <c r="LWM343" s="15"/>
      <c r="LWO343" s="13"/>
      <c r="LWP343" s="35"/>
      <c r="LWQ343" s="35"/>
      <c r="LWR343" s="15"/>
      <c r="LWT343" s="13"/>
      <c r="LWU343" s="35"/>
      <c r="LWV343" s="35"/>
      <c r="LWW343" s="15"/>
      <c r="LWY343" s="13"/>
      <c r="LWZ343" s="35"/>
      <c r="LXA343" s="35"/>
      <c r="LXB343" s="15"/>
      <c r="LXD343" s="13"/>
      <c r="LXE343" s="35"/>
      <c r="LXF343" s="35"/>
      <c r="LXG343" s="15"/>
      <c r="LXI343" s="13"/>
      <c r="LXJ343" s="35"/>
      <c r="LXK343" s="35"/>
      <c r="LXL343" s="15"/>
      <c r="LXN343" s="13"/>
      <c r="LXO343" s="35"/>
      <c r="LXP343" s="35"/>
      <c r="LXQ343" s="15"/>
      <c r="LXS343" s="13"/>
      <c r="LXT343" s="35"/>
      <c r="LXU343" s="35"/>
      <c r="LXV343" s="15"/>
      <c r="LXX343" s="13"/>
      <c r="LXY343" s="35"/>
      <c r="LXZ343" s="35"/>
      <c r="LYA343" s="15"/>
      <c r="LYC343" s="13"/>
      <c r="LYD343" s="35"/>
      <c r="LYE343" s="35"/>
      <c r="LYF343" s="15"/>
      <c r="LYH343" s="13"/>
      <c r="LYI343" s="35"/>
      <c r="LYJ343" s="35"/>
      <c r="LYK343" s="15"/>
      <c r="LYM343" s="13"/>
      <c r="LYN343" s="35"/>
      <c r="LYO343" s="35"/>
      <c r="LYP343" s="15"/>
      <c r="LYR343" s="13"/>
      <c r="LYS343" s="35"/>
      <c r="LYT343" s="35"/>
      <c r="LYU343" s="15"/>
      <c r="LYW343" s="13"/>
      <c r="LYX343" s="35"/>
      <c r="LYY343" s="35"/>
      <c r="LYZ343" s="15"/>
      <c r="LZB343" s="13"/>
      <c r="LZC343" s="35"/>
      <c r="LZD343" s="35"/>
      <c r="LZE343" s="15"/>
      <c r="LZG343" s="13"/>
      <c r="LZH343" s="35"/>
      <c r="LZI343" s="35"/>
      <c r="LZJ343" s="15"/>
      <c r="LZL343" s="13"/>
      <c r="LZM343" s="35"/>
      <c r="LZN343" s="35"/>
      <c r="LZO343" s="15"/>
      <c r="LZQ343" s="13"/>
      <c r="LZR343" s="35"/>
      <c r="LZS343" s="35"/>
      <c r="LZT343" s="15"/>
      <c r="LZV343" s="13"/>
      <c r="LZW343" s="35"/>
      <c r="LZX343" s="35"/>
      <c r="LZY343" s="15"/>
      <c r="MAA343" s="13"/>
      <c r="MAB343" s="35"/>
      <c r="MAC343" s="35"/>
      <c r="MAD343" s="15"/>
      <c r="MAF343" s="13"/>
      <c r="MAG343" s="35"/>
      <c r="MAH343" s="35"/>
      <c r="MAI343" s="15"/>
      <c r="MAK343" s="13"/>
      <c r="MAL343" s="35"/>
      <c r="MAM343" s="35"/>
      <c r="MAN343" s="15"/>
      <c r="MAP343" s="13"/>
      <c r="MAQ343" s="35"/>
      <c r="MAR343" s="35"/>
      <c r="MAS343" s="15"/>
      <c r="MAU343" s="13"/>
      <c r="MAV343" s="35"/>
      <c r="MAW343" s="35"/>
      <c r="MAX343" s="15"/>
      <c r="MAZ343" s="13"/>
      <c r="MBA343" s="35"/>
      <c r="MBB343" s="35"/>
      <c r="MBC343" s="15"/>
      <c r="MBE343" s="13"/>
      <c r="MBF343" s="35"/>
      <c r="MBG343" s="35"/>
      <c r="MBH343" s="15"/>
      <c r="MBJ343" s="13"/>
      <c r="MBK343" s="35"/>
      <c r="MBL343" s="35"/>
      <c r="MBM343" s="15"/>
      <c r="MBO343" s="13"/>
      <c r="MBP343" s="35"/>
      <c r="MBQ343" s="35"/>
      <c r="MBR343" s="15"/>
      <c r="MBT343" s="13"/>
      <c r="MBU343" s="35"/>
      <c r="MBV343" s="35"/>
      <c r="MBW343" s="15"/>
      <c r="MBY343" s="13"/>
      <c r="MBZ343" s="35"/>
      <c r="MCA343" s="35"/>
      <c r="MCB343" s="15"/>
      <c r="MCD343" s="13"/>
      <c r="MCE343" s="35"/>
      <c r="MCF343" s="35"/>
      <c r="MCG343" s="15"/>
      <c r="MCI343" s="13"/>
      <c r="MCJ343" s="35"/>
      <c r="MCK343" s="35"/>
      <c r="MCL343" s="15"/>
      <c r="MCN343" s="13"/>
      <c r="MCO343" s="35"/>
      <c r="MCP343" s="35"/>
      <c r="MCQ343" s="15"/>
      <c r="MCS343" s="13"/>
      <c r="MCT343" s="35"/>
      <c r="MCU343" s="35"/>
      <c r="MCV343" s="15"/>
      <c r="MCX343" s="13"/>
      <c r="MCY343" s="35"/>
      <c r="MCZ343" s="35"/>
      <c r="MDA343" s="15"/>
      <c r="MDC343" s="13"/>
      <c r="MDD343" s="35"/>
      <c r="MDE343" s="35"/>
      <c r="MDF343" s="15"/>
      <c r="MDH343" s="13"/>
      <c r="MDI343" s="35"/>
      <c r="MDJ343" s="35"/>
      <c r="MDK343" s="15"/>
      <c r="MDM343" s="13"/>
      <c r="MDN343" s="35"/>
      <c r="MDO343" s="35"/>
      <c r="MDP343" s="15"/>
      <c r="MDR343" s="13"/>
      <c r="MDS343" s="35"/>
      <c r="MDT343" s="35"/>
      <c r="MDU343" s="15"/>
      <c r="MDW343" s="13"/>
      <c r="MDX343" s="35"/>
      <c r="MDY343" s="35"/>
      <c r="MDZ343" s="15"/>
      <c r="MEB343" s="13"/>
      <c r="MEC343" s="35"/>
      <c r="MED343" s="35"/>
      <c r="MEE343" s="15"/>
      <c r="MEG343" s="13"/>
      <c r="MEH343" s="35"/>
      <c r="MEI343" s="35"/>
      <c r="MEJ343" s="15"/>
      <c r="MEL343" s="13"/>
      <c r="MEM343" s="35"/>
      <c r="MEN343" s="35"/>
      <c r="MEO343" s="15"/>
      <c r="MEQ343" s="13"/>
      <c r="MER343" s="35"/>
      <c r="MES343" s="35"/>
      <c r="MET343" s="15"/>
      <c r="MEV343" s="13"/>
      <c r="MEW343" s="35"/>
      <c r="MEX343" s="35"/>
      <c r="MEY343" s="15"/>
      <c r="MFA343" s="13"/>
      <c r="MFB343" s="35"/>
      <c r="MFC343" s="35"/>
      <c r="MFD343" s="15"/>
      <c r="MFF343" s="13"/>
      <c r="MFG343" s="35"/>
      <c r="MFH343" s="35"/>
      <c r="MFI343" s="15"/>
      <c r="MFK343" s="13"/>
      <c r="MFL343" s="35"/>
      <c r="MFM343" s="35"/>
      <c r="MFN343" s="15"/>
      <c r="MFP343" s="13"/>
      <c r="MFQ343" s="35"/>
      <c r="MFR343" s="35"/>
      <c r="MFS343" s="15"/>
      <c r="MFU343" s="13"/>
      <c r="MFV343" s="35"/>
      <c r="MFW343" s="35"/>
      <c r="MFX343" s="15"/>
      <c r="MFZ343" s="13"/>
      <c r="MGA343" s="35"/>
      <c r="MGB343" s="35"/>
      <c r="MGC343" s="15"/>
      <c r="MGE343" s="13"/>
      <c r="MGF343" s="35"/>
      <c r="MGG343" s="35"/>
      <c r="MGH343" s="15"/>
      <c r="MGJ343" s="13"/>
      <c r="MGK343" s="35"/>
      <c r="MGL343" s="35"/>
      <c r="MGM343" s="15"/>
      <c r="MGO343" s="13"/>
      <c r="MGP343" s="35"/>
      <c r="MGQ343" s="35"/>
      <c r="MGR343" s="15"/>
      <c r="MGT343" s="13"/>
      <c r="MGU343" s="35"/>
      <c r="MGV343" s="35"/>
      <c r="MGW343" s="15"/>
      <c r="MGY343" s="13"/>
      <c r="MGZ343" s="35"/>
      <c r="MHA343" s="35"/>
      <c r="MHB343" s="15"/>
      <c r="MHD343" s="13"/>
      <c r="MHE343" s="35"/>
      <c r="MHF343" s="35"/>
      <c r="MHG343" s="15"/>
      <c r="MHI343" s="13"/>
      <c r="MHJ343" s="35"/>
      <c r="MHK343" s="35"/>
      <c r="MHL343" s="15"/>
      <c r="MHN343" s="13"/>
      <c r="MHO343" s="35"/>
      <c r="MHP343" s="35"/>
      <c r="MHQ343" s="15"/>
      <c r="MHS343" s="13"/>
      <c r="MHT343" s="35"/>
      <c r="MHU343" s="35"/>
      <c r="MHV343" s="15"/>
      <c r="MHX343" s="13"/>
      <c r="MHY343" s="35"/>
      <c r="MHZ343" s="35"/>
      <c r="MIA343" s="15"/>
      <c r="MIC343" s="13"/>
      <c r="MID343" s="35"/>
      <c r="MIE343" s="35"/>
      <c r="MIF343" s="15"/>
      <c r="MIH343" s="13"/>
      <c r="MII343" s="35"/>
      <c r="MIJ343" s="35"/>
      <c r="MIK343" s="15"/>
      <c r="MIM343" s="13"/>
      <c r="MIN343" s="35"/>
      <c r="MIO343" s="35"/>
      <c r="MIP343" s="15"/>
      <c r="MIR343" s="13"/>
      <c r="MIS343" s="35"/>
      <c r="MIT343" s="35"/>
      <c r="MIU343" s="15"/>
      <c r="MIW343" s="13"/>
      <c r="MIX343" s="35"/>
      <c r="MIY343" s="35"/>
      <c r="MIZ343" s="15"/>
      <c r="MJB343" s="13"/>
      <c r="MJC343" s="35"/>
      <c r="MJD343" s="35"/>
      <c r="MJE343" s="15"/>
      <c r="MJG343" s="13"/>
      <c r="MJH343" s="35"/>
      <c r="MJI343" s="35"/>
      <c r="MJJ343" s="15"/>
      <c r="MJL343" s="13"/>
      <c r="MJM343" s="35"/>
      <c r="MJN343" s="35"/>
      <c r="MJO343" s="15"/>
      <c r="MJQ343" s="13"/>
      <c r="MJR343" s="35"/>
      <c r="MJS343" s="35"/>
      <c r="MJT343" s="15"/>
      <c r="MJV343" s="13"/>
      <c r="MJW343" s="35"/>
      <c r="MJX343" s="35"/>
      <c r="MJY343" s="15"/>
      <c r="MKA343" s="13"/>
      <c r="MKB343" s="35"/>
      <c r="MKC343" s="35"/>
      <c r="MKD343" s="15"/>
      <c r="MKF343" s="13"/>
      <c r="MKG343" s="35"/>
      <c r="MKH343" s="35"/>
      <c r="MKI343" s="15"/>
      <c r="MKK343" s="13"/>
      <c r="MKL343" s="35"/>
      <c r="MKM343" s="35"/>
      <c r="MKN343" s="15"/>
      <c r="MKP343" s="13"/>
      <c r="MKQ343" s="35"/>
      <c r="MKR343" s="35"/>
      <c r="MKS343" s="15"/>
      <c r="MKU343" s="13"/>
      <c r="MKV343" s="35"/>
      <c r="MKW343" s="35"/>
      <c r="MKX343" s="15"/>
      <c r="MKZ343" s="13"/>
      <c r="MLA343" s="35"/>
      <c r="MLB343" s="35"/>
      <c r="MLC343" s="15"/>
      <c r="MLE343" s="13"/>
      <c r="MLF343" s="35"/>
      <c r="MLG343" s="35"/>
      <c r="MLH343" s="15"/>
      <c r="MLJ343" s="13"/>
      <c r="MLK343" s="35"/>
      <c r="MLL343" s="35"/>
      <c r="MLM343" s="15"/>
      <c r="MLO343" s="13"/>
      <c r="MLP343" s="35"/>
      <c r="MLQ343" s="35"/>
      <c r="MLR343" s="15"/>
      <c r="MLT343" s="13"/>
      <c r="MLU343" s="35"/>
      <c r="MLV343" s="35"/>
      <c r="MLW343" s="15"/>
      <c r="MLY343" s="13"/>
      <c r="MLZ343" s="35"/>
      <c r="MMA343" s="35"/>
      <c r="MMB343" s="15"/>
      <c r="MMD343" s="13"/>
      <c r="MME343" s="35"/>
      <c r="MMF343" s="35"/>
      <c r="MMG343" s="15"/>
      <c r="MMI343" s="13"/>
      <c r="MMJ343" s="35"/>
      <c r="MMK343" s="35"/>
      <c r="MML343" s="15"/>
      <c r="MMN343" s="13"/>
      <c r="MMO343" s="35"/>
      <c r="MMP343" s="35"/>
      <c r="MMQ343" s="15"/>
      <c r="MMS343" s="13"/>
      <c r="MMT343" s="35"/>
      <c r="MMU343" s="35"/>
      <c r="MMV343" s="15"/>
      <c r="MMX343" s="13"/>
      <c r="MMY343" s="35"/>
      <c r="MMZ343" s="35"/>
      <c r="MNA343" s="15"/>
      <c r="MNC343" s="13"/>
      <c r="MND343" s="35"/>
      <c r="MNE343" s="35"/>
      <c r="MNF343" s="15"/>
      <c r="MNH343" s="13"/>
      <c r="MNI343" s="35"/>
      <c r="MNJ343" s="35"/>
      <c r="MNK343" s="15"/>
      <c r="MNM343" s="13"/>
      <c r="MNN343" s="35"/>
      <c r="MNO343" s="35"/>
      <c r="MNP343" s="15"/>
      <c r="MNR343" s="13"/>
      <c r="MNS343" s="35"/>
      <c r="MNT343" s="35"/>
      <c r="MNU343" s="15"/>
      <c r="MNW343" s="13"/>
      <c r="MNX343" s="35"/>
      <c r="MNY343" s="35"/>
      <c r="MNZ343" s="15"/>
      <c r="MOB343" s="13"/>
      <c r="MOC343" s="35"/>
      <c r="MOD343" s="35"/>
      <c r="MOE343" s="15"/>
      <c r="MOG343" s="13"/>
      <c r="MOH343" s="35"/>
      <c r="MOI343" s="35"/>
      <c r="MOJ343" s="15"/>
      <c r="MOL343" s="13"/>
      <c r="MOM343" s="35"/>
      <c r="MON343" s="35"/>
      <c r="MOO343" s="15"/>
      <c r="MOQ343" s="13"/>
      <c r="MOR343" s="35"/>
      <c r="MOS343" s="35"/>
      <c r="MOT343" s="15"/>
      <c r="MOV343" s="13"/>
      <c r="MOW343" s="35"/>
      <c r="MOX343" s="35"/>
      <c r="MOY343" s="15"/>
      <c r="MPA343" s="13"/>
      <c r="MPB343" s="35"/>
      <c r="MPC343" s="35"/>
      <c r="MPD343" s="15"/>
      <c r="MPF343" s="13"/>
      <c r="MPG343" s="35"/>
      <c r="MPH343" s="35"/>
      <c r="MPI343" s="15"/>
      <c r="MPK343" s="13"/>
      <c r="MPL343" s="35"/>
      <c r="MPM343" s="35"/>
      <c r="MPN343" s="15"/>
      <c r="MPP343" s="13"/>
      <c r="MPQ343" s="35"/>
      <c r="MPR343" s="35"/>
      <c r="MPS343" s="15"/>
      <c r="MPU343" s="13"/>
      <c r="MPV343" s="35"/>
      <c r="MPW343" s="35"/>
      <c r="MPX343" s="15"/>
      <c r="MPZ343" s="13"/>
      <c r="MQA343" s="35"/>
      <c r="MQB343" s="35"/>
      <c r="MQC343" s="15"/>
      <c r="MQE343" s="13"/>
      <c r="MQF343" s="35"/>
      <c r="MQG343" s="35"/>
      <c r="MQH343" s="15"/>
      <c r="MQJ343" s="13"/>
      <c r="MQK343" s="35"/>
      <c r="MQL343" s="35"/>
      <c r="MQM343" s="15"/>
      <c r="MQO343" s="13"/>
      <c r="MQP343" s="35"/>
      <c r="MQQ343" s="35"/>
      <c r="MQR343" s="15"/>
      <c r="MQT343" s="13"/>
      <c r="MQU343" s="35"/>
      <c r="MQV343" s="35"/>
      <c r="MQW343" s="15"/>
      <c r="MQY343" s="13"/>
      <c r="MQZ343" s="35"/>
      <c r="MRA343" s="35"/>
      <c r="MRB343" s="15"/>
      <c r="MRD343" s="13"/>
      <c r="MRE343" s="35"/>
      <c r="MRF343" s="35"/>
      <c r="MRG343" s="15"/>
      <c r="MRI343" s="13"/>
      <c r="MRJ343" s="35"/>
      <c r="MRK343" s="35"/>
      <c r="MRL343" s="15"/>
      <c r="MRN343" s="13"/>
      <c r="MRO343" s="35"/>
      <c r="MRP343" s="35"/>
      <c r="MRQ343" s="15"/>
      <c r="MRS343" s="13"/>
      <c r="MRT343" s="35"/>
      <c r="MRU343" s="35"/>
      <c r="MRV343" s="15"/>
      <c r="MRX343" s="13"/>
      <c r="MRY343" s="35"/>
      <c r="MRZ343" s="35"/>
      <c r="MSA343" s="15"/>
      <c r="MSC343" s="13"/>
      <c r="MSD343" s="35"/>
      <c r="MSE343" s="35"/>
      <c r="MSF343" s="15"/>
      <c r="MSH343" s="13"/>
      <c r="MSI343" s="35"/>
      <c r="MSJ343" s="35"/>
      <c r="MSK343" s="15"/>
      <c r="MSM343" s="13"/>
      <c r="MSN343" s="35"/>
      <c r="MSO343" s="35"/>
      <c r="MSP343" s="15"/>
      <c r="MSR343" s="13"/>
      <c r="MSS343" s="35"/>
      <c r="MST343" s="35"/>
      <c r="MSU343" s="15"/>
      <c r="MSW343" s="13"/>
      <c r="MSX343" s="35"/>
      <c r="MSY343" s="35"/>
      <c r="MSZ343" s="15"/>
      <c r="MTB343" s="13"/>
      <c r="MTC343" s="35"/>
      <c r="MTD343" s="35"/>
      <c r="MTE343" s="15"/>
      <c r="MTG343" s="13"/>
      <c r="MTH343" s="35"/>
      <c r="MTI343" s="35"/>
      <c r="MTJ343" s="15"/>
      <c r="MTL343" s="13"/>
      <c r="MTM343" s="35"/>
      <c r="MTN343" s="35"/>
      <c r="MTO343" s="15"/>
      <c r="MTQ343" s="13"/>
      <c r="MTR343" s="35"/>
      <c r="MTS343" s="35"/>
      <c r="MTT343" s="15"/>
      <c r="MTV343" s="13"/>
      <c r="MTW343" s="35"/>
      <c r="MTX343" s="35"/>
      <c r="MTY343" s="15"/>
      <c r="MUA343" s="13"/>
      <c r="MUB343" s="35"/>
      <c r="MUC343" s="35"/>
      <c r="MUD343" s="15"/>
      <c r="MUF343" s="13"/>
      <c r="MUG343" s="35"/>
      <c r="MUH343" s="35"/>
      <c r="MUI343" s="15"/>
      <c r="MUK343" s="13"/>
      <c r="MUL343" s="35"/>
      <c r="MUM343" s="35"/>
      <c r="MUN343" s="15"/>
      <c r="MUP343" s="13"/>
      <c r="MUQ343" s="35"/>
      <c r="MUR343" s="35"/>
      <c r="MUS343" s="15"/>
      <c r="MUU343" s="13"/>
      <c r="MUV343" s="35"/>
      <c r="MUW343" s="35"/>
      <c r="MUX343" s="15"/>
      <c r="MUZ343" s="13"/>
      <c r="MVA343" s="35"/>
      <c r="MVB343" s="35"/>
      <c r="MVC343" s="15"/>
      <c r="MVE343" s="13"/>
      <c r="MVF343" s="35"/>
      <c r="MVG343" s="35"/>
      <c r="MVH343" s="15"/>
      <c r="MVJ343" s="13"/>
      <c r="MVK343" s="35"/>
      <c r="MVL343" s="35"/>
      <c r="MVM343" s="15"/>
      <c r="MVO343" s="13"/>
      <c r="MVP343" s="35"/>
      <c r="MVQ343" s="35"/>
      <c r="MVR343" s="15"/>
      <c r="MVT343" s="13"/>
      <c r="MVU343" s="35"/>
      <c r="MVV343" s="35"/>
      <c r="MVW343" s="15"/>
      <c r="MVY343" s="13"/>
      <c r="MVZ343" s="35"/>
      <c r="MWA343" s="35"/>
      <c r="MWB343" s="15"/>
      <c r="MWD343" s="13"/>
      <c r="MWE343" s="35"/>
      <c r="MWF343" s="35"/>
      <c r="MWG343" s="15"/>
      <c r="MWI343" s="13"/>
      <c r="MWJ343" s="35"/>
      <c r="MWK343" s="35"/>
      <c r="MWL343" s="15"/>
      <c r="MWN343" s="13"/>
      <c r="MWO343" s="35"/>
      <c r="MWP343" s="35"/>
      <c r="MWQ343" s="15"/>
      <c r="MWS343" s="13"/>
      <c r="MWT343" s="35"/>
      <c r="MWU343" s="35"/>
      <c r="MWV343" s="15"/>
      <c r="MWX343" s="13"/>
      <c r="MWY343" s="35"/>
      <c r="MWZ343" s="35"/>
      <c r="MXA343" s="15"/>
      <c r="MXC343" s="13"/>
      <c r="MXD343" s="35"/>
      <c r="MXE343" s="35"/>
      <c r="MXF343" s="15"/>
      <c r="MXH343" s="13"/>
      <c r="MXI343" s="35"/>
      <c r="MXJ343" s="35"/>
      <c r="MXK343" s="15"/>
      <c r="MXM343" s="13"/>
      <c r="MXN343" s="35"/>
      <c r="MXO343" s="35"/>
      <c r="MXP343" s="15"/>
      <c r="MXR343" s="13"/>
      <c r="MXS343" s="35"/>
      <c r="MXT343" s="35"/>
      <c r="MXU343" s="15"/>
      <c r="MXW343" s="13"/>
      <c r="MXX343" s="35"/>
      <c r="MXY343" s="35"/>
      <c r="MXZ343" s="15"/>
      <c r="MYB343" s="13"/>
      <c r="MYC343" s="35"/>
      <c r="MYD343" s="35"/>
      <c r="MYE343" s="15"/>
      <c r="MYG343" s="13"/>
      <c r="MYH343" s="35"/>
      <c r="MYI343" s="35"/>
      <c r="MYJ343" s="15"/>
      <c r="MYL343" s="13"/>
      <c r="MYM343" s="35"/>
      <c r="MYN343" s="35"/>
      <c r="MYO343" s="15"/>
      <c r="MYQ343" s="13"/>
      <c r="MYR343" s="35"/>
      <c r="MYS343" s="35"/>
      <c r="MYT343" s="15"/>
      <c r="MYV343" s="13"/>
      <c r="MYW343" s="35"/>
      <c r="MYX343" s="35"/>
      <c r="MYY343" s="15"/>
      <c r="MZA343" s="13"/>
      <c r="MZB343" s="35"/>
      <c r="MZC343" s="35"/>
      <c r="MZD343" s="15"/>
      <c r="MZF343" s="13"/>
      <c r="MZG343" s="35"/>
      <c r="MZH343" s="35"/>
      <c r="MZI343" s="15"/>
      <c r="MZK343" s="13"/>
      <c r="MZL343" s="35"/>
      <c r="MZM343" s="35"/>
      <c r="MZN343" s="15"/>
      <c r="MZP343" s="13"/>
      <c r="MZQ343" s="35"/>
      <c r="MZR343" s="35"/>
      <c r="MZS343" s="15"/>
      <c r="MZU343" s="13"/>
      <c r="MZV343" s="35"/>
      <c r="MZW343" s="35"/>
      <c r="MZX343" s="15"/>
      <c r="MZZ343" s="13"/>
      <c r="NAA343" s="35"/>
      <c r="NAB343" s="35"/>
      <c r="NAC343" s="15"/>
      <c r="NAE343" s="13"/>
      <c r="NAF343" s="35"/>
      <c r="NAG343" s="35"/>
      <c r="NAH343" s="15"/>
      <c r="NAJ343" s="13"/>
      <c r="NAK343" s="35"/>
      <c r="NAL343" s="35"/>
      <c r="NAM343" s="15"/>
      <c r="NAO343" s="13"/>
      <c r="NAP343" s="35"/>
      <c r="NAQ343" s="35"/>
      <c r="NAR343" s="15"/>
      <c r="NAT343" s="13"/>
      <c r="NAU343" s="35"/>
      <c r="NAV343" s="35"/>
      <c r="NAW343" s="15"/>
      <c r="NAY343" s="13"/>
      <c r="NAZ343" s="35"/>
      <c r="NBA343" s="35"/>
      <c r="NBB343" s="15"/>
      <c r="NBD343" s="13"/>
      <c r="NBE343" s="35"/>
      <c r="NBF343" s="35"/>
      <c r="NBG343" s="15"/>
      <c r="NBI343" s="13"/>
      <c r="NBJ343" s="35"/>
      <c r="NBK343" s="35"/>
      <c r="NBL343" s="15"/>
      <c r="NBN343" s="13"/>
      <c r="NBO343" s="35"/>
      <c r="NBP343" s="35"/>
      <c r="NBQ343" s="15"/>
      <c r="NBS343" s="13"/>
      <c r="NBT343" s="35"/>
      <c r="NBU343" s="35"/>
      <c r="NBV343" s="15"/>
      <c r="NBX343" s="13"/>
      <c r="NBY343" s="35"/>
      <c r="NBZ343" s="35"/>
      <c r="NCA343" s="15"/>
      <c r="NCC343" s="13"/>
      <c r="NCD343" s="35"/>
      <c r="NCE343" s="35"/>
      <c r="NCF343" s="15"/>
      <c r="NCH343" s="13"/>
      <c r="NCI343" s="35"/>
      <c r="NCJ343" s="35"/>
      <c r="NCK343" s="15"/>
      <c r="NCM343" s="13"/>
      <c r="NCN343" s="35"/>
      <c r="NCO343" s="35"/>
      <c r="NCP343" s="15"/>
      <c r="NCR343" s="13"/>
      <c r="NCS343" s="35"/>
      <c r="NCT343" s="35"/>
      <c r="NCU343" s="15"/>
      <c r="NCW343" s="13"/>
      <c r="NCX343" s="35"/>
      <c r="NCY343" s="35"/>
      <c r="NCZ343" s="15"/>
      <c r="NDB343" s="13"/>
      <c r="NDC343" s="35"/>
      <c r="NDD343" s="35"/>
      <c r="NDE343" s="15"/>
      <c r="NDG343" s="13"/>
      <c r="NDH343" s="35"/>
      <c r="NDI343" s="35"/>
      <c r="NDJ343" s="15"/>
      <c r="NDL343" s="13"/>
      <c r="NDM343" s="35"/>
      <c r="NDN343" s="35"/>
      <c r="NDO343" s="15"/>
      <c r="NDQ343" s="13"/>
      <c r="NDR343" s="35"/>
      <c r="NDS343" s="35"/>
      <c r="NDT343" s="15"/>
      <c r="NDV343" s="13"/>
      <c r="NDW343" s="35"/>
      <c r="NDX343" s="35"/>
      <c r="NDY343" s="15"/>
      <c r="NEA343" s="13"/>
      <c r="NEB343" s="35"/>
      <c r="NEC343" s="35"/>
      <c r="NED343" s="15"/>
      <c r="NEF343" s="13"/>
      <c r="NEG343" s="35"/>
      <c r="NEH343" s="35"/>
      <c r="NEI343" s="15"/>
      <c r="NEK343" s="13"/>
      <c r="NEL343" s="35"/>
      <c r="NEM343" s="35"/>
      <c r="NEN343" s="15"/>
      <c r="NEP343" s="13"/>
      <c r="NEQ343" s="35"/>
      <c r="NER343" s="35"/>
      <c r="NES343" s="15"/>
      <c r="NEU343" s="13"/>
      <c r="NEV343" s="35"/>
      <c r="NEW343" s="35"/>
      <c r="NEX343" s="15"/>
      <c r="NEZ343" s="13"/>
      <c r="NFA343" s="35"/>
      <c r="NFB343" s="35"/>
      <c r="NFC343" s="15"/>
      <c r="NFE343" s="13"/>
      <c r="NFF343" s="35"/>
      <c r="NFG343" s="35"/>
      <c r="NFH343" s="15"/>
      <c r="NFJ343" s="13"/>
      <c r="NFK343" s="35"/>
      <c r="NFL343" s="35"/>
      <c r="NFM343" s="15"/>
      <c r="NFO343" s="13"/>
      <c r="NFP343" s="35"/>
      <c r="NFQ343" s="35"/>
      <c r="NFR343" s="15"/>
      <c r="NFT343" s="13"/>
      <c r="NFU343" s="35"/>
      <c r="NFV343" s="35"/>
      <c r="NFW343" s="15"/>
      <c r="NFY343" s="13"/>
      <c r="NFZ343" s="35"/>
      <c r="NGA343" s="35"/>
      <c r="NGB343" s="15"/>
      <c r="NGD343" s="13"/>
      <c r="NGE343" s="35"/>
      <c r="NGF343" s="35"/>
      <c r="NGG343" s="15"/>
      <c r="NGI343" s="13"/>
      <c r="NGJ343" s="35"/>
      <c r="NGK343" s="35"/>
      <c r="NGL343" s="15"/>
      <c r="NGN343" s="13"/>
      <c r="NGO343" s="35"/>
      <c r="NGP343" s="35"/>
      <c r="NGQ343" s="15"/>
      <c r="NGS343" s="13"/>
      <c r="NGT343" s="35"/>
      <c r="NGU343" s="35"/>
      <c r="NGV343" s="15"/>
      <c r="NGX343" s="13"/>
      <c r="NGY343" s="35"/>
      <c r="NGZ343" s="35"/>
      <c r="NHA343" s="15"/>
      <c r="NHC343" s="13"/>
      <c r="NHD343" s="35"/>
      <c r="NHE343" s="35"/>
      <c r="NHF343" s="15"/>
      <c r="NHH343" s="13"/>
      <c r="NHI343" s="35"/>
      <c r="NHJ343" s="35"/>
      <c r="NHK343" s="15"/>
      <c r="NHM343" s="13"/>
      <c r="NHN343" s="35"/>
      <c r="NHO343" s="35"/>
      <c r="NHP343" s="15"/>
      <c r="NHR343" s="13"/>
      <c r="NHS343" s="35"/>
      <c r="NHT343" s="35"/>
      <c r="NHU343" s="15"/>
      <c r="NHW343" s="13"/>
      <c r="NHX343" s="35"/>
      <c r="NHY343" s="35"/>
      <c r="NHZ343" s="15"/>
      <c r="NIB343" s="13"/>
      <c r="NIC343" s="35"/>
      <c r="NID343" s="35"/>
      <c r="NIE343" s="15"/>
      <c r="NIG343" s="13"/>
      <c r="NIH343" s="35"/>
      <c r="NII343" s="35"/>
      <c r="NIJ343" s="15"/>
      <c r="NIL343" s="13"/>
      <c r="NIM343" s="35"/>
      <c r="NIN343" s="35"/>
      <c r="NIO343" s="15"/>
      <c r="NIQ343" s="13"/>
      <c r="NIR343" s="35"/>
      <c r="NIS343" s="35"/>
      <c r="NIT343" s="15"/>
      <c r="NIV343" s="13"/>
      <c r="NIW343" s="35"/>
      <c r="NIX343" s="35"/>
      <c r="NIY343" s="15"/>
      <c r="NJA343" s="13"/>
      <c r="NJB343" s="35"/>
      <c r="NJC343" s="35"/>
      <c r="NJD343" s="15"/>
      <c r="NJF343" s="13"/>
      <c r="NJG343" s="35"/>
      <c r="NJH343" s="35"/>
      <c r="NJI343" s="15"/>
      <c r="NJK343" s="13"/>
      <c r="NJL343" s="35"/>
      <c r="NJM343" s="35"/>
      <c r="NJN343" s="15"/>
      <c r="NJP343" s="13"/>
      <c r="NJQ343" s="35"/>
      <c r="NJR343" s="35"/>
      <c r="NJS343" s="15"/>
      <c r="NJU343" s="13"/>
      <c r="NJV343" s="35"/>
      <c r="NJW343" s="35"/>
      <c r="NJX343" s="15"/>
      <c r="NJZ343" s="13"/>
      <c r="NKA343" s="35"/>
      <c r="NKB343" s="35"/>
      <c r="NKC343" s="15"/>
      <c r="NKE343" s="13"/>
      <c r="NKF343" s="35"/>
      <c r="NKG343" s="35"/>
      <c r="NKH343" s="15"/>
      <c r="NKJ343" s="13"/>
      <c r="NKK343" s="35"/>
      <c r="NKL343" s="35"/>
      <c r="NKM343" s="15"/>
      <c r="NKO343" s="13"/>
      <c r="NKP343" s="35"/>
      <c r="NKQ343" s="35"/>
      <c r="NKR343" s="15"/>
      <c r="NKT343" s="13"/>
      <c r="NKU343" s="35"/>
      <c r="NKV343" s="35"/>
      <c r="NKW343" s="15"/>
      <c r="NKY343" s="13"/>
      <c r="NKZ343" s="35"/>
      <c r="NLA343" s="35"/>
      <c r="NLB343" s="15"/>
      <c r="NLD343" s="13"/>
      <c r="NLE343" s="35"/>
      <c r="NLF343" s="35"/>
      <c r="NLG343" s="15"/>
      <c r="NLI343" s="13"/>
      <c r="NLJ343" s="35"/>
      <c r="NLK343" s="35"/>
      <c r="NLL343" s="15"/>
      <c r="NLN343" s="13"/>
      <c r="NLO343" s="35"/>
      <c r="NLP343" s="35"/>
      <c r="NLQ343" s="15"/>
      <c r="NLS343" s="13"/>
      <c r="NLT343" s="35"/>
      <c r="NLU343" s="35"/>
      <c r="NLV343" s="15"/>
      <c r="NLX343" s="13"/>
      <c r="NLY343" s="35"/>
      <c r="NLZ343" s="35"/>
      <c r="NMA343" s="15"/>
      <c r="NMC343" s="13"/>
      <c r="NMD343" s="35"/>
      <c r="NME343" s="35"/>
      <c r="NMF343" s="15"/>
      <c r="NMH343" s="13"/>
      <c r="NMI343" s="35"/>
      <c r="NMJ343" s="35"/>
      <c r="NMK343" s="15"/>
      <c r="NMM343" s="13"/>
      <c r="NMN343" s="35"/>
      <c r="NMO343" s="35"/>
      <c r="NMP343" s="15"/>
      <c r="NMR343" s="13"/>
      <c r="NMS343" s="35"/>
      <c r="NMT343" s="35"/>
      <c r="NMU343" s="15"/>
      <c r="NMW343" s="13"/>
      <c r="NMX343" s="35"/>
      <c r="NMY343" s="35"/>
      <c r="NMZ343" s="15"/>
      <c r="NNB343" s="13"/>
      <c r="NNC343" s="35"/>
      <c r="NND343" s="35"/>
      <c r="NNE343" s="15"/>
      <c r="NNG343" s="13"/>
      <c r="NNH343" s="35"/>
      <c r="NNI343" s="35"/>
      <c r="NNJ343" s="15"/>
      <c r="NNL343" s="13"/>
      <c r="NNM343" s="35"/>
      <c r="NNN343" s="35"/>
      <c r="NNO343" s="15"/>
      <c r="NNQ343" s="13"/>
      <c r="NNR343" s="35"/>
      <c r="NNS343" s="35"/>
      <c r="NNT343" s="15"/>
      <c r="NNV343" s="13"/>
      <c r="NNW343" s="35"/>
      <c r="NNX343" s="35"/>
      <c r="NNY343" s="15"/>
      <c r="NOA343" s="13"/>
      <c r="NOB343" s="35"/>
      <c r="NOC343" s="35"/>
      <c r="NOD343" s="15"/>
      <c r="NOF343" s="13"/>
      <c r="NOG343" s="35"/>
      <c r="NOH343" s="35"/>
      <c r="NOI343" s="15"/>
      <c r="NOK343" s="13"/>
      <c r="NOL343" s="35"/>
      <c r="NOM343" s="35"/>
      <c r="NON343" s="15"/>
      <c r="NOP343" s="13"/>
      <c r="NOQ343" s="35"/>
      <c r="NOR343" s="35"/>
      <c r="NOS343" s="15"/>
      <c r="NOU343" s="13"/>
      <c r="NOV343" s="35"/>
      <c r="NOW343" s="35"/>
      <c r="NOX343" s="15"/>
      <c r="NOZ343" s="13"/>
      <c r="NPA343" s="35"/>
      <c r="NPB343" s="35"/>
      <c r="NPC343" s="15"/>
      <c r="NPE343" s="13"/>
      <c r="NPF343" s="35"/>
      <c r="NPG343" s="35"/>
      <c r="NPH343" s="15"/>
      <c r="NPJ343" s="13"/>
      <c r="NPK343" s="35"/>
      <c r="NPL343" s="35"/>
      <c r="NPM343" s="15"/>
      <c r="NPO343" s="13"/>
      <c r="NPP343" s="35"/>
      <c r="NPQ343" s="35"/>
      <c r="NPR343" s="15"/>
      <c r="NPT343" s="13"/>
      <c r="NPU343" s="35"/>
      <c r="NPV343" s="35"/>
      <c r="NPW343" s="15"/>
      <c r="NPY343" s="13"/>
      <c r="NPZ343" s="35"/>
      <c r="NQA343" s="35"/>
      <c r="NQB343" s="15"/>
      <c r="NQD343" s="13"/>
      <c r="NQE343" s="35"/>
      <c r="NQF343" s="35"/>
      <c r="NQG343" s="15"/>
      <c r="NQI343" s="13"/>
      <c r="NQJ343" s="35"/>
      <c r="NQK343" s="35"/>
      <c r="NQL343" s="15"/>
      <c r="NQN343" s="13"/>
      <c r="NQO343" s="35"/>
      <c r="NQP343" s="35"/>
      <c r="NQQ343" s="15"/>
      <c r="NQS343" s="13"/>
      <c r="NQT343" s="35"/>
      <c r="NQU343" s="35"/>
      <c r="NQV343" s="15"/>
      <c r="NQX343" s="13"/>
      <c r="NQY343" s="35"/>
      <c r="NQZ343" s="35"/>
      <c r="NRA343" s="15"/>
      <c r="NRC343" s="13"/>
      <c r="NRD343" s="35"/>
      <c r="NRE343" s="35"/>
      <c r="NRF343" s="15"/>
      <c r="NRH343" s="13"/>
      <c r="NRI343" s="35"/>
      <c r="NRJ343" s="35"/>
      <c r="NRK343" s="15"/>
      <c r="NRM343" s="13"/>
      <c r="NRN343" s="35"/>
      <c r="NRO343" s="35"/>
      <c r="NRP343" s="15"/>
      <c r="NRR343" s="13"/>
      <c r="NRS343" s="35"/>
      <c r="NRT343" s="35"/>
      <c r="NRU343" s="15"/>
      <c r="NRW343" s="13"/>
      <c r="NRX343" s="35"/>
      <c r="NRY343" s="35"/>
      <c r="NRZ343" s="15"/>
      <c r="NSB343" s="13"/>
      <c r="NSC343" s="35"/>
      <c r="NSD343" s="35"/>
      <c r="NSE343" s="15"/>
      <c r="NSG343" s="13"/>
      <c r="NSH343" s="35"/>
      <c r="NSI343" s="35"/>
      <c r="NSJ343" s="15"/>
      <c r="NSL343" s="13"/>
      <c r="NSM343" s="35"/>
      <c r="NSN343" s="35"/>
      <c r="NSO343" s="15"/>
      <c r="NSQ343" s="13"/>
      <c r="NSR343" s="35"/>
      <c r="NSS343" s="35"/>
      <c r="NST343" s="15"/>
      <c r="NSV343" s="13"/>
      <c r="NSW343" s="35"/>
      <c r="NSX343" s="35"/>
      <c r="NSY343" s="15"/>
      <c r="NTA343" s="13"/>
      <c r="NTB343" s="35"/>
      <c r="NTC343" s="35"/>
      <c r="NTD343" s="15"/>
      <c r="NTF343" s="13"/>
      <c r="NTG343" s="35"/>
      <c r="NTH343" s="35"/>
      <c r="NTI343" s="15"/>
      <c r="NTK343" s="13"/>
      <c r="NTL343" s="35"/>
      <c r="NTM343" s="35"/>
      <c r="NTN343" s="15"/>
      <c r="NTP343" s="13"/>
      <c r="NTQ343" s="35"/>
      <c r="NTR343" s="35"/>
      <c r="NTS343" s="15"/>
      <c r="NTU343" s="13"/>
      <c r="NTV343" s="35"/>
      <c r="NTW343" s="35"/>
      <c r="NTX343" s="15"/>
      <c r="NTZ343" s="13"/>
      <c r="NUA343" s="35"/>
      <c r="NUB343" s="35"/>
      <c r="NUC343" s="15"/>
      <c r="NUE343" s="13"/>
      <c r="NUF343" s="35"/>
      <c r="NUG343" s="35"/>
      <c r="NUH343" s="15"/>
      <c r="NUJ343" s="13"/>
      <c r="NUK343" s="35"/>
      <c r="NUL343" s="35"/>
      <c r="NUM343" s="15"/>
      <c r="NUO343" s="13"/>
      <c r="NUP343" s="35"/>
      <c r="NUQ343" s="35"/>
      <c r="NUR343" s="15"/>
      <c r="NUT343" s="13"/>
      <c r="NUU343" s="35"/>
      <c r="NUV343" s="35"/>
      <c r="NUW343" s="15"/>
      <c r="NUY343" s="13"/>
      <c r="NUZ343" s="35"/>
      <c r="NVA343" s="35"/>
      <c r="NVB343" s="15"/>
      <c r="NVD343" s="13"/>
      <c r="NVE343" s="35"/>
      <c r="NVF343" s="35"/>
      <c r="NVG343" s="15"/>
      <c r="NVI343" s="13"/>
      <c r="NVJ343" s="35"/>
      <c r="NVK343" s="35"/>
      <c r="NVL343" s="15"/>
      <c r="NVN343" s="13"/>
      <c r="NVO343" s="35"/>
      <c r="NVP343" s="35"/>
      <c r="NVQ343" s="15"/>
      <c r="NVS343" s="13"/>
      <c r="NVT343" s="35"/>
      <c r="NVU343" s="35"/>
      <c r="NVV343" s="15"/>
      <c r="NVX343" s="13"/>
      <c r="NVY343" s="35"/>
      <c r="NVZ343" s="35"/>
      <c r="NWA343" s="15"/>
      <c r="NWC343" s="13"/>
      <c r="NWD343" s="35"/>
      <c r="NWE343" s="35"/>
      <c r="NWF343" s="15"/>
      <c r="NWH343" s="13"/>
      <c r="NWI343" s="35"/>
      <c r="NWJ343" s="35"/>
      <c r="NWK343" s="15"/>
      <c r="NWM343" s="13"/>
      <c r="NWN343" s="35"/>
      <c r="NWO343" s="35"/>
      <c r="NWP343" s="15"/>
      <c r="NWR343" s="13"/>
      <c r="NWS343" s="35"/>
      <c r="NWT343" s="35"/>
      <c r="NWU343" s="15"/>
      <c r="NWW343" s="13"/>
      <c r="NWX343" s="35"/>
      <c r="NWY343" s="35"/>
      <c r="NWZ343" s="15"/>
      <c r="NXB343" s="13"/>
      <c r="NXC343" s="35"/>
      <c r="NXD343" s="35"/>
      <c r="NXE343" s="15"/>
      <c r="NXG343" s="13"/>
      <c r="NXH343" s="35"/>
      <c r="NXI343" s="35"/>
      <c r="NXJ343" s="15"/>
      <c r="NXL343" s="13"/>
      <c r="NXM343" s="35"/>
      <c r="NXN343" s="35"/>
      <c r="NXO343" s="15"/>
      <c r="NXQ343" s="13"/>
      <c r="NXR343" s="35"/>
      <c r="NXS343" s="35"/>
      <c r="NXT343" s="15"/>
      <c r="NXV343" s="13"/>
      <c r="NXW343" s="35"/>
      <c r="NXX343" s="35"/>
      <c r="NXY343" s="15"/>
      <c r="NYA343" s="13"/>
      <c r="NYB343" s="35"/>
      <c r="NYC343" s="35"/>
      <c r="NYD343" s="15"/>
      <c r="NYF343" s="13"/>
      <c r="NYG343" s="35"/>
      <c r="NYH343" s="35"/>
      <c r="NYI343" s="15"/>
      <c r="NYK343" s="13"/>
      <c r="NYL343" s="35"/>
      <c r="NYM343" s="35"/>
      <c r="NYN343" s="15"/>
      <c r="NYP343" s="13"/>
      <c r="NYQ343" s="35"/>
      <c r="NYR343" s="35"/>
      <c r="NYS343" s="15"/>
      <c r="NYU343" s="13"/>
      <c r="NYV343" s="35"/>
      <c r="NYW343" s="35"/>
      <c r="NYX343" s="15"/>
      <c r="NYZ343" s="13"/>
      <c r="NZA343" s="35"/>
      <c r="NZB343" s="35"/>
      <c r="NZC343" s="15"/>
      <c r="NZE343" s="13"/>
      <c r="NZF343" s="35"/>
      <c r="NZG343" s="35"/>
      <c r="NZH343" s="15"/>
      <c r="NZJ343" s="13"/>
      <c r="NZK343" s="35"/>
      <c r="NZL343" s="35"/>
      <c r="NZM343" s="15"/>
      <c r="NZO343" s="13"/>
      <c r="NZP343" s="35"/>
      <c r="NZQ343" s="35"/>
      <c r="NZR343" s="15"/>
      <c r="NZT343" s="13"/>
      <c r="NZU343" s="35"/>
      <c r="NZV343" s="35"/>
      <c r="NZW343" s="15"/>
      <c r="NZY343" s="13"/>
      <c r="NZZ343" s="35"/>
      <c r="OAA343" s="35"/>
      <c r="OAB343" s="15"/>
      <c r="OAD343" s="13"/>
      <c r="OAE343" s="35"/>
      <c r="OAF343" s="35"/>
      <c r="OAG343" s="15"/>
      <c r="OAI343" s="13"/>
      <c r="OAJ343" s="35"/>
      <c r="OAK343" s="35"/>
      <c r="OAL343" s="15"/>
      <c r="OAN343" s="13"/>
      <c r="OAO343" s="35"/>
      <c r="OAP343" s="35"/>
      <c r="OAQ343" s="15"/>
      <c r="OAS343" s="13"/>
      <c r="OAT343" s="35"/>
      <c r="OAU343" s="35"/>
      <c r="OAV343" s="15"/>
      <c r="OAX343" s="13"/>
      <c r="OAY343" s="35"/>
      <c r="OAZ343" s="35"/>
      <c r="OBA343" s="15"/>
      <c r="OBC343" s="13"/>
      <c r="OBD343" s="35"/>
      <c r="OBE343" s="35"/>
      <c r="OBF343" s="15"/>
      <c r="OBH343" s="13"/>
      <c r="OBI343" s="35"/>
      <c r="OBJ343" s="35"/>
      <c r="OBK343" s="15"/>
      <c r="OBM343" s="13"/>
      <c r="OBN343" s="35"/>
      <c r="OBO343" s="35"/>
      <c r="OBP343" s="15"/>
      <c r="OBR343" s="13"/>
      <c r="OBS343" s="35"/>
      <c r="OBT343" s="35"/>
      <c r="OBU343" s="15"/>
      <c r="OBW343" s="13"/>
      <c r="OBX343" s="35"/>
      <c r="OBY343" s="35"/>
      <c r="OBZ343" s="15"/>
      <c r="OCB343" s="13"/>
      <c r="OCC343" s="35"/>
      <c r="OCD343" s="35"/>
      <c r="OCE343" s="15"/>
      <c r="OCG343" s="13"/>
      <c r="OCH343" s="35"/>
      <c r="OCI343" s="35"/>
      <c r="OCJ343" s="15"/>
      <c r="OCL343" s="13"/>
      <c r="OCM343" s="35"/>
      <c r="OCN343" s="35"/>
      <c r="OCO343" s="15"/>
      <c r="OCQ343" s="13"/>
      <c r="OCR343" s="35"/>
      <c r="OCS343" s="35"/>
      <c r="OCT343" s="15"/>
      <c r="OCV343" s="13"/>
      <c r="OCW343" s="35"/>
      <c r="OCX343" s="35"/>
      <c r="OCY343" s="15"/>
      <c r="ODA343" s="13"/>
      <c r="ODB343" s="35"/>
      <c r="ODC343" s="35"/>
      <c r="ODD343" s="15"/>
      <c r="ODF343" s="13"/>
      <c r="ODG343" s="35"/>
      <c r="ODH343" s="35"/>
      <c r="ODI343" s="15"/>
      <c r="ODK343" s="13"/>
      <c r="ODL343" s="35"/>
      <c r="ODM343" s="35"/>
      <c r="ODN343" s="15"/>
      <c r="ODP343" s="13"/>
      <c r="ODQ343" s="35"/>
      <c r="ODR343" s="35"/>
      <c r="ODS343" s="15"/>
      <c r="ODU343" s="13"/>
      <c r="ODV343" s="35"/>
      <c r="ODW343" s="35"/>
      <c r="ODX343" s="15"/>
      <c r="ODZ343" s="13"/>
      <c r="OEA343" s="35"/>
      <c r="OEB343" s="35"/>
      <c r="OEC343" s="15"/>
      <c r="OEE343" s="13"/>
      <c r="OEF343" s="35"/>
      <c r="OEG343" s="35"/>
      <c r="OEH343" s="15"/>
      <c r="OEJ343" s="13"/>
      <c r="OEK343" s="35"/>
      <c r="OEL343" s="35"/>
      <c r="OEM343" s="15"/>
      <c r="OEO343" s="13"/>
      <c r="OEP343" s="35"/>
      <c r="OEQ343" s="35"/>
      <c r="OER343" s="15"/>
      <c r="OET343" s="13"/>
      <c r="OEU343" s="35"/>
      <c r="OEV343" s="35"/>
      <c r="OEW343" s="15"/>
      <c r="OEY343" s="13"/>
      <c r="OEZ343" s="35"/>
      <c r="OFA343" s="35"/>
      <c r="OFB343" s="15"/>
      <c r="OFD343" s="13"/>
      <c r="OFE343" s="35"/>
      <c r="OFF343" s="35"/>
      <c r="OFG343" s="15"/>
      <c r="OFI343" s="13"/>
      <c r="OFJ343" s="35"/>
      <c r="OFK343" s="35"/>
      <c r="OFL343" s="15"/>
      <c r="OFN343" s="13"/>
      <c r="OFO343" s="35"/>
      <c r="OFP343" s="35"/>
      <c r="OFQ343" s="15"/>
      <c r="OFS343" s="13"/>
      <c r="OFT343" s="35"/>
      <c r="OFU343" s="35"/>
      <c r="OFV343" s="15"/>
      <c r="OFX343" s="13"/>
      <c r="OFY343" s="35"/>
      <c r="OFZ343" s="35"/>
      <c r="OGA343" s="15"/>
      <c r="OGC343" s="13"/>
      <c r="OGD343" s="35"/>
      <c r="OGE343" s="35"/>
      <c r="OGF343" s="15"/>
      <c r="OGH343" s="13"/>
      <c r="OGI343" s="35"/>
      <c r="OGJ343" s="35"/>
      <c r="OGK343" s="15"/>
      <c r="OGM343" s="13"/>
      <c r="OGN343" s="35"/>
      <c r="OGO343" s="35"/>
      <c r="OGP343" s="15"/>
      <c r="OGR343" s="13"/>
      <c r="OGS343" s="35"/>
      <c r="OGT343" s="35"/>
      <c r="OGU343" s="15"/>
      <c r="OGW343" s="13"/>
      <c r="OGX343" s="35"/>
      <c r="OGY343" s="35"/>
      <c r="OGZ343" s="15"/>
      <c r="OHB343" s="13"/>
      <c r="OHC343" s="35"/>
      <c r="OHD343" s="35"/>
      <c r="OHE343" s="15"/>
      <c r="OHG343" s="13"/>
      <c r="OHH343" s="35"/>
      <c r="OHI343" s="35"/>
      <c r="OHJ343" s="15"/>
      <c r="OHL343" s="13"/>
      <c r="OHM343" s="35"/>
      <c r="OHN343" s="35"/>
      <c r="OHO343" s="15"/>
      <c r="OHQ343" s="13"/>
      <c r="OHR343" s="35"/>
      <c r="OHS343" s="35"/>
      <c r="OHT343" s="15"/>
      <c r="OHV343" s="13"/>
      <c r="OHW343" s="35"/>
      <c r="OHX343" s="35"/>
      <c r="OHY343" s="15"/>
      <c r="OIA343" s="13"/>
      <c r="OIB343" s="35"/>
      <c r="OIC343" s="35"/>
      <c r="OID343" s="15"/>
      <c r="OIF343" s="13"/>
      <c r="OIG343" s="35"/>
      <c r="OIH343" s="35"/>
      <c r="OII343" s="15"/>
      <c r="OIK343" s="13"/>
      <c r="OIL343" s="35"/>
      <c r="OIM343" s="35"/>
      <c r="OIN343" s="15"/>
      <c r="OIP343" s="13"/>
      <c r="OIQ343" s="35"/>
      <c r="OIR343" s="35"/>
      <c r="OIS343" s="15"/>
      <c r="OIU343" s="13"/>
      <c r="OIV343" s="35"/>
      <c r="OIW343" s="35"/>
      <c r="OIX343" s="15"/>
      <c r="OIZ343" s="13"/>
      <c r="OJA343" s="35"/>
      <c r="OJB343" s="35"/>
      <c r="OJC343" s="15"/>
      <c r="OJE343" s="13"/>
      <c r="OJF343" s="35"/>
      <c r="OJG343" s="35"/>
      <c r="OJH343" s="15"/>
      <c r="OJJ343" s="13"/>
      <c r="OJK343" s="35"/>
      <c r="OJL343" s="35"/>
      <c r="OJM343" s="15"/>
      <c r="OJO343" s="13"/>
      <c r="OJP343" s="35"/>
      <c r="OJQ343" s="35"/>
      <c r="OJR343" s="15"/>
      <c r="OJT343" s="13"/>
      <c r="OJU343" s="35"/>
      <c r="OJV343" s="35"/>
      <c r="OJW343" s="15"/>
      <c r="OJY343" s="13"/>
      <c r="OJZ343" s="35"/>
      <c r="OKA343" s="35"/>
      <c r="OKB343" s="15"/>
      <c r="OKD343" s="13"/>
      <c r="OKE343" s="35"/>
      <c r="OKF343" s="35"/>
      <c r="OKG343" s="15"/>
      <c r="OKI343" s="13"/>
      <c r="OKJ343" s="35"/>
      <c r="OKK343" s="35"/>
      <c r="OKL343" s="15"/>
      <c r="OKN343" s="13"/>
      <c r="OKO343" s="35"/>
      <c r="OKP343" s="35"/>
      <c r="OKQ343" s="15"/>
      <c r="OKS343" s="13"/>
      <c r="OKT343" s="35"/>
      <c r="OKU343" s="35"/>
      <c r="OKV343" s="15"/>
      <c r="OKX343" s="13"/>
      <c r="OKY343" s="35"/>
      <c r="OKZ343" s="35"/>
      <c r="OLA343" s="15"/>
      <c r="OLC343" s="13"/>
      <c r="OLD343" s="35"/>
      <c r="OLE343" s="35"/>
      <c r="OLF343" s="15"/>
      <c r="OLH343" s="13"/>
      <c r="OLI343" s="35"/>
      <c r="OLJ343" s="35"/>
      <c r="OLK343" s="15"/>
      <c r="OLM343" s="13"/>
      <c r="OLN343" s="35"/>
      <c r="OLO343" s="35"/>
      <c r="OLP343" s="15"/>
      <c r="OLR343" s="13"/>
      <c r="OLS343" s="35"/>
      <c r="OLT343" s="35"/>
      <c r="OLU343" s="15"/>
      <c r="OLW343" s="13"/>
      <c r="OLX343" s="35"/>
      <c r="OLY343" s="35"/>
      <c r="OLZ343" s="15"/>
      <c r="OMB343" s="13"/>
      <c r="OMC343" s="35"/>
      <c r="OMD343" s="35"/>
      <c r="OME343" s="15"/>
      <c r="OMG343" s="13"/>
      <c r="OMH343" s="35"/>
      <c r="OMI343" s="35"/>
      <c r="OMJ343" s="15"/>
      <c r="OML343" s="13"/>
      <c r="OMM343" s="35"/>
      <c r="OMN343" s="35"/>
      <c r="OMO343" s="15"/>
      <c r="OMQ343" s="13"/>
      <c r="OMR343" s="35"/>
      <c r="OMS343" s="35"/>
      <c r="OMT343" s="15"/>
      <c r="OMV343" s="13"/>
      <c r="OMW343" s="35"/>
      <c r="OMX343" s="35"/>
      <c r="OMY343" s="15"/>
      <c r="ONA343" s="13"/>
      <c r="ONB343" s="35"/>
      <c r="ONC343" s="35"/>
      <c r="OND343" s="15"/>
      <c r="ONF343" s="13"/>
      <c r="ONG343" s="35"/>
      <c r="ONH343" s="35"/>
      <c r="ONI343" s="15"/>
      <c r="ONK343" s="13"/>
      <c r="ONL343" s="35"/>
      <c r="ONM343" s="35"/>
      <c r="ONN343" s="15"/>
      <c r="ONP343" s="13"/>
      <c r="ONQ343" s="35"/>
      <c r="ONR343" s="35"/>
      <c r="ONS343" s="15"/>
      <c r="ONU343" s="13"/>
      <c r="ONV343" s="35"/>
      <c r="ONW343" s="35"/>
      <c r="ONX343" s="15"/>
      <c r="ONZ343" s="13"/>
      <c r="OOA343" s="35"/>
      <c r="OOB343" s="35"/>
      <c r="OOC343" s="15"/>
      <c r="OOE343" s="13"/>
      <c r="OOF343" s="35"/>
      <c r="OOG343" s="35"/>
      <c r="OOH343" s="15"/>
      <c r="OOJ343" s="13"/>
      <c r="OOK343" s="35"/>
      <c r="OOL343" s="35"/>
      <c r="OOM343" s="15"/>
      <c r="OOO343" s="13"/>
      <c r="OOP343" s="35"/>
      <c r="OOQ343" s="35"/>
      <c r="OOR343" s="15"/>
      <c r="OOT343" s="13"/>
      <c r="OOU343" s="35"/>
      <c r="OOV343" s="35"/>
      <c r="OOW343" s="15"/>
      <c r="OOY343" s="13"/>
      <c r="OOZ343" s="35"/>
      <c r="OPA343" s="35"/>
      <c r="OPB343" s="15"/>
      <c r="OPD343" s="13"/>
      <c r="OPE343" s="35"/>
      <c r="OPF343" s="35"/>
      <c r="OPG343" s="15"/>
      <c r="OPI343" s="13"/>
      <c r="OPJ343" s="35"/>
      <c r="OPK343" s="35"/>
      <c r="OPL343" s="15"/>
      <c r="OPN343" s="13"/>
      <c r="OPO343" s="35"/>
      <c r="OPP343" s="35"/>
      <c r="OPQ343" s="15"/>
      <c r="OPS343" s="13"/>
      <c r="OPT343" s="35"/>
      <c r="OPU343" s="35"/>
      <c r="OPV343" s="15"/>
      <c r="OPX343" s="13"/>
      <c r="OPY343" s="35"/>
      <c r="OPZ343" s="35"/>
      <c r="OQA343" s="15"/>
      <c r="OQC343" s="13"/>
      <c r="OQD343" s="35"/>
      <c r="OQE343" s="35"/>
      <c r="OQF343" s="15"/>
      <c r="OQH343" s="13"/>
      <c r="OQI343" s="35"/>
      <c r="OQJ343" s="35"/>
      <c r="OQK343" s="15"/>
      <c r="OQM343" s="13"/>
      <c r="OQN343" s="35"/>
      <c r="OQO343" s="35"/>
      <c r="OQP343" s="15"/>
      <c r="OQR343" s="13"/>
      <c r="OQS343" s="35"/>
      <c r="OQT343" s="35"/>
      <c r="OQU343" s="15"/>
      <c r="OQW343" s="13"/>
      <c r="OQX343" s="35"/>
      <c r="OQY343" s="35"/>
      <c r="OQZ343" s="15"/>
      <c r="ORB343" s="13"/>
      <c r="ORC343" s="35"/>
      <c r="ORD343" s="35"/>
      <c r="ORE343" s="15"/>
      <c r="ORG343" s="13"/>
      <c r="ORH343" s="35"/>
      <c r="ORI343" s="35"/>
      <c r="ORJ343" s="15"/>
      <c r="ORL343" s="13"/>
      <c r="ORM343" s="35"/>
      <c r="ORN343" s="35"/>
      <c r="ORO343" s="15"/>
      <c r="ORQ343" s="13"/>
      <c r="ORR343" s="35"/>
      <c r="ORS343" s="35"/>
      <c r="ORT343" s="15"/>
      <c r="ORV343" s="13"/>
      <c r="ORW343" s="35"/>
      <c r="ORX343" s="35"/>
      <c r="ORY343" s="15"/>
      <c r="OSA343" s="13"/>
      <c r="OSB343" s="35"/>
      <c r="OSC343" s="35"/>
      <c r="OSD343" s="15"/>
      <c r="OSF343" s="13"/>
      <c r="OSG343" s="35"/>
      <c r="OSH343" s="35"/>
      <c r="OSI343" s="15"/>
      <c r="OSK343" s="13"/>
      <c r="OSL343" s="35"/>
      <c r="OSM343" s="35"/>
      <c r="OSN343" s="15"/>
      <c r="OSP343" s="13"/>
      <c r="OSQ343" s="35"/>
      <c r="OSR343" s="35"/>
      <c r="OSS343" s="15"/>
      <c r="OSU343" s="13"/>
      <c r="OSV343" s="35"/>
      <c r="OSW343" s="35"/>
      <c r="OSX343" s="15"/>
      <c r="OSZ343" s="13"/>
      <c r="OTA343" s="35"/>
      <c r="OTB343" s="35"/>
      <c r="OTC343" s="15"/>
      <c r="OTE343" s="13"/>
      <c r="OTF343" s="35"/>
      <c r="OTG343" s="35"/>
      <c r="OTH343" s="15"/>
      <c r="OTJ343" s="13"/>
      <c r="OTK343" s="35"/>
      <c r="OTL343" s="35"/>
      <c r="OTM343" s="15"/>
      <c r="OTO343" s="13"/>
      <c r="OTP343" s="35"/>
      <c r="OTQ343" s="35"/>
      <c r="OTR343" s="15"/>
      <c r="OTT343" s="13"/>
      <c r="OTU343" s="35"/>
      <c r="OTV343" s="35"/>
      <c r="OTW343" s="15"/>
      <c r="OTY343" s="13"/>
      <c r="OTZ343" s="35"/>
      <c r="OUA343" s="35"/>
      <c r="OUB343" s="15"/>
      <c r="OUD343" s="13"/>
      <c r="OUE343" s="35"/>
      <c r="OUF343" s="35"/>
      <c r="OUG343" s="15"/>
      <c r="OUI343" s="13"/>
      <c r="OUJ343" s="35"/>
      <c r="OUK343" s="35"/>
      <c r="OUL343" s="15"/>
      <c r="OUN343" s="13"/>
      <c r="OUO343" s="35"/>
      <c r="OUP343" s="35"/>
      <c r="OUQ343" s="15"/>
      <c r="OUS343" s="13"/>
      <c r="OUT343" s="35"/>
      <c r="OUU343" s="35"/>
      <c r="OUV343" s="15"/>
      <c r="OUX343" s="13"/>
      <c r="OUY343" s="35"/>
      <c r="OUZ343" s="35"/>
      <c r="OVA343" s="15"/>
      <c r="OVC343" s="13"/>
      <c r="OVD343" s="35"/>
      <c r="OVE343" s="35"/>
      <c r="OVF343" s="15"/>
      <c r="OVH343" s="13"/>
      <c r="OVI343" s="35"/>
      <c r="OVJ343" s="35"/>
      <c r="OVK343" s="15"/>
      <c r="OVM343" s="13"/>
      <c r="OVN343" s="35"/>
      <c r="OVO343" s="35"/>
      <c r="OVP343" s="15"/>
      <c r="OVR343" s="13"/>
      <c r="OVS343" s="35"/>
      <c r="OVT343" s="35"/>
      <c r="OVU343" s="15"/>
      <c r="OVW343" s="13"/>
      <c r="OVX343" s="35"/>
      <c r="OVY343" s="35"/>
      <c r="OVZ343" s="15"/>
      <c r="OWB343" s="13"/>
      <c r="OWC343" s="35"/>
      <c r="OWD343" s="35"/>
      <c r="OWE343" s="15"/>
      <c r="OWG343" s="13"/>
      <c r="OWH343" s="35"/>
      <c r="OWI343" s="35"/>
      <c r="OWJ343" s="15"/>
      <c r="OWL343" s="13"/>
      <c r="OWM343" s="35"/>
      <c r="OWN343" s="35"/>
      <c r="OWO343" s="15"/>
      <c r="OWQ343" s="13"/>
      <c r="OWR343" s="35"/>
      <c r="OWS343" s="35"/>
      <c r="OWT343" s="15"/>
      <c r="OWV343" s="13"/>
      <c r="OWW343" s="35"/>
      <c r="OWX343" s="35"/>
      <c r="OWY343" s="15"/>
      <c r="OXA343" s="13"/>
      <c r="OXB343" s="35"/>
      <c r="OXC343" s="35"/>
      <c r="OXD343" s="15"/>
      <c r="OXF343" s="13"/>
      <c r="OXG343" s="35"/>
      <c r="OXH343" s="35"/>
      <c r="OXI343" s="15"/>
      <c r="OXK343" s="13"/>
      <c r="OXL343" s="35"/>
      <c r="OXM343" s="35"/>
      <c r="OXN343" s="15"/>
      <c r="OXP343" s="13"/>
      <c r="OXQ343" s="35"/>
      <c r="OXR343" s="35"/>
      <c r="OXS343" s="15"/>
      <c r="OXU343" s="13"/>
      <c r="OXV343" s="35"/>
      <c r="OXW343" s="35"/>
      <c r="OXX343" s="15"/>
      <c r="OXZ343" s="13"/>
      <c r="OYA343" s="35"/>
      <c r="OYB343" s="35"/>
      <c r="OYC343" s="15"/>
      <c r="OYE343" s="13"/>
      <c r="OYF343" s="35"/>
      <c r="OYG343" s="35"/>
      <c r="OYH343" s="15"/>
      <c r="OYJ343" s="13"/>
      <c r="OYK343" s="35"/>
      <c r="OYL343" s="35"/>
      <c r="OYM343" s="15"/>
      <c r="OYO343" s="13"/>
      <c r="OYP343" s="35"/>
      <c r="OYQ343" s="35"/>
      <c r="OYR343" s="15"/>
      <c r="OYT343" s="13"/>
      <c r="OYU343" s="35"/>
      <c r="OYV343" s="35"/>
      <c r="OYW343" s="15"/>
      <c r="OYY343" s="13"/>
      <c r="OYZ343" s="35"/>
      <c r="OZA343" s="35"/>
      <c r="OZB343" s="15"/>
      <c r="OZD343" s="13"/>
      <c r="OZE343" s="35"/>
      <c r="OZF343" s="35"/>
      <c r="OZG343" s="15"/>
      <c r="OZI343" s="13"/>
      <c r="OZJ343" s="35"/>
      <c r="OZK343" s="35"/>
      <c r="OZL343" s="15"/>
      <c r="OZN343" s="13"/>
      <c r="OZO343" s="35"/>
      <c r="OZP343" s="35"/>
      <c r="OZQ343" s="15"/>
      <c r="OZS343" s="13"/>
      <c r="OZT343" s="35"/>
      <c r="OZU343" s="35"/>
      <c r="OZV343" s="15"/>
      <c r="OZX343" s="13"/>
      <c r="OZY343" s="35"/>
      <c r="OZZ343" s="35"/>
      <c r="PAA343" s="15"/>
      <c r="PAC343" s="13"/>
      <c r="PAD343" s="35"/>
      <c r="PAE343" s="35"/>
      <c r="PAF343" s="15"/>
      <c r="PAH343" s="13"/>
      <c r="PAI343" s="35"/>
      <c r="PAJ343" s="35"/>
      <c r="PAK343" s="15"/>
      <c r="PAM343" s="13"/>
      <c r="PAN343" s="35"/>
      <c r="PAO343" s="35"/>
      <c r="PAP343" s="15"/>
      <c r="PAR343" s="13"/>
      <c r="PAS343" s="35"/>
      <c r="PAT343" s="35"/>
      <c r="PAU343" s="15"/>
      <c r="PAW343" s="13"/>
      <c r="PAX343" s="35"/>
      <c r="PAY343" s="35"/>
      <c r="PAZ343" s="15"/>
      <c r="PBB343" s="13"/>
      <c r="PBC343" s="35"/>
      <c r="PBD343" s="35"/>
      <c r="PBE343" s="15"/>
      <c r="PBG343" s="13"/>
      <c r="PBH343" s="35"/>
      <c r="PBI343" s="35"/>
      <c r="PBJ343" s="15"/>
      <c r="PBL343" s="13"/>
      <c r="PBM343" s="35"/>
      <c r="PBN343" s="35"/>
      <c r="PBO343" s="15"/>
      <c r="PBQ343" s="13"/>
      <c r="PBR343" s="35"/>
      <c r="PBS343" s="35"/>
      <c r="PBT343" s="15"/>
      <c r="PBV343" s="13"/>
      <c r="PBW343" s="35"/>
      <c r="PBX343" s="35"/>
      <c r="PBY343" s="15"/>
      <c r="PCA343" s="13"/>
      <c r="PCB343" s="35"/>
      <c r="PCC343" s="35"/>
      <c r="PCD343" s="15"/>
      <c r="PCF343" s="13"/>
      <c r="PCG343" s="35"/>
      <c r="PCH343" s="35"/>
      <c r="PCI343" s="15"/>
      <c r="PCK343" s="13"/>
      <c r="PCL343" s="35"/>
      <c r="PCM343" s="35"/>
      <c r="PCN343" s="15"/>
      <c r="PCP343" s="13"/>
      <c r="PCQ343" s="35"/>
      <c r="PCR343" s="35"/>
      <c r="PCS343" s="15"/>
      <c r="PCU343" s="13"/>
      <c r="PCV343" s="35"/>
      <c r="PCW343" s="35"/>
      <c r="PCX343" s="15"/>
      <c r="PCZ343" s="13"/>
      <c r="PDA343" s="35"/>
      <c r="PDB343" s="35"/>
      <c r="PDC343" s="15"/>
      <c r="PDE343" s="13"/>
      <c r="PDF343" s="35"/>
      <c r="PDG343" s="35"/>
      <c r="PDH343" s="15"/>
      <c r="PDJ343" s="13"/>
      <c r="PDK343" s="35"/>
      <c r="PDL343" s="35"/>
      <c r="PDM343" s="15"/>
      <c r="PDO343" s="13"/>
      <c r="PDP343" s="35"/>
      <c r="PDQ343" s="35"/>
      <c r="PDR343" s="15"/>
      <c r="PDT343" s="13"/>
      <c r="PDU343" s="35"/>
      <c r="PDV343" s="35"/>
      <c r="PDW343" s="15"/>
      <c r="PDY343" s="13"/>
      <c r="PDZ343" s="35"/>
      <c r="PEA343" s="35"/>
      <c r="PEB343" s="15"/>
      <c r="PED343" s="13"/>
      <c r="PEE343" s="35"/>
      <c r="PEF343" s="35"/>
      <c r="PEG343" s="15"/>
      <c r="PEI343" s="13"/>
      <c r="PEJ343" s="35"/>
      <c r="PEK343" s="35"/>
      <c r="PEL343" s="15"/>
      <c r="PEN343" s="13"/>
      <c r="PEO343" s="35"/>
      <c r="PEP343" s="35"/>
      <c r="PEQ343" s="15"/>
      <c r="PES343" s="13"/>
      <c r="PET343" s="35"/>
      <c r="PEU343" s="35"/>
      <c r="PEV343" s="15"/>
      <c r="PEX343" s="13"/>
      <c r="PEY343" s="35"/>
      <c r="PEZ343" s="35"/>
      <c r="PFA343" s="15"/>
      <c r="PFC343" s="13"/>
      <c r="PFD343" s="35"/>
      <c r="PFE343" s="35"/>
      <c r="PFF343" s="15"/>
      <c r="PFH343" s="13"/>
      <c r="PFI343" s="35"/>
      <c r="PFJ343" s="35"/>
      <c r="PFK343" s="15"/>
      <c r="PFM343" s="13"/>
      <c r="PFN343" s="35"/>
      <c r="PFO343" s="35"/>
      <c r="PFP343" s="15"/>
      <c r="PFR343" s="13"/>
      <c r="PFS343" s="35"/>
      <c r="PFT343" s="35"/>
      <c r="PFU343" s="15"/>
      <c r="PFW343" s="13"/>
      <c r="PFX343" s="35"/>
      <c r="PFY343" s="35"/>
      <c r="PFZ343" s="15"/>
      <c r="PGB343" s="13"/>
      <c r="PGC343" s="35"/>
      <c r="PGD343" s="35"/>
      <c r="PGE343" s="15"/>
      <c r="PGG343" s="13"/>
      <c r="PGH343" s="35"/>
      <c r="PGI343" s="35"/>
      <c r="PGJ343" s="15"/>
      <c r="PGL343" s="13"/>
      <c r="PGM343" s="35"/>
      <c r="PGN343" s="35"/>
      <c r="PGO343" s="15"/>
      <c r="PGQ343" s="13"/>
      <c r="PGR343" s="35"/>
      <c r="PGS343" s="35"/>
      <c r="PGT343" s="15"/>
      <c r="PGV343" s="13"/>
      <c r="PGW343" s="35"/>
      <c r="PGX343" s="35"/>
      <c r="PGY343" s="15"/>
      <c r="PHA343" s="13"/>
      <c r="PHB343" s="35"/>
      <c r="PHC343" s="35"/>
      <c r="PHD343" s="15"/>
      <c r="PHF343" s="13"/>
      <c r="PHG343" s="35"/>
      <c r="PHH343" s="35"/>
      <c r="PHI343" s="15"/>
      <c r="PHK343" s="13"/>
      <c r="PHL343" s="35"/>
      <c r="PHM343" s="35"/>
      <c r="PHN343" s="15"/>
      <c r="PHP343" s="13"/>
      <c r="PHQ343" s="35"/>
      <c r="PHR343" s="35"/>
      <c r="PHS343" s="15"/>
      <c r="PHU343" s="13"/>
      <c r="PHV343" s="35"/>
      <c r="PHW343" s="35"/>
      <c r="PHX343" s="15"/>
      <c r="PHZ343" s="13"/>
      <c r="PIA343" s="35"/>
      <c r="PIB343" s="35"/>
      <c r="PIC343" s="15"/>
      <c r="PIE343" s="13"/>
      <c r="PIF343" s="35"/>
      <c r="PIG343" s="35"/>
      <c r="PIH343" s="15"/>
      <c r="PIJ343" s="13"/>
      <c r="PIK343" s="35"/>
      <c r="PIL343" s="35"/>
      <c r="PIM343" s="15"/>
      <c r="PIO343" s="13"/>
      <c r="PIP343" s="35"/>
      <c r="PIQ343" s="35"/>
      <c r="PIR343" s="15"/>
      <c r="PIT343" s="13"/>
      <c r="PIU343" s="35"/>
      <c r="PIV343" s="35"/>
      <c r="PIW343" s="15"/>
      <c r="PIY343" s="13"/>
      <c r="PIZ343" s="35"/>
      <c r="PJA343" s="35"/>
      <c r="PJB343" s="15"/>
      <c r="PJD343" s="13"/>
      <c r="PJE343" s="35"/>
      <c r="PJF343" s="35"/>
      <c r="PJG343" s="15"/>
      <c r="PJI343" s="13"/>
      <c r="PJJ343" s="35"/>
      <c r="PJK343" s="35"/>
      <c r="PJL343" s="15"/>
      <c r="PJN343" s="13"/>
      <c r="PJO343" s="35"/>
      <c r="PJP343" s="35"/>
      <c r="PJQ343" s="15"/>
      <c r="PJS343" s="13"/>
      <c r="PJT343" s="35"/>
      <c r="PJU343" s="35"/>
      <c r="PJV343" s="15"/>
      <c r="PJX343" s="13"/>
      <c r="PJY343" s="35"/>
      <c r="PJZ343" s="35"/>
      <c r="PKA343" s="15"/>
      <c r="PKC343" s="13"/>
      <c r="PKD343" s="35"/>
      <c r="PKE343" s="35"/>
      <c r="PKF343" s="15"/>
      <c r="PKH343" s="13"/>
      <c r="PKI343" s="35"/>
      <c r="PKJ343" s="35"/>
      <c r="PKK343" s="15"/>
      <c r="PKM343" s="13"/>
      <c r="PKN343" s="35"/>
      <c r="PKO343" s="35"/>
      <c r="PKP343" s="15"/>
      <c r="PKR343" s="13"/>
      <c r="PKS343" s="35"/>
      <c r="PKT343" s="35"/>
      <c r="PKU343" s="15"/>
      <c r="PKW343" s="13"/>
      <c r="PKX343" s="35"/>
      <c r="PKY343" s="35"/>
      <c r="PKZ343" s="15"/>
      <c r="PLB343" s="13"/>
      <c r="PLC343" s="35"/>
      <c r="PLD343" s="35"/>
      <c r="PLE343" s="15"/>
      <c r="PLG343" s="13"/>
      <c r="PLH343" s="35"/>
      <c r="PLI343" s="35"/>
      <c r="PLJ343" s="15"/>
      <c r="PLL343" s="13"/>
      <c r="PLM343" s="35"/>
      <c r="PLN343" s="35"/>
      <c r="PLO343" s="15"/>
      <c r="PLQ343" s="13"/>
      <c r="PLR343" s="35"/>
      <c r="PLS343" s="35"/>
      <c r="PLT343" s="15"/>
      <c r="PLV343" s="13"/>
      <c r="PLW343" s="35"/>
      <c r="PLX343" s="35"/>
      <c r="PLY343" s="15"/>
      <c r="PMA343" s="13"/>
      <c r="PMB343" s="35"/>
      <c r="PMC343" s="35"/>
      <c r="PMD343" s="15"/>
      <c r="PMF343" s="13"/>
      <c r="PMG343" s="35"/>
      <c r="PMH343" s="35"/>
      <c r="PMI343" s="15"/>
      <c r="PMK343" s="13"/>
      <c r="PML343" s="35"/>
      <c r="PMM343" s="35"/>
      <c r="PMN343" s="15"/>
      <c r="PMP343" s="13"/>
      <c r="PMQ343" s="35"/>
      <c r="PMR343" s="35"/>
      <c r="PMS343" s="15"/>
      <c r="PMU343" s="13"/>
      <c r="PMV343" s="35"/>
      <c r="PMW343" s="35"/>
      <c r="PMX343" s="15"/>
      <c r="PMZ343" s="13"/>
      <c r="PNA343" s="35"/>
      <c r="PNB343" s="35"/>
      <c r="PNC343" s="15"/>
      <c r="PNE343" s="13"/>
      <c r="PNF343" s="35"/>
      <c r="PNG343" s="35"/>
      <c r="PNH343" s="15"/>
      <c r="PNJ343" s="13"/>
      <c r="PNK343" s="35"/>
      <c r="PNL343" s="35"/>
      <c r="PNM343" s="15"/>
      <c r="PNO343" s="13"/>
      <c r="PNP343" s="35"/>
      <c r="PNQ343" s="35"/>
      <c r="PNR343" s="15"/>
      <c r="PNT343" s="13"/>
      <c r="PNU343" s="35"/>
      <c r="PNV343" s="35"/>
      <c r="PNW343" s="15"/>
      <c r="PNY343" s="13"/>
      <c r="PNZ343" s="35"/>
      <c r="POA343" s="35"/>
      <c r="POB343" s="15"/>
      <c r="POD343" s="13"/>
      <c r="POE343" s="35"/>
      <c r="POF343" s="35"/>
      <c r="POG343" s="15"/>
      <c r="POI343" s="13"/>
      <c r="POJ343" s="35"/>
      <c r="POK343" s="35"/>
      <c r="POL343" s="15"/>
      <c r="PON343" s="13"/>
      <c r="POO343" s="35"/>
      <c r="POP343" s="35"/>
      <c r="POQ343" s="15"/>
      <c r="POS343" s="13"/>
      <c r="POT343" s="35"/>
      <c r="POU343" s="35"/>
      <c r="POV343" s="15"/>
      <c r="POX343" s="13"/>
      <c r="POY343" s="35"/>
      <c r="POZ343" s="35"/>
      <c r="PPA343" s="15"/>
      <c r="PPC343" s="13"/>
      <c r="PPD343" s="35"/>
      <c r="PPE343" s="35"/>
      <c r="PPF343" s="15"/>
      <c r="PPH343" s="13"/>
      <c r="PPI343" s="35"/>
      <c r="PPJ343" s="35"/>
      <c r="PPK343" s="15"/>
      <c r="PPM343" s="13"/>
      <c r="PPN343" s="35"/>
      <c r="PPO343" s="35"/>
      <c r="PPP343" s="15"/>
      <c r="PPR343" s="13"/>
      <c r="PPS343" s="35"/>
      <c r="PPT343" s="35"/>
      <c r="PPU343" s="15"/>
      <c r="PPW343" s="13"/>
      <c r="PPX343" s="35"/>
      <c r="PPY343" s="35"/>
      <c r="PPZ343" s="15"/>
      <c r="PQB343" s="13"/>
      <c r="PQC343" s="35"/>
      <c r="PQD343" s="35"/>
      <c r="PQE343" s="15"/>
      <c r="PQG343" s="13"/>
      <c r="PQH343" s="35"/>
      <c r="PQI343" s="35"/>
      <c r="PQJ343" s="15"/>
      <c r="PQL343" s="13"/>
      <c r="PQM343" s="35"/>
      <c r="PQN343" s="35"/>
      <c r="PQO343" s="15"/>
      <c r="PQQ343" s="13"/>
      <c r="PQR343" s="35"/>
      <c r="PQS343" s="35"/>
      <c r="PQT343" s="15"/>
      <c r="PQV343" s="13"/>
      <c r="PQW343" s="35"/>
      <c r="PQX343" s="35"/>
      <c r="PQY343" s="15"/>
      <c r="PRA343" s="13"/>
      <c r="PRB343" s="35"/>
      <c r="PRC343" s="35"/>
      <c r="PRD343" s="15"/>
      <c r="PRF343" s="13"/>
      <c r="PRG343" s="35"/>
      <c r="PRH343" s="35"/>
      <c r="PRI343" s="15"/>
      <c r="PRK343" s="13"/>
      <c r="PRL343" s="35"/>
      <c r="PRM343" s="35"/>
      <c r="PRN343" s="15"/>
      <c r="PRP343" s="13"/>
      <c r="PRQ343" s="35"/>
      <c r="PRR343" s="35"/>
      <c r="PRS343" s="15"/>
      <c r="PRU343" s="13"/>
      <c r="PRV343" s="35"/>
      <c r="PRW343" s="35"/>
      <c r="PRX343" s="15"/>
      <c r="PRZ343" s="13"/>
      <c r="PSA343" s="35"/>
      <c r="PSB343" s="35"/>
      <c r="PSC343" s="15"/>
      <c r="PSE343" s="13"/>
      <c r="PSF343" s="35"/>
      <c r="PSG343" s="35"/>
      <c r="PSH343" s="15"/>
      <c r="PSJ343" s="13"/>
      <c r="PSK343" s="35"/>
      <c r="PSL343" s="35"/>
      <c r="PSM343" s="15"/>
      <c r="PSO343" s="13"/>
      <c r="PSP343" s="35"/>
      <c r="PSQ343" s="35"/>
      <c r="PSR343" s="15"/>
      <c r="PST343" s="13"/>
      <c r="PSU343" s="35"/>
      <c r="PSV343" s="35"/>
      <c r="PSW343" s="15"/>
      <c r="PSY343" s="13"/>
      <c r="PSZ343" s="35"/>
      <c r="PTA343" s="35"/>
      <c r="PTB343" s="15"/>
      <c r="PTD343" s="13"/>
      <c r="PTE343" s="35"/>
      <c r="PTF343" s="35"/>
      <c r="PTG343" s="15"/>
      <c r="PTI343" s="13"/>
      <c r="PTJ343" s="35"/>
      <c r="PTK343" s="35"/>
      <c r="PTL343" s="15"/>
      <c r="PTN343" s="13"/>
      <c r="PTO343" s="35"/>
      <c r="PTP343" s="35"/>
      <c r="PTQ343" s="15"/>
      <c r="PTS343" s="13"/>
      <c r="PTT343" s="35"/>
      <c r="PTU343" s="35"/>
      <c r="PTV343" s="15"/>
      <c r="PTX343" s="13"/>
      <c r="PTY343" s="35"/>
      <c r="PTZ343" s="35"/>
      <c r="PUA343" s="15"/>
      <c r="PUC343" s="13"/>
      <c r="PUD343" s="35"/>
      <c r="PUE343" s="35"/>
      <c r="PUF343" s="15"/>
      <c r="PUH343" s="13"/>
      <c r="PUI343" s="35"/>
      <c r="PUJ343" s="35"/>
      <c r="PUK343" s="15"/>
      <c r="PUM343" s="13"/>
      <c r="PUN343" s="35"/>
      <c r="PUO343" s="35"/>
      <c r="PUP343" s="15"/>
      <c r="PUR343" s="13"/>
      <c r="PUS343" s="35"/>
      <c r="PUT343" s="35"/>
      <c r="PUU343" s="15"/>
      <c r="PUW343" s="13"/>
      <c r="PUX343" s="35"/>
      <c r="PUY343" s="35"/>
      <c r="PUZ343" s="15"/>
      <c r="PVB343" s="13"/>
      <c r="PVC343" s="35"/>
      <c r="PVD343" s="35"/>
      <c r="PVE343" s="15"/>
      <c r="PVG343" s="13"/>
      <c r="PVH343" s="35"/>
      <c r="PVI343" s="35"/>
      <c r="PVJ343" s="15"/>
      <c r="PVL343" s="13"/>
      <c r="PVM343" s="35"/>
      <c r="PVN343" s="35"/>
      <c r="PVO343" s="15"/>
      <c r="PVQ343" s="13"/>
      <c r="PVR343" s="35"/>
      <c r="PVS343" s="35"/>
      <c r="PVT343" s="15"/>
      <c r="PVV343" s="13"/>
      <c r="PVW343" s="35"/>
      <c r="PVX343" s="35"/>
      <c r="PVY343" s="15"/>
      <c r="PWA343" s="13"/>
      <c r="PWB343" s="35"/>
      <c r="PWC343" s="35"/>
      <c r="PWD343" s="15"/>
      <c r="PWF343" s="13"/>
      <c r="PWG343" s="35"/>
      <c r="PWH343" s="35"/>
      <c r="PWI343" s="15"/>
      <c r="PWK343" s="13"/>
      <c r="PWL343" s="35"/>
      <c r="PWM343" s="35"/>
      <c r="PWN343" s="15"/>
      <c r="PWP343" s="13"/>
      <c r="PWQ343" s="35"/>
      <c r="PWR343" s="35"/>
      <c r="PWS343" s="15"/>
      <c r="PWU343" s="13"/>
      <c r="PWV343" s="35"/>
      <c r="PWW343" s="35"/>
      <c r="PWX343" s="15"/>
      <c r="PWZ343" s="13"/>
      <c r="PXA343" s="35"/>
      <c r="PXB343" s="35"/>
      <c r="PXC343" s="15"/>
      <c r="PXE343" s="13"/>
      <c r="PXF343" s="35"/>
      <c r="PXG343" s="35"/>
      <c r="PXH343" s="15"/>
      <c r="PXJ343" s="13"/>
      <c r="PXK343" s="35"/>
      <c r="PXL343" s="35"/>
      <c r="PXM343" s="15"/>
      <c r="PXO343" s="13"/>
      <c r="PXP343" s="35"/>
      <c r="PXQ343" s="35"/>
      <c r="PXR343" s="15"/>
      <c r="PXT343" s="13"/>
      <c r="PXU343" s="35"/>
      <c r="PXV343" s="35"/>
      <c r="PXW343" s="15"/>
      <c r="PXY343" s="13"/>
      <c r="PXZ343" s="35"/>
      <c r="PYA343" s="35"/>
      <c r="PYB343" s="15"/>
      <c r="PYD343" s="13"/>
      <c r="PYE343" s="35"/>
      <c r="PYF343" s="35"/>
      <c r="PYG343" s="15"/>
      <c r="PYI343" s="13"/>
      <c r="PYJ343" s="35"/>
      <c r="PYK343" s="35"/>
      <c r="PYL343" s="15"/>
      <c r="PYN343" s="13"/>
      <c r="PYO343" s="35"/>
      <c r="PYP343" s="35"/>
      <c r="PYQ343" s="15"/>
      <c r="PYS343" s="13"/>
      <c r="PYT343" s="35"/>
      <c r="PYU343" s="35"/>
      <c r="PYV343" s="15"/>
      <c r="PYX343" s="13"/>
      <c r="PYY343" s="35"/>
      <c r="PYZ343" s="35"/>
      <c r="PZA343" s="15"/>
      <c r="PZC343" s="13"/>
      <c r="PZD343" s="35"/>
      <c r="PZE343" s="35"/>
      <c r="PZF343" s="15"/>
      <c r="PZH343" s="13"/>
      <c r="PZI343" s="35"/>
      <c r="PZJ343" s="35"/>
      <c r="PZK343" s="15"/>
      <c r="PZM343" s="13"/>
      <c r="PZN343" s="35"/>
      <c r="PZO343" s="35"/>
      <c r="PZP343" s="15"/>
      <c r="PZR343" s="13"/>
      <c r="PZS343" s="35"/>
      <c r="PZT343" s="35"/>
      <c r="PZU343" s="15"/>
      <c r="PZW343" s="13"/>
      <c r="PZX343" s="35"/>
      <c r="PZY343" s="35"/>
      <c r="PZZ343" s="15"/>
      <c r="QAB343" s="13"/>
      <c r="QAC343" s="35"/>
      <c r="QAD343" s="35"/>
      <c r="QAE343" s="15"/>
      <c r="QAG343" s="13"/>
      <c r="QAH343" s="35"/>
      <c r="QAI343" s="35"/>
      <c r="QAJ343" s="15"/>
      <c r="QAL343" s="13"/>
      <c r="QAM343" s="35"/>
      <c r="QAN343" s="35"/>
      <c r="QAO343" s="15"/>
      <c r="QAQ343" s="13"/>
      <c r="QAR343" s="35"/>
      <c r="QAS343" s="35"/>
      <c r="QAT343" s="15"/>
      <c r="QAV343" s="13"/>
      <c r="QAW343" s="35"/>
      <c r="QAX343" s="35"/>
      <c r="QAY343" s="15"/>
      <c r="QBA343" s="13"/>
      <c r="QBB343" s="35"/>
      <c r="QBC343" s="35"/>
      <c r="QBD343" s="15"/>
      <c r="QBF343" s="13"/>
      <c r="QBG343" s="35"/>
      <c r="QBH343" s="35"/>
      <c r="QBI343" s="15"/>
      <c r="QBK343" s="13"/>
      <c r="QBL343" s="35"/>
      <c r="QBM343" s="35"/>
      <c r="QBN343" s="15"/>
      <c r="QBP343" s="13"/>
      <c r="QBQ343" s="35"/>
      <c r="QBR343" s="35"/>
      <c r="QBS343" s="15"/>
      <c r="QBU343" s="13"/>
      <c r="QBV343" s="35"/>
      <c r="QBW343" s="35"/>
      <c r="QBX343" s="15"/>
      <c r="QBZ343" s="13"/>
      <c r="QCA343" s="35"/>
      <c r="QCB343" s="35"/>
      <c r="QCC343" s="15"/>
      <c r="QCE343" s="13"/>
      <c r="QCF343" s="35"/>
      <c r="QCG343" s="35"/>
      <c r="QCH343" s="15"/>
      <c r="QCJ343" s="13"/>
      <c r="QCK343" s="35"/>
      <c r="QCL343" s="35"/>
      <c r="QCM343" s="15"/>
      <c r="QCO343" s="13"/>
      <c r="QCP343" s="35"/>
      <c r="QCQ343" s="35"/>
      <c r="QCR343" s="15"/>
      <c r="QCT343" s="13"/>
      <c r="QCU343" s="35"/>
      <c r="QCV343" s="35"/>
      <c r="QCW343" s="15"/>
      <c r="QCY343" s="13"/>
      <c r="QCZ343" s="35"/>
      <c r="QDA343" s="35"/>
      <c r="QDB343" s="15"/>
      <c r="QDD343" s="13"/>
      <c r="QDE343" s="35"/>
      <c r="QDF343" s="35"/>
      <c r="QDG343" s="15"/>
      <c r="QDI343" s="13"/>
      <c r="QDJ343" s="35"/>
      <c r="QDK343" s="35"/>
      <c r="QDL343" s="15"/>
      <c r="QDN343" s="13"/>
      <c r="QDO343" s="35"/>
      <c r="QDP343" s="35"/>
      <c r="QDQ343" s="15"/>
      <c r="QDS343" s="13"/>
      <c r="QDT343" s="35"/>
      <c r="QDU343" s="35"/>
      <c r="QDV343" s="15"/>
      <c r="QDX343" s="13"/>
      <c r="QDY343" s="35"/>
      <c r="QDZ343" s="35"/>
      <c r="QEA343" s="15"/>
      <c r="QEC343" s="13"/>
      <c r="QED343" s="35"/>
      <c r="QEE343" s="35"/>
      <c r="QEF343" s="15"/>
      <c r="QEH343" s="13"/>
      <c r="QEI343" s="35"/>
      <c r="QEJ343" s="35"/>
      <c r="QEK343" s="15"/>
      <c r="QEM343" s="13"/>
      <c r="QEN343" s="35"/>
      <c r="QEO343" s="35"/>
      <c r="QEP343" s="15"/>
      <c r="QER343" s="13"/>
      <c r="QES343" s="35"/>
      <c r="QET343" s="35"/>
      <c r="QEU343" s="15"/>
      <c r="QEW343" s="13"/>
      <c r="QEX343" s="35"/>
      <c r="QEY343" s="35"/>
      <c r="QEZ343" s="15"/>
      <c r="QFB343" s="13"/>
      <c r="QFC343" s="35"/>
      <c r="QFD343" s="35"/>
      <c r="QFE343" s="15"/>
      <c r="QFG343" s="13"/>
      <c r="QFH343" s="35"/>
      <c r="QFI343" s="35"/>
      <c r="QFJ343" s="15"/>
      <c r="QFL343" s="13"/>
      <c r="QFM343" s="35"/>
      <c r="QFN343" s="35"/>
      <c r="QFO343" s="15"/>
      <c r="QFQ343" s="13"/>
      <c r="QFR343" s="35"/>
      <c r="QFS343" s="35"/>
      <c r="QFT343" s="15"/>
      <c r="QFV343" s="13"/>
      <c r="QFW343" s="35"/>
      <c r="QFX343" s="35"/>
      <c r="QFY343" s="15"/>
      <c r="QGA343" s="13"/>
      <c r="QGB343" s="35"/>
      <c r="QGC343" s="35"/>
      <c r="QGD343" s="15"/>
      <c r="QGF343" s="13"/>
      <c r="QGG343" s="35"/>
      <c r="QGH343" s="35"/>
      <c r="QGI343" s="15"/>
      <c r="QGK343" s="13"/>
      <c r="QGL343" s="35"/>
      <c r="QGM343" s="35"/>
      <c r="QGN343" s="15"/>
      <c r="QGP343" s="13"/>
      <c r="QGQ343" s="35"/>
      <c r="QGR343" s="35"/>
      <c r="QGS343" s="15"/>
      <c r="QGU343" s="13"/>
      <c r="QGV343" s="35"/>
      <c r="QGW343" s="35"/>
      <c r="QGX343" s="15"/>
      <c r="QGZ343" s="13"/>
      <c r="QHA343" s="35"/>
      <c r="QHB343" s="35"/>
      <c r="QHC343" s="15"/>
      <c r="QHE343" s="13"/>
      <c r="QHF343" s="35"/>
      <c r="QHG343" s="35"/>
      <c r="QHH343" s="15"/>
      <c r="QHJ343" s="13"/>
      <c r="QHK343" s="35"/>
      <c r="QHL343" s="35"/>
      <c r="QHM343" s="15"/>
      <c r="QHO343" s="13"/>
      <c r="QHP343" s="35"/>
      <c r="QHQ343" s="35"/>
      <c r="QHR343" s="15"/>
      <c r="QHT343" s="13"/>
      <c r="QHU343" s="35"/>
      <c r="QHV343" s="35"/>
      <c r="QHW343" s="15"/>
      <c r="QHY343" s="13"/>
      <c r="QHZ343" s="35"/>
      <c r="QIA343" s="35"/>
      <c r="QIB343" s="15"/>
      <c r="QID343" s="13"/>
      <c r="QIE343" s="35"/>
      <c r="QIF343" s="35"/>
      <c r="QIG343" s="15"/>
      <c r="QII343" s="13"/>
      <c r="QIJ343" s="35"/>
      <c r="QIK343" s="35"/>
      <c r="QIL343" s="15"/>
      <c r="QIN343" s="13"/>
      <c r="QIO343" s="35"/>
      <c r="QIP343" s="35"/>
      <c r="QIQ343" s="15"/>
      <c r="QIS343" s="13"/>
      <c r="QIT343" s="35"/>
      <c r="QIU343" s="35"/>
      <c r="QIV343" s="15"/>
      <c r="QIX343" s="13"/>
      <c r="QIY343" s="35"/>
      <c r="QIZ343" s="35"/>
      <c r="QJA343" s="15"/>
      <c r="QJC343" s="13"/>
      <c r="QJD343" s="35"/>
      <c r="QJE343" s="35"/>
      <c r="QJF343" s="15"/>
      <c r="QJH343" s="13"/>
      <c r="QJI343" s="35"/>
      <c r="QJJ343" s="35"/>
      <c r="QJK343" s="15"/>
      <c r="QJM343" s="13"/>
      <c r="QJN343" s="35"/>
      <c r="QJO343" s="35"/>
      <c r="QJP343" s="15"/>
      <c r="QJR343" s="13"/>
      <c r="QJS343" s="35"/>
      <c r="QJT343" s="35"/>
      <c r="QJU343" s="15"/>
      <c r="QJW343" s="13"/>
      <c r="QJX343" s="35"/>
      <c r="QJY343" s="35"/>
      <c r="QJZ343" s="15"/>
      <c r="QKB343" s="13"/>
      <c r="QKC343" s="35"/>
      <c r="QKD343" s="35"/>
      <c r="QKE343" s="15"/>
      <c r="QKG343" s="13"/>
      <c r="QKH343" s="35"/>
      <c r="QKI343" s="35"/>
      <c r="QKJ343" s="15"/>
      <c r="QKL343" s="13"/>
      <c r="QKM343" s="35"/>
      <c r="QKN343" s="35"/>
      <c r="QKO343" s="15"/>
      <c r="QKQ343" s="13"/>
      <c r="QKR343" s="35"/>
      <c r="QKS343" s="35"/>
      <c r="QKT343" s="15"/>
      <c r="QKV343" s="13"/>
      <c r="QKW343" s="35"/>
      <c r="QKX343" s="35"/>
      <c r="QKY343" s="15"/>
      <c r="QLA343" s="13"/>
      <c r="QLB343" s="35"/>
      <c r="QLC343" s="35"/>
      <c r="QLD343" s="15"/>
      <c r="QLF343" s="13"/>
      <c r="QLG343" s="35"/>
      <c r="QLH343" s="35"/>
      <c r="QLI343" s="15"/>
      <c r="QLK343" s="13"/>
      <c r="QLL343" s="35"/>
      <c r="QLM343" s="35"/>
      <c r="QLN343" s="15"/>
      <c r="QLP343" s="13"/>
      <c r="QLQ343" s="35"/>
      <c r="QLR343" s="35"/>
      <c r="QLS343" s="15"/>
      <c r="QLU343" s="13"/>
      <c r="QLV343" s="35"/>
      <c r="QLW343" s="35"/>
      <c r="QLX343" s="15"/>
      <c r="QLZ343" s="13"/>
      <c r="QMA343" s="35"/>
      <c r="QMB343" s="35"/>
      <c r="QMC343" s="15"/>
      <c r="QME343" s="13"/>
      <c r="QMF343" s="35"/>
      <c r="QMG343" s="35"/>
      <c r="QMH343" s="15"/>
      <c r="QMJ343" s="13"/>
      <c r="QMK343" s="35"/>
      <c r="QML343" s="35"/>
      <c r="QMM343" s="15"/>
      <c r="QMO343" s="13"/>
      <c r="QMP343" s="35"/>
      <c r="QMQ343" s="35"/>
      <c r="QMR343" s="15"/>
      <c r="QMT343" s="13"/>
      <c r="QMU343" s="35"/>
      <c r="QMV343" s="35"/>
      <c r="QMW343" s="15"/>
      <c r="QMY343" s="13"/>
      <c r="QMZ343" s="35"/>
      <c r="QNA343" s="35"/>
      <c r="QNB343" s="15"/>
      <c r="QND343" s="13"/>
      <c r="QNE343" s="35"/>
      <c r="QNF343" s="35"/>
      <c r="QNG343" s="15"/>
      <c r="QNI343" s="13"/>
      <c r="QNJ343" s="35"/>
      <c r="QNK343" s="35"/>
      <c r="QNL343" s="15"/>
      <c r="QNN343" s="13"/>
      <c r="QNO343" s="35"/>
      <c r="QNP343" s="35"/>
      <c r="QNQ343" s="15"/>
      <c r="QNS343" s="13"/>
      <c r="QNT343" s="35"/>
      <c r="QNU343" s="35"/>
      <c r="QNV343" s="15"/>
      <c r="QNX343" s="13"/>
      <c r="QNY343" s="35"/>
      <c r="QNZ343" s="35"/>
      <c r="QOA343" s="15"/>
      <c r="QOC343" s="13"/>
      <c r="QOD343" s="35"/>
      <c r="QOE343" s="35"/>
      <c r="QOF343" s="15"/>
      <c r="QOH343" s="13"/>
      <c r="QOI343" s="35"/>
      <c r="QOJ343" s="35"/>
      <c r="QOK343" s="15"/>
      <c r="QOM343" s="13"/>
      <c r="QON343" s="35"/>
      <c r="QOO343" s="35"/>
      <c r="QOP343" s="15"/>
      <c r="QOR343" s="13"/>
      <c r="QOS343" s="35"/>
      <c r="QOT343" s="35"/>
      <c r="QOU343" s="15"/>
      <c r="QOW343" s="13"/>
      <c r="QOX343" s="35"/>
      <c r="QOY343" s="35"/>
      <c r="QOZ343" s="15"/>
      <c r="QPB343" s="13"/>
      <c r="QPC343" s="35"/>
      <c r="QPD343" s="35"/>
      <c r="QPE343" s="15"/>
      <c r="QPG343" s="13"/>
      <c r="QPH343" s="35"/>
      <c r="QPI343" s="35"/>
      <c r="QPJ343" s="15"/>
      <c r="QPL343" s="13"/>
      <c r="QPM343" s="35"/>
      <c r="QPN343" s="35"/>
      <c r="QPO343" s="15"/>
      <c r="QPQ343" s="13"/>
      <c r="QPR343" s="35"/>
      <c r="QPS343" s="35"/>
      <c r="QPT343" s="15"/>
      <c r="QPV343" s="13"/>
      <c r="QPW343" s="35"/>
      <c r="QPX343" s="35"/>
      <c r="QPY343" s="15"/>
      <c r="QQA343" s="13"/>
      <c r="QQB343" s="35"/>
      <c r="QQC343" s="35"/>
      <c r="QQD343" s="15"/>
      <c r="QQF343" s="13"/>
      <c r="QQG343" s="35"/>
      <c r="QQH343" s="35"/>
      <c r="QQI343" s="15"/>
      <c r="QQK343" s="13"/>
      <c r="QQL343" s="35"/>
      <c r="QQM343" s="35"/>
      <c r="QQN343" s="15"/>
      <c r="QQP343" s="13"/>
      <c r="QQQ343" s="35"/>
      <c r="QQR343" s="35"/>
      <c r="QQS343" s="15"/>
      <c r="QQU343" s="13"/>
      <c r="QQV343" s="35"/>
      <c r="QQW343" s="35"/>
      <c r="QQX343" s="15"/>
      <c r="QQZ343" s="13"/>
      <c r="QRA343" s="35"/>
      <c r="QRB343" s="35"/>
      <c r="QRC343" s="15"/>
      <c r="QRE343" s="13"/>
      <c r="QRF343" s="35"/>
      <c r="QRG343" s="35"/>
      <c r="QRH343" s="15"/>
      <c r="QRJ343" s="13"/>
      <c r="QRK343" s="35"/>
      <c r="QRL343" s="35"/>
      <c r="QRM343" s="15"/>
      <c r="QRO343" s="13"/>
      <c r="QRP343" s="35"/>
      <c r="QRQ343" s="35"/>
      <c r="QRR343" s="15"/>
      <c r="QRT343" s="13"/>
      <c r="QRU343" s="35"/>
      <c r="QRV343" s="35"/>
      <c r="QRW343" s="15"/>
      <c r="QRY343" s="13"/>
      <c r="QRZ343" s="35"/>
      <c r="QSA343" s="35"/>
      <c r="QSB343" s="15"/>
      <c r="QSD343" s="13"/>
      <c r="QSE343" s="35"/>
      <c r="QSF343" s="35"/>
      <c r="QSG343" s="15"/>
      <c r="QSI343" s="13"/>
      <c r="QSJ343" s="35"/>
      <c r="QSK343" s="35"/>
      <c r="QSL343" s="15"/>
      <c r="QSN343" s="13"/>
      <c r="QSO343" s="35"/>
      <c r="QSP343" s="35"/>
      <c r="QSQ343" s="15"/>
      <c r="QSS343" s="13"/>
      <c r="QST343" s="35"/>
      <c r="QSU343" s="35"/>
      <c r="QSV343" s="15"/>
      <c r="QSX343" s="13"/>
      <c r="QSY343" s="35"/>
      <c r="QSZ343" s="35"/>
      <c r="QTA343" s="15"/>
      <c r="QTC343" s="13"/>
      <c r="QTD343" s="35"/>
      <c r="QTE343" s="35"/>
      <c r="QTF343" s="15"/>
      <c r="QTH343" s="13"/>
      <c r="QTI343" s="35"/>
      <c r="QTJ343" s="35"/>
      <c r="QTK343" s="15"/>
      <c r="QTM343" s="13"/>
      <c r="QTN343" s="35"/>
      <c r="QTO343" s="35"/>
      <c r="QTP343" s="15"/>
      <c r="QTR343" s="13"/>
      <c r="QTS343" s="35"/>
      <c r="QTT343" s="35"/>
      <c r="QTU343" s="15"/>
      <c r="QTW343" s="13"/>
      <c r="QTX343" s="35"/>
      <c r="QTY343" s="35"/>
      <c r="QTZ343" s="15"/>
      <c r="QUB343" s="13"/>
      <c r="QUC343" s="35"/>
      <c r="QUD343" s="35"/>
      <c r="QUE343" s="15"/>
      <c r="QUG343" s="13"/>
      <c r="QUH343" s="35"/>
      <c r="QUI343" s="35"/>
      <c r="QUJ343" s="15"/>
      <c r="QUL343" s="13"/>
      <c r="QUM343" s="35"/>
      <c r="QUN343" s="35"/>
      <c r="QUO343" s="15"/>
      <c r="QUQ343" s="13"/>
      <c r="QUR343" s="35"/>
      <c r="QUS343" s="35"/>
      <c r="QUT343" s="15"/>
      <c r="QUV343" s="13"/>
      <c r="QUW343" s="35"/>
      <c r="QUX343" s="35"/>
      <c r="QUY343" s="15"/>
      <c r="QVA343" s="13"/>
      <c r="QVB343" s="35"/>
      <c r="QVC343" s="35"/>
      <c r="QVD343" s="15"/>
      <c r="QVF343" s="13"/>
      <c r="QVG343" s="35"/>
      <c r="QVH343" s="35"/>
      <c r="QVI343" s="15"/>
      <c r="QVK343" s="13"/>
      <c r="QVL343" s="35"/>
      <c r="QVM343" s="35"/>
      <c r="QVN343" s="15"/>
      <c r="QVP343" s="13"/>
      <c r="QVQ343" s="35"/>
      <c r="QVR343" s="35"/>
      <c r="QVS343" s="15"/>
      <c r="QVU343" s="13"/>
      <c r="QVV343" s="35"/>
      <c r="QVW343" s="35"/>
      <c r="QVX343" s="15"/>
      <c r="QVZ343" s="13"/>
      <c r="QWA343" s="35"/>
      <c r="QWB343" s="35"/>
      <c r="QWC343" s="15"/>
      <c r="QWE343" s="13"/>
      <c r="QWF343" s="35"/>
      <c r="QWG343" s="35"/>
      <c r="QWH343" s="15"/>
      <c r="QWJ343" s="13"/>
      <c r="QWK343" s="35"/>
      <c r="QWL343" s="35"/>
      <c r="QWM343" s="15"/>
      <c r="QWO343" s="13"/>
      <c r="QWP343" s="35"/>
      <c r="QWQ343" s="35"/>
      <c r="QWR343" s="15"/>
      <c r="QWT343" s="13"/>
      <c r="QWU343" s="35"/>
      <c r="QWV343" s="35"/>
      <c r="QWW343" s="15"/>
      <c r="QWY343" s="13"/>
      <c r="QWZ343" s="35"/>
      <c r="QXA343" s="35"/>
      <c r="QXB343" s="15"/>
      <c r="QXD343" s="13"/>
      <c r="QXE343" s="35"/>
      <c r="QXF343" s="35"/>
      <c r="QXG343" s="15"/>
      <c r="QXI343" s="13"/>
      <c r="QXJ343" s="35"/>
      <c r="QXK343" s="35"/>
      <c r="QXL343" s="15"/>
      <c r="QXN343" s="13"/>
      <c r="QXO343" s="35"/>
      <c r="QXP343" s="35"/>
      <c r="QXQ343" s="15"/>
      <c r="QXS343" s="13"/>
      <c r="QXT343" s="35"/>
      <c r="QXU343" s="35"/>
      <c r="QXV343" s="15"/>
      <c r="QXX343" s="13"/>
      <c r="QXY343" s="35"/>
      <c r="QXZ343" s="35"/>
      <c r="QYA343" s="15"/>
      <c r="QYC343" s="13"/>
      <c r="QYD343" s="35"/>
      <c r="QYE343" s="35"/>
      <c r="QYF343" s="15"/>
      <c r="QYH343" s="13"/>
      <c r="QYI343" s="35"/>
      <c r="QYJ343" s="35"/>
      <c r="QYK343" s="15"/>
      <c r="QYM343" s="13"/>
      <c r="QYN343" s="35"/>
      <c r="QYO343" s="35"/>
      <c r="QYP343" s="15"/>
      <c r="QYR343" s="13"/>
      <c r="QYS343" s="35"/>
      <c r="QYT343" s="35"/>
      <c r="QYU343" s="15"/>
      <c r="QYW343" s="13"/>
      <c r="QYX343" s="35"/>
      <c r="QYY343" s="35"/>
      <c r="QYZ343" s="15"/>
      <c r="QZB343" s="13"/>
      <c r="QZC343" s="35"/>
      <c r="QZD343" s="35"/>
      <c r="QZE343" s="15"/>
      <c r="QZG343" s="13"/>
      <c r="QZH343" s="35"/>
      <c r="QZI343" s="35"/>
      <c r="QZJ343" s="15"/>
      <c r="QZL343" s="13"/>
      <c r="QZM343" s="35"/>
      <c r="QZN343" s="35"/>
      <c r="QZO343" s="15"/>
      <c r="QZQ343" s="13"/>
      <c r="QZR343" s="35"/>
      <c r="QZS343" s="35"/>
      <c r="QZT343" s="15"/>
      <c r="QZV343" s="13"/>
      <c r="QZW343" s="35"/>
      <c r="QZX343" s="35"/>
      <c r="QZY343" s="15"/>
      <c r="RAA343" s="13"/>
      <c r="RAB343" s="35"/>
      <c r="RAC343" s="35"/>
      <c r="RAD343" s="15"/>
      <c r="RAF343" s="13"/>
      <c r="RAG343" s="35"/>
      <c r="RAH343" s="35"/>
      <c r="RAI343" s="15"/>
      <c r="RAK343" s="13"/>
      <c r="RAL343" s="35"/>
      <c r="RAM343" s="35"/>
      <c r="RAN343" s="15"/>
      <c r="RAP343" s="13"/>
      <c r="RAQ343" s="35"/>
      <c r="RAR343" s="35"/>
      <c r="RAS343" s="15"/>
      <c r="RAU343" s="13"/>
      <c r="RAV343" s="35"/>
      <c r="RAW343" s="35"/>
      <c r="RAX343" s="15"/>
      <c r="RAZ343" s="13"/>
      <c r="RBA343" s="35"/>
      <c r="RBB343" s="35"/>
      <c r="RBC343" s="15"/>
      <c r="RBE343" s="13"/>
      <c r="RBF343" s="35"/>
      <c r="RBG343" s="35"/>
      <c r="RBH343" s="15"/>
      <c r="RBJ343" s="13"/>
      <c r="RBK343" s="35"/>
      <c r="RBL343" s="35"/>
      <c r="RBM343" s="15"/>
      <c r="RBO343" s="13"/>
      <c r="RBP343" s="35"/>
      <c r="RBQ343" s="35"/>
      <c r="RBR343" s="15"/>
      <c r="RBT343" s="13"/>
      <c r="RBU343" s="35"/>
      <c r="RBV343" s="35"/>
      <c r="RBW343" s="15"/>
      <c r="RBY343" s="13"/>
      <c r="RBZ343" s="35"/>
      <c r="RCA343" s="35"/>
      <c r="RCB343" s="15"/>
      <c r="RCD343" s="13"/>
      <c r="RCE343" s="35"/>
      <c r="RCF343" s="35"/>
      <c r="RCG343" s="15"/>
      <c r="RCI343" s="13"/>
      <c r="RCJ343" s="35"/>
      <c r="RCK343" s="35"/>
      <c r="RCL343" s="15"/>
      <c r="RCN343" s="13"/>
      <c r="RCO343" s="35"/>
      <c r="RCP343" s="35"/>
      <c r="RCQ343" s="15"/>
      <c r="RCS343" s="13"/>
      <c r="RCT343" s="35"/>
      <c r="RCU343" s="35"/>
      <c r="RCV343" s="15"/>
      <c r="RCX343" s="13"/>
      <c r="RCY343" s="35"/>
      <c r="RCZ343" s="35"/>
      <c r="RDA343" s="15"/>
      <c r="RDC343" s="13"/>
      <c r="RDD343" s="35"/>
      <c r="RDE343" s="35"/>
      <c r="RDF343" s="15"/>
      <c r="RDH343" s="13"/>
      <c r="RDI343" s="35"/>
      <c r="RDJ343" s="35"/>
      <c r="RDK343" s="15"/>
      <c r="RDM343" s="13"/>
      <c r="RDN343" s="35"/>
      <c r="RDO343" s="35"/>
      <c r="RDP343" s="15"/>
      <c r="RDR343" s="13"/>
      <c r="RDS343" s="35"/>
      <c r="RDT343" s="35"/>
      <c r="RDU343" s="15"/>
      <c r="RDW343" s="13"/>
      <c r="RDX343" s="35"/>
      <c r="RDY343" s="35"/>
      <c r="RDZ343" s="15"/>
      <c r="REB343" s="13"/>
      <c r="REC343" s="35"/>
      <c r="RED343" s="35"/>
      <c r="REE343" s="15"/>
      <c r="REG343" s="13"/>
      <c r="REH343" s="35"/>
      <c r="REI343" s="35"/>
      <c r="REJ343" s="15"/>
      <c r="REL343" s="13"/>
      <c r="REM343" s="35"/>
      <c r="REN343" s="35"/>
      <c r="REO343" s="15"/>
      <c r="REQ343" s="13"/>
      <c r="RER343" s="35"/>
      <c r="RES343" s="35"/>
      <c r="RET343" s="15"/>
      <c r="REV343" s="13"/>
      <c r="REW343" s="35"/>
      <c r="REX343" s="35"/>
      <c r="REY343" s="15"/>
      <c r="RFA343" s="13"/>
      <c r="RFB343" s="35"/>
      <c r="RFC343" s="35"/>
      <c r="RFD343" s="15"/>
      <c r="RFF343" s="13"/>
      <c r="RFG343" s="35"/>
      <c r="RFH343" s="35"/>
      <c r="RFI343" s="15"/>
      <c r="RFK343" s="13"/>
      <c r="RFL343" s="35"/>
      <c r="RFM343" s="35"/>
      <c r="RFN343" s="15"/>
      <c r="RFP343" s="13"/>
      <c r="RFQ343" s="35"/>
      <c r="RFR343" s="35"/>
      <c r="RFS343" s="15"/>
      <c r="RFU343" s="13"/>
      <c r="RFV343" s="35"/>
      <c r="RFW343" s="35"/>
      <c r="RFX343" s="15"/>
      <c r="RFZ343" s="13"/>
      <c r="RGA343" s="35"/>
      <c r="RGB343" s="35"/>
      <c r="RGC343" s="15"/>
      <c r="RGE343" s="13"/>
      <c r="RGF343" s="35"/>
      <c r="RGG343" s="35"/>
      <c r="RGH343" s="15"/>
      <c r="RGJ343" s="13"/>
      <c r="RGK343" s="35"/>
      <c r="RGL343" s="35"/>
      <c r="RGM343" s="15"/>
      <c r="RGO343" s="13"/>
      <c r="RGP343" s="35"/>
      <c r="RGQ343" s="35"/>
      <c r="RGR343" s="15"/>
      <c r="RGT343" s="13"/>
      <c r="RGU343" s="35"/>
      <c r="RGV343" s="35"/>
      <c r="RGW343" s="15"/>
      <c r="RGY343" s="13"/>
      <c r="RGZ343" s="35"/>
      <c r="RHA343" s="35"/>
      <c r="RHB343" s="15"/>
      <c r="RHD343" s="13"/>
      <c r="RHE343" s="35"/>
      <c r="RHF343" s="35"/>
      <c r="RHG343" s="15"/>
      <c r="RHI343" s="13"/>
      <c r="RHJ343" s="35"/>
      <c r="RHK343" s="35"/>
      <c r="RHL343" s="15"/>
      <c r="RHN343" s="13"/>
      <c r="RHO343" s="35"/>
      <c r="RHP343" s="35"/>
      <c r="RHQ343" s="15"/>
      <c r="RHS343" s="13"/>
      <c r="RHT343" s="35"/>
      <c r="RHU343" s="35"/>
      <c r="RHV343" s="15"/>
      <c r="RHX343" s="13"/>
      <c r="RHY343" s="35"/>
      <c r="RHZ343" s="35"/>
      <c r="RIA343" s="15"/>
      <c r="RIC343" s="13"/>
      <c r="RID343" s="35"/>
      <c r="RIE343" s="35"/>
      <c r="RIF343" s="15"/>
      <c r="RIH343" s="13"/>
      <c r="RII343" s="35"/>
      <c r="RIJ343" s="35"/>
      <c r="RIK343" s="15"/>
      <c r="RIM343" s="13"/>
      <c r="RIN343" s="35"/>
      <c r="RIO343" s="35"/>
      <c r="RIP343" s="15"/>
      <c r="RIR343" s="13"/>
      <c r="RIS343" s="35"/>
      <c r="RIT343" s="35"/>
      <c r="RIU343" s="15"/>
      <c r="RIW343" s="13"/>
      <c r="RIX343" s="35"/>
      <c r="RIY343" s="35"/>
      <c r="RIZ343" s="15"/>
      <c r="RJB343" s="13"/>
      <c r="RJC343" s="35"/>
      <c r="RJD343" s="35"/>
      <c r="RJE343" s="15"/>
      <c r="RJG343" s="13"/>
      <c r="RJH343" s="35"/>
      <c r="RJI343" s="35"/>
      <c r="RJJ343" s="15"/>
      <c r="RJL343" s="13"/>
      <c r="RJM343" s="35"/>
      <c r="RJN343" s="35"/>
      <c r="RJO343" s="15"/>
      <c r="RJQ343" s="13"/>
      <c r="RJR343" s="35"/>
      <c r="RJS343" s="35"/>
      <c r="RJT343" s="15"/>
      <c r="RJV343" s="13"/>
      <c r="RJW343" s="35"/>
      <c r="RJX343" s="35"/>
      <c r="RJY343" s="15"/>
      <c r="RKA343" s="13"/>
      <c r="RKB343" s="35"/>
      <c r="RKC343" s="35"/>
      <c r="RKD343" s="15"/>
      <c r="RKF343" s="13"/>
      <c r="RKG343" s="35"/>
      <c r="RKH343" s="35"/>
      <c r="RKI343" s="15"/>
      <c r="RKK343" s="13"/>
      <c r="RKL343" s="35"/>
      <c r="RKM343" s="35"/>
      <c r="RKN343" s="15"/>
      <c r="RKP343" s="13"/>
      <c r="RKQ343" s="35"/>
      <c r="RKR343" s="35"/>
      <c r="RKS343" s="15"/>
      <c r="RKU343" s="13"/>
      <c r="RKV343" s="35"/>
      <c r="RKW343" s="35"/>
      <c r="RKX343" s="15"/>
      <c r="RKZ343" s="13"/>
      <c r="RLA343" s="35"/>
      <c r="RLB343" s="35"/>
      <c r="RLC343" s="15"/>
      <c r="RLE343" s="13"/>
      <c r="RLF343" s="35"/>
      <c r="RLG343" s="35"/>
      <c r="RLH343" s="15"/>
      <c r="RLJ343" s="13"/>
      <c r="RLK343" s="35"/>
      <c r="RLL343" s="35"/>
      <c r="RLM343" s="15"/>
      <c r="RLO343" s="13"/>
      <c r="RLP343" s="35"/>
      <c r="RLQ343" s="35"/>
      <c r="RLR343" s="15"/>
      <c r="RLT343" s="13"/>
      <c r="RLU343" s="35"/>
      <c r="RLV343" s="35"/>
      <c r="RLW343" s="15"/>
      <c r="RLY343" s="13"/>
      <c r="RLZ343" s="35"/>
      <c r="RMA343" s="35"/>
      <c r="RMB343" s="15"/>
      <c r="RMD343" s="13"/>
      <c r="RME343" s="35"/>
      <c r="RMF343" s="35"/>
      <c r="RMG343" s="15"/>
      <c r="RMI343" s="13"/>
      <c r="RMJ343" s="35"/>
      <c r="RMK343" s="35"/>
      <c r="RML343" s="15"/>
      <c r="RMN343" s="13"/>
      <c r="RMO343" s="35"/>
      <c r="RMP343" s="35"/>
      <c r="RMQ343" s="15"/>
      <c r="RMS343" s="13"/>
      <c r="RMT343" s="35"/>
      <c r="RMU343" s="35"/>
      <c r="RMV343" s="15"/>
      <c r="RMX343" s="13"/>
      <c r="RMY343" s="35"/>
      <c r="RMZ343" s="35"/>
      <c r="RNA343" s="15"/>
      <c r="RNC343" s="13"/>
      <c r="RND343" s="35"/>
      <c r="RNE343" s="35"/>
      <c r="RNF343" s="15"/>
      <c r="RNH343" s="13"/>
      <c r="RNI343" s="35"/>
      <c r="RNJ343" s="35"/>
      <c r="RNK343" s="15"/>
      <c r="RNM343" s="13"/>
      <c r="RNN343" s="35"/>
      <c r="RNO343" s="35"/>
      <c r="RNP343" s="15"/>
      <c r="RNR343" s="13"/>
      <c r="RNS343" s="35"/>
      <c r="RNT343" s="35"/>
      <c r="RNU343" s="15"/>
      <c r="RNW343" s="13"/>
      <c r="RNX343" s="35"/>
      <c r="RNY343" s="35"/>
      <c r="RNZ343" s="15"/>
      <c r="ROB343" s="13"/>
      <c r="ROC343" s="35"/>
      <c r="ROD343" s="35"/>
      <c r="ROE343" s="15"/>
      <c r="ROG343" s="13"/>
      <c r="ROH343" s="35"/>
      <c r="ROI343" s="35"/>
      <c r="ROJ343" s="15"/>
      <c r="ROL343" s="13"/>
      <c r="ROM343" s="35"/>
      <c r="RON343" s="35"/>
      <c r="ROO343" s="15"/>
      <c r="ROQ343" s="13"/>
      <c r="ROR343" s="35"/>
      <c r="ROS343" s="35"/>
      <c r="ROT343" s="15"/>
      <c r="ROV343" s="13"/>
      <c r="ROW343" s="35"/>
      <c r="ROX343" s="35"/>
      <c r="ROY343" s="15"/>
      <c r="RPA343" s="13"/>
      <c r="RPB343" s="35"/>
      <c r="RPC343" s="35"/>
      <c r="RPD343" s="15"/>
      <c r="RPF343" s="13"/>
      <c r="RPG343" s="35"/>
      <c r="RPH343" s="35"/>
      <c r="RPI343" s="15"/>
      <c r="RPK343" s="13"/>
      <c r="RPL343" s="35"/>
      <c r="RPM343" s="35"/>
      <c r="RPN343" s="15"/>
      <c r="RPP343" s="13"/>
      <c r="RPQ343" s="35"/>
      <c r="RPR343" s="35"/>
      <c r="RPS343" s="15"/>
      <c r="RPU343" s="13"/>
      <c r="RPV343" s="35"/>
      <c r="RPW343" s="35"/>
      <c r="RPX343" s="15"/>
      <c r="RPZ343" s="13"/>
      <c r="RQA343" s="35"/>
      <c r="RQB343" s="35"/>
      <c r="RQC343" s="15"/>
      <c r="RQE343" s="13"/>
      <c r="RQF343" s="35"/>
      <c r="RQG343" s="35"/>
      <c r="RQH343" s="15"/>
      <c r="RQJ343" s="13"/>
      <c r="RQK343" s="35"/>
      <c r="RQL343" s="35"/>
      <c r="RQM343" s="15"/>
      <c r="RQO343" s="13"/>
      <c r="RQP343" s="35"/>
      <c r="RQQ343" s="35"/>
      <c r="RQR343" s="15"/>
      <c r="RQT343" s="13"/>
      <c r="RQU343" s="35"/>
      <c r="RQV343" s="35"/>
      <c r="RQW343" s="15"/>
      <c r="RQY343" s="13"/>
      <c r="RQZ343" s="35"/>
      <c r="RRA343" s="35"/>
      <c r="RRB343" s="15"/>
      <c r="RRD343" s="13"/>
      <c r="RRE343" s="35"/>
      <c r="RRF343" s="35"/>
      <c r="RRG343" s="15"/>
      <c r="RRI343" s="13"/>
      <c r="RRJ343" s="35"/>
      <c r="RRK343" s="35"/>
      <c r="RRL343" s="15"/>
      <c r="RRN343" s="13"/>
      <c r="RRO343" s="35"/>
      <c r="RRP343" s="35"/>
      <c r="RRQ343" s="15"/>
      <c r="RRS343" s="13"/>
      <c r="RRT343" s="35"/>
      <c r="RRU343" s="35"/>
      <c r="RRV343" s="15"/>
      <c r="RRX343" s="13"/>
      <c r="RRY343" s="35"/>
      <c r="RRZ343" s="35"/>
      <c r="RSA343" s="15"/>
      <c r="RSC343" s="13"/>
      <c r="RSD343" s="35"/>
      <c r="RSE343" s="35"/>
      <c r="RSF343" s="15"/>
      <c r="RSH343" s="13"/>
      <c r="RSI343" s="35"/>
      <c r="RSJ343" s="35"/>
      <c r="RSK343" s="15"/>
      <c r="RSM343" s="13"/>
      <c r="RSN343" s="35"/>
      <c r="RSO343" s="35"/>
      <c r="RSP343" s="15"/>
      <c r="RSR343" s="13"/>
      <c r="RSS343" s="35"/>
      <c r="RST343" s="35"/>
      <c r="RSU343" s="15"/>
      <c r="RSW343" s="13"/>
      <c r="RSX343" s="35"/>
      <c r="RSY343" s="35"/>
      <c r="RSZ343" s="15"/>
      <c r="RTB343" s="13"/>
      <c r="RTC343" s="35"/>
      <c r="RTD343" s="35"/>
      <c r="RTE343" s="15"/>
      <c r="RTG343" s="13"/>
      <c r="RTH343" s="35"/>
      <c r="RTI343" s="35"/>
      <c r="RTJ343" s="15"/>
      <c r="RTL343" s="13"/>
      <c r="RTM343" s="35"/>
      <c r="RTN343" s="35"/>
      <c r="RTO343" s="15"/>
      <c r="RTQ343" s="13"/>
      <c r="RTR343" s="35"/>
      <c r="RTS343" s="35"/>
      <c r="RTT343" s="15"/>
      <c r="RTV343" s="13"/>
      <c r="RTW343" s="35"/>
      <c r="RTX343" s="35"/>
      <c r="RTY343" s="15"/>
      <c r="RUA343" s="13"/>
      <c r="RUB343" s="35"/>
      <c r="RUC343" s="35"/>
      <c r="RUD343" s="15"/>
      <c r="RUF343" s="13"/>
      <c r="RUG343" s="35"/>
      <c r="RUH343" s="35"/>
      <c r="RUI343" s="15"/>
      <c r="RUK343" s="13"/>
      <c r="RUL343" s="35"/>
      <c r="RUM343" s="35"/>
      <c r="RUN343" s="15"/>
      <c r="RUP343" s="13"/>
      <c r="RUQ343" s="35"/>
      <c r="RUR343" s="35"/>
      <c r="RUS343" s="15"/>
      <c r="RUU343" s="13"/>
      <c r="RUV343" s="35"/>
      <c r="RUW343" s="35"/>
      <c r="RUX343" s="15"/>
      <c r="RUZ343" s="13"/>
      <c r="RVA343" s="35"/>
      <c r="RVB343" s="35"/>
      <c r="RVC343" s="15"/>
      <c r="RVE343" s="13"/>
      <c r="RVF343" s="35"/>
      <c r="RVG343" s="35"/>
      <c r="RVH343" s="15"/>
      <c r="RVJ343" s="13"/>
      <c r="RVK343" s="35"/>
      <c r="RVL343" s="35"/>
      <c r="RVM343" s="15"/>
      <c r="RVO343" s="13"/>
      <c r="RVP343" s="35"/>
      <c r="RVQ343" s="35"/>
      <c r="RVR343" s="15"/>
      <c r="RVT343" s="13"/>
      <c r="RVU343" s="35"/>
      <c r="RVV343" s="35"/>
      <c r="RVW343" s="15"/>
      <c r="RVY343" s="13"/>
      <c r="RVZ343" s="35"/>
      <c r="RWA343" s="35"/>
      <c r="RWB343" s="15"/>
      <c r="RWD343" s="13"/>
      <c r="RWE343" s="35"/>
      <c r="RWF343" s="35"/>
      <c r="RWG343" s="15"/>
      <c r="RWI343" s="13"/>
      <c r="RWJ343" s="35"/>
      <c r="RWK343" s="35"/>
      <c r="RWL343" s="15"/>
      <c r="RWN343" s="13"/>
      <c r="RWO343" s="35"/>
      <c r="RWP343" s="35"/>
      <c r="RWQ343" s="15"/>
      <c r="RWS343" s="13"/>
      <c r="RWT343" s="35"/>
      <c r="RWU343" s="35"/>
      <c r="RWV343" s="15"/>
      <c r="RWX343" s="13"/>
      <c r="RWY343" s="35"/>
      <c r="RWZ343" s="35"/>
      <c r="RXA343" s="15"/>
      <c r="RXC343" s="13"/>
      <c r="RXD343" s="35"/>
      <c r="RXE343" s="35"/>
      <c r="RXF343" s="15"/>
      <c r="RXH343" s="13"/>
      <c r="RXI343" s="35"/>
      <c r="RXJ343" s="35"/>
      <c r="RXK343" s="15"/>
      <c r="RXM343" s="13"/>
      <c r="RXN343" s="35"/>
      <c r="RXO343" s="35"/>
      <c r="RXP343" s="15"/>
      <c r="RXR343" s="13"/>
      <c r="RXS343" s="35"/>
      <c r="RXT343" s="35"/>
      <c r="RXU343" s="15"/>
      <c r="RXW343" s="13"/>
      <c r="RXX343" s="35"/>
      <c r="RXY343" s="35"/>
      <c r="RXZ343" s="15"/>
      <c r="RYB343" s="13"/>
      <c r="RYC343" s="35"/>
      <c r="RYD343" s="35"/>
      <c r="RYE343" s="15"/>
      <c r="RYG343" s="13"/>
      <c r="RYH343" s="35"/>
      <c r="RYI343" s="35"/>
      <c r="RYJ343" s="15"/>
      <c r="RYL343" s="13"/>
      <c r="RYM343" s="35"/>
      <c r="RYN343" s="35"/>
      <c r="RYO343" s="15"/>
      <c r="RYQ343" s="13"/>
      <c r="RYR343" s="35"/>
      <c r="RYS343" s="35"/>
      <c r="RYT343" s="15"/>
      <c r="RYV343" s="13"/>
      <c r="RYW343" s="35"/>
      <c r="RYX343" s="35"/>
      <c r="RYY343" s="15"/>
      <c r="RZA343" s="13"/>
      <c r="RZB343" s="35"/>
      <c r="RZC343" s="35"/>
      <c r="RZD343" s="15"/>
      <c r="RZF343" s="13"/>
      <c r="RZG343" s="35"/>
      <c r="RZH343" s="35"/>
      <c r="RZI343" s="15"/>
      <c r="RZK343" s="13"/>
      <c r="RZL343" s="35"/>
      <c r="RZM343" s="35"/>
      <c r="RZN343" s="15"/>
      <c r="RZP343" s="13"/>
      <c r="RZQ343" s="35"/>
      <c r="RZR343" s="35"/>
      <c r="RZS343" s="15"/>
      <c r="RZU343" s="13"/>
      <c r="RZV343" s="35"/>
      <c r="RZW343" s="35"/>
      <c r="RZX343" s="15"/>
      <c r="RZZ343" s="13"/>
      <c r="SAA343" s="35"/>
      <c r="SAB343" s="35"/>
      <c r="SAC343" s="15"/>
      <c r="SAE343" s="13"/>
      <c r="SAF343" s="35"/>
      <c r="SAG343" s="35"/>
      <c r="SAH343" s="15"/>
      <c r="SAJ343" s="13"/>
      <c r="SAK343" s="35"/>
      <c r="SAL343" s="35"/>
      <c r="SAM343" s="15"/>
      <c r="SAO343" s="13"/>
      <c r="SAP343" s="35"/>
      <c r="SAQ343" s="35"/>
      <c r="SAR343" s="15"/>
      <c r="SAT343" s="13"/>
      <c r="SAU343" s="35"/>
      <c r="SAV343" s="35"/>
      <c r="SAW343" s="15"/>
      <c r="SAY343" s="13"/>
      <c r="SAZ343" s="35"/>
      <c r="SBA343" s="35"/>
      <c r="SBB343" s="15"/>
      <c r="SBD343" s="13"/>
      <c r="SBE343" s="35"/>
      <c r="SBF343" s="35"/>
      <c r="SBG343" s="15"/>
      <c r="SBI343" s="13"/>
      <c r="SBJ343" s="35"/>
      <c r="SBK343" s="35"/>
      <c r="SBL343" s="15"/>
      <c r="SBN343" s="13"/>
      <c r="SBO343" s="35"/>
      <c r="SBP343" s="35"/>
      <c r="SBQ343" s="15"/>
      <c r="SBS343" s="13"/>
      <c r="SBT343" s="35"/>
      <c r="SBU343" s="35"/>
      <c r="SBV343" s="15"/>
      <c r="SBX343" s="13"/>
      <c r="SBY343" s="35"/>
      <c r="SBZ343" s="35"/>
      <c r="SCA343" s="15"/>
      <c r="SCC343" s="13"/>
      <c r="SCD343" s="35"/>
      <c r="SCE343" s="35"/>
      <c r="SCF343" s="15"/>
      <c r="SCH343" s="13"/>
      <c r="SCI343" s="35"/>
      <c r="SCJ343" s="35"/>
      <c r="SCK343" s="15"/>
      <c r="SCM343" s="13"/>
      <c r="SCN343" s="35"/>
      <c r="SCO343" s="35"/>
      <c r="SCP343" s="15"/>
      <c r="SCR343" s="13"/>
      <c r="SCS343" s="35"/>
      <c r="SCT343" s="35"/>
      <c r="SCU343" s="15"/>
      <c r="SCW343" s="13"/>
      <c r="SCX343" s="35"/>
      <c r="SCY343" s="35"/>
      <c r="SCZ343" s="15"/>
      <c r="SDB343" s="13"/>
      <c r="SDC343" s="35"/>
      <c r="SDD343" s="35"/>
      <c r="SDE343" s="15"/>
      <c r="SDG343" s="13"/>
      <c r="SDH343" s="35"/>
      <c r="SDI343" s="35"/>
      <c r="SDJ343" s="15"/>
      <c r="SDL343" s="13"/>
      <c r="SDM343" s="35"/>
      <c r="SDN343" s="35"/>
      <c r="SDO343" s="15"/>
      <c r="SDQ343" s="13"/>
      <c r="SDR343" s="35"/>
      <c r="SDS343" s="35"/>
      <c r="SDT343" s="15"/>
      <c r="SDV343" s="13"/>
      <c r="SDW343" s="35"/>
      <c r="SDX343" s="35"/>
      <c r="SDY343" s="15"/>
      <c r="SEA343" s="13"/>
      <c r="SEB343" s="35"/>
      <c r="SEC343" s="35"/>
      <c r="SED343" s="15"/>
      <c r="SEF343" s="13"/>
      <c r="SEG343" s="35"/>
      <c r="SEH343" s="35"/>
      <c r="SEI343" s="15"/>
      <c r="SEK343" s="13"/>
      <c r="SEL343" s="35"/>
      <c r="SEM343" s="35"/>
      <c r="SEN343" s="15"/>
      <c r="SEP343" s="13"/>
      <c r="SEQ343" s="35"/>
      <c r="SER343" s="35"/>
      <c r="SES343" s="15"/>
      <c r="SEU343" s="13"/>
      <c r="SEV343" s="35"/>
      <c r="SEW343" s="35"/>
      <c r="SEX343" s="15"/>
      <c r="SEZ343" s="13"/>
      <c r="SFA343" s="35"/>
      <c r="SFB343" s="35"/>
      <c r="SFC343" s="15"/>
      <c r="SFE343" s="13"/>
      <c r="SFF343" s="35"/>
      <c r="SFG343" s="35"/>
      <c r="SFH343" s="15"/>
      <c r="SFJ343" s="13"/>
      <c r="SFK343" s="35"/>
      <c r="SFL343" s="35"/>
      <c r="SFM343" s="15"/>
      <c r="SFO343" s="13"/>
      <c r="SFP343" s="35"/>
      <c r="SFQ343" s="35"/>
      <c r="SFR343" s="15"/>
      <c r="SFT343" s="13"/>
      <c r="SFU343" s="35"/>
      <c r="SFV343" s="35"/>
      <c r="SFW343" s="15"/>
      <c r="SFY343" s="13"/>
      <c r="SFZ343" s="35"/>
      <c r="SGA343" s="35"/>
      <c r="SGB343" s="15"/>
      <c r="SGD343" s="13"/>
      <c r="SGE343" s="35"/>
      <c r="SGF343" s="35"/>
      <c r="SGG343" s="15"/>
      <c r="SGI343" s="13"/>
      <c r="SGJ343" s="35"/>
      <c r="SGK343" s="35"/>
      <c r="SGL343" s="15"/>
      <c r="SGN343" s="13"/>
      <c r="SGO343" s="35"/>
      <c r="SGP343" s="35"/>
      <c r="SGQ343" s="15"/>
      <c r="SGS343" s="13"/>
      <c r="SGT343" s="35"/>
      <c r="SGU343" s="35"/>
      <c r="SGV343" s="15"/>
      <c r="SGX343" s="13"/>
      <c r="SGY343" s="35"/>
      <c r="SGZ343" s="35"/>
      <c r="SHA343" s="15"/>
      <c r="SHC343" s="13"/>
      <c r="SHD343" s="35"/>
      <c r="SHE343" s="35"/>
      <c r="SHF343" s="15"/>
      <c r="SHH343" s="13"/>
      <c r="SHI343" s="35"/>
      <c r="SHJ343" s="35"/>
      <c r="SHK343" s="15"/>
      <c r="SHM343" s="13"/>
      <c r="SHN343" s="35"/>
      <c r="SHO343" s="35"/>
      <c r="SHP343" s="15"/>
      <c r="SHR343" s="13"/>
      <c r="SHS343" s="35"/>
      <c r="SHT343" s="35"/>
      <c r="SHU343" s="15"/>
      <c r="SHW343" s="13"/>
      <c r="SHX343" s="35"/>
      <c r="SHY343" s="35"/>
      <c r="SHZ343" s="15"/>
      <c r="SIB343" s="13"/>
      <c r="SIC343" s="35"/>
      <c r="SID343" s="35"/>
      <c r="SIE343" s="15"/>
      <c r="SIG343" s="13"/>
      <c r="SIH343" s="35"/>
      <c r="SII343" s="35"/>
      <c r="SIJ343" s="15"/>
      <c r="SIL343" s="13"/>
      <c r="SIM343" s="35"/>
      <c r="SIN343" s="35"/>
      <c r="SIO343" s="15"/>
      <c r="SIQ343" s="13"/>
      <c r="SIR343" s="35"/>
      <c r="SIS343" s="35"/>
      <c r="SIT343" s="15"/>
      <c r="SIV343" s="13"/>
      <c r="SIW343" s="35"/>
      <c r="SIX343" s="35"/>
      <c r="SIY343" s="15"/>
      <c r="SJA343" s="13"/>
      <c r="SJB343" s="35"/>
      <c r="SJC343" s="35"/>
      <c r="SJD343" s="15"/>
      <c r="SJF343" s="13"/>
      <c r="SJG343" s="35"/>
      <c r="SJH343" s="35"/>
      <c r="SJI343" s="15"/>
      <c r="SJK343" s="13"/>
      <c r="SJL343" s="35"/>
      <c r="SJM343" s="35"/>
      <c r="SJN343" s="15"/>
      <c r="SJP343" s="13"/>
      <c r="SJQ343" s="35"/>
      <c r="SJR343" s="35"/>
      <c r="SJS343" s="15"/>
      <c r="SJU343" s="13"/>
      <c r="SJV343" s="35"/>
      <c r="SJW343" s="35"/>
      <c r="SJX343" s="15"/>
      <c r="SJZ343" s="13"/>
      <c r="SKA343" s="35"/>
      <c r="SKB343" s="35"/>
      <c r="SKC343" s="15"/>
      <c r="SKE343" s="13"/>
      <c r="SKF343" s="35"/>
      <c r="SKG343" s="35"/>
      <c r="SKH343" s="15"/>
      <c r="SKJ343" s="13"/>
      <c r="SKK343" s="35"/>
      <c r="SKL343" s="35"/>
      <c r="SKM343" s="15"/>
      <c r="SKO343" s="13"/>
      <c r="SKP343" s="35"/>
      <c r="SKQ343" s="35"/>
      <c r="SKR343" s="15"/>
      <c r="SKT343" s="13"/>
      <c r="SKU343" s="35"/>
      <c r="SKV343" s="35"/>
      <c r="SKW343" s="15"/>
      <c r="SKY343" s="13"/>
      <c r="SKZ343" s="35"/>
      <c r="SLA343" s="35"/>
      <c r="SLB343" s="15"/>
      <c r="SLD343" s="13"/>
      <c r="SLE343" s="35"/>
      <c r="SLF343" s="35"/>
      <c r="SLG343" s="15"/>
      <c r="SLI343" s="13"/>
      <c r="SLJ343" s="35"/>
      <c r="SLK343" s="35"/>
      <c r="SLL343" s="15"/>
      <c r="SLN343" s="13"/>
      <c r="SLO343" s="35"/>
      <c r="SLP343" s="35"/>
      <c r="SLQ343" s="15"/>
      <c r="SLS343" s="13"/>
      <c r="SLT343" s="35"/>
      <c r="SLU343" s="35"/>
      <c r="SLV343" s="15"/>
      <c r="SLX343" s="13"/>
      <c r="SLY343" s="35"/>
      <c r="SLZ343" s="35"/>
      <c r="SMA343" s="15"/>
      <c r="SMC343" s="13"/>
      <c r="SMD343" s="35"/>
      <c r="SME343" s="35"/>
      <c r="SMF343" s="15"/>
      <c r="SMH343" s="13"/>
      <c r="SMI343" s="35"/>
      <c r="SMJ343" s="35"/>
      <c r="SMK343" s="15"/>
      <c r="SMM343" s="13"/>
      <c r="SMN343" s="35"/>
      <c r="SMO343" s="35"/>
      <c r="SMP343" s="15"/>
      <c r="SMR343" s="13"/>
      <c r="SMS343" s="35"/>
      <c r="SMT343" s="35"/>
      <c r="SMU343" s="15"/>
      <c r="SMW343" s="13"/>
      <c r="SMX343" s="35"/>
      <c r="SMY343" s="35"/>
      <c r="SMZ343" s="15"/>
      <c r="SNB343" s="13"/>
      <c r="SNC343" s="35"/>
      <c r="SND343" s="35"/>
      <c r="SNE343" s="15"/>
      <c r="SNG343" s="13"/>
      <c r="SNH343" s="35"/>
      <c r="SNI343" s="35"/>
      <c r="SNJ343" s="15"/>
      <c r="SNL343" s="13"/>
      <c r="SNM343" s="35"/>
      <c r="SNN343" s="35"/>
      <c r="SNO343" s="15"/>
      <c r="SNQ343" s="13"/>
      <c r="SNR343" s="35"/>
      <c r="SNS343" s="35"/>
      <c r="SNT343" s="15"/>
      <c r="SNV343" s="13"/>
      <c r="SNW343" s="35"/>
      <c r="SNX343" s="35"/>
      <c r="SNY343" s="15"/>
      <c r="SOA343" s="13"/>
      <c r="SOB343" s="35"/>
      <c r="SOC343" s="35"/>
      <c r="SOD343" s="15"/>
      <c r="SOF343" s="13"/>
      <c r="SOG343" s="35"/>
      <c r="SOH343" s="35"/>
      <c r="SOI343" s="15"/>
      <c r="SOK343" s="13"/>
      <c r="SOL343" s="35"/>
      <c r="SOM343" s="35"/>
      <c r="SON343" s="15"/>
      <c r="SOP343" s="13"/>
      <c r="SOQ343" s="35"/>
      <c r="SOR343" s="35"/>
      <c r="SOS343" s="15"/>
      <c r="SOU343" s="13"/>
      <c r="SOV343" s="35"/>
      <c r="SOW343" s="35"/>
      <c r="SOX343" s="15"/>
      <c r="SOZ343" s="13"/>
      <c r="SPA343" s="35"/>
      <c r="SPB343" s="35"/>
      <c r="SPC343" s="15"/>
      <c r="SPE343" s="13"/>
      <c r="SPF343" s="35"/>
      <c r="SPG343" s="35"/>
      <c r="SPH343" s="15"/>
      <c r="SPJ343" s="13"/>
      <c r="SPK343" s="35"/>
      <c r="SPL343" s="35"/>
      <c r="SPM343" s="15"/>
      <c r="SPO343" s="13"/>
      <c r="SPP343" s="35"/>
      <c r="SPQ343" s="35"/>
      <c r="SPR343" s="15"/>
      <c r="SPT343" s="13"/>
      <c r="SPU343" s="35"/>
      <c r="SPV343" s="35"/>
      <c r="SPW343" s="15"/>
      <c r="SPY343" s="13"/>
      <c r="SPZ343" s="35"/>
      <c r="SQA343" s="35"/>
      <c r="SQB343" s="15"/>
      <c r="SQD343" s="13"/>
      <c r="SQE343" s="35"/>
      <c r="SQF343" s="35"/>
      <c r="SQG343" s="15"/>
      <c r="SQI343" s="13"/>
      <c r="SQJ343" s="35"/>
      <c r="SQK343" s="35"/>
      <c r="SQL343" s="15"/>
      <c r="SQN343" s="13"/>
      <c r="SQO343" s="35"/>
      <c r="SQP343" s="35"/>
      <c r="SQQ343" s="15"/>
      <c r="SQS343" s="13"/>
      <c r="SQT343" s="35"/>
      <c r="SQU343" s="35"/>
      <c r="SQV343" s="15"/>
      <c r="SQX343" s="13"/>
      <c r="SQY343" s="35"/>
      <c r="SQZ343" s="35"/>
      <c r="SRA343" s="15"/>
      <c r="SRC343" s="13"/>
      <c r="SRD343" s="35"/>
      <c r="SRE343" s="35"/>
      <c r="SRF343" s="15"/>
      <c r="SRH343" s="13"/>
      <c r="SRI343" s="35"/>
      <c r="SRJ343" s="35"/>
      <c r="SRK343" s="15"/>
      <c r="SRM343" s="13"/>
      <c r="SRN343" s="35"/>
      <c r="SRO343" s="35"/>
      <c r="SRP343" s="15"/>
      <c r="SRR343" s="13"/>
      <c r="SRS343" s="35"/>
      <c r="SRT343" s="35"/>
      <c r="SRU343" s="15"/>
      <c r="SRW343" s="13"/>
      <c r="SRX343" s="35"/>
      <c r="SRY343" s="35"/>
      <c r="SRZ343" s="15"/>
      <c r="SSB343" s="13"/>
      <c r="SSC343" s="35"/>
      <c r="SSD343" s="35"/>
      <c r="SSE343" s="15"/>
      <c r="SSG343" s="13"/>
      <c r="SSH343" s="35"/>
      <c r="SSI343" s="35"/>
      <c r="SSJ343" s="15"/>
      <c r="SSL343" s="13"/>
      <c r="SSM343" s="35"/>
      <c r="SSN343" s="35"/>
      <c r="SSO343" s="15"/>
      <c r="SSQ343" s="13"/>
      <c r="SSR343" s="35"/>
      <c r="SSS343" s="35"/>
      <c r="SST343" s="15"/>
      <c r="SSV343" s="13"/>
      <c r="SSW343" s="35"/>
      <c r="SSX343" s="35"/>
      <c r="SSY343" s="15"/>
      <c r="STA343" s="13"/>
      <c r="STB343" s="35"/>
      <c r="STC343" s="35"/>
      <c r="STD343" s="15"/>
      <c r="STF343" s="13"/>
      <c r="STG343" s="35"/>
      <c r="STH343" s="35"/>
      <c r="STI343" s="15"/>
      <c r="STK343" s="13"/>
      <c r="STL343" s="35"/>
      <c r="STM343" s="35"/>
      <c r="STN343" s="15"/>
      <c r="STP343" s="13"/>
      <c r="STQ343" s="35"/>
      <c r="STR343" s="35"/>
      <c r="STS343" s="15"/>
      <c r="STU343" s="13"/>
      <c r="STV343" s="35"/>
      <c r="STW343" s="35"/>
      <c r="STX343" s="15"/>
      <c r="STZ343" s="13"/>
      <c r="SUA343" s="35"/>
      <c r="SUB343" s="35"/>
      <c r="SUC343" s="15"/>
      <c r="SUE343" s="13"/>
      <c r="SUF343" s="35"/>
      <c r="SUG343" s="35"/>
      <c r="SUH343" s="15"/>
      <c r="SUJ343" s="13"/>
      <c r="SUK343" s="35"/>
      <c r="SUL343" s="35"/>
      <c r="SUM343" s="15"/>
      <c r="SUO343" s="13"/>
      <c r="SUP343" s="35"/>
      <c r="SUQ343" s="35"/>
      <c r="SUR343" s="15"/>
      <c r="SUT343" s="13"/>
      <c r="SUU343" s="35"/>
      <c r="SUV343" s="35"/>
      <c r="SUW343" s="15"/>
      <c r="SUY343" s="13"/>
      <c r="SUZ343" s="35"/>
      <c r="SVA343" s="35"/>
      <c r="SVB343" s="15"/>
      <c r="SVD343" s="13"/>
      <c r="SVE343" s="35"/>
      <c r="SVF343" s="35"/>
      <c r="SVG343" s="15"/>
      <c r="SVI343" s="13"/>
      <c r="SVJ343" s="35"/>
      <c r="SVK343" s="35"/>
      <c r="SVL343" s="15"/>
      <c r="SVN343" s="13"/>
      <c r="SVO343" s="35"/>
      <c r="SVP343" s="35"/>
      <c r="SVQ343" s="15"/>
      <c r="SVS343" s="13"/>
      <c r="SVT343" s="35"/>
      <c r="SVU343" s="35"/>
      <c r="SVV343" s="15"/>
      <c r="SVX343" s="13"/>
      <c r="SVY343" s="35"/>
      <c r="SVZ343" s="35"/>
      <c r="SWA343" s="15"/>
      <c r="SWC343" s="13"/>
      <c r="SWD343" s="35"/>
      <c r="SWE343" s="35"/>
      <c r="SWF343" s="15"/>
      <c r="SWH343" s="13"/>
      <c r="SWI343" s="35"/>
      <c r="SWJ343" s="35"/>
      <c r="SWK343" s="15"/>
      <c r="SWM343" s="13"/>
      <c r="SWN343" s="35"/>
      <c r="SWO343" s="35"/>
      <c r="SWP343" s="15"/>
      <c r="SWR343" s="13"/>
      <c r="SWS343" s="35"/>
      <c r="SWT343" s="35"/>
      <c r="SWU343" s="15"/>
      <c r="SWW343" s="13"/>
      <c r="SWX343" s="35"/>
      <c r="SWY343" s="35"/>
      <c r="SWZ343" s="15"/>
      <c r="SXB343" s="13"/>
      <c r="SXC343" s="35"/>
      <c r="SXD343" s="35"/>
      <c r="SXE343" s="15"/>
      <c r="SXG343" s="13"/>
      <c r="SXH343" s="35"/>
      <c r="SXI343" s="35"/>
      <c r="SXJ343" s="15"/>
      <c r="SXL343" s="13"/>
      <c r="SXM343" s="35"/>
      <c r="SXN343" s="35"/>
      <c r="SXO343" s="15"/>
      <c r="SXQ343" s="13"/>
      <c r="SXR343" s="35"/>
      <c r="SXS343" s="35"/>
      <c r="SXT343" s="15"/>
      <c r="SXV343" s="13"/>
      <c r="SXW343" s="35"/>
      <c r="SXX343" s="35"/>
      <c r="SXY343" s="15"/>
      <c r="SYA343" s="13"/>
      <c r="SYB343" s="35"/>
      <c r="SYC343" s="35"/>
      <c r="SYD343" s="15"/>
      <c r="SYF343" s="13"/>
      <c r="SYG343" s="35"/>
      <c r="SYH343" s="35"/>
      <c r="SYI343" s="15"/>
      <c r="SYK343" s="13"/>
      <c r="SYL343" s="35"/>
      <c r="SYM343" s="35"/>
      <c r="SYN343" s="15"/>
      <c r="SYP343" s="13"/>
      <c r="SYQ343" s="35"/>
      <c r="SYR343" s="35"/>
      <c r="SYS343" s="15"/>
      <c r="SYU343" s="13"/>
      <c r="SYV343" s="35"/>
      <c r="SYW343" s="35"/>
      <c r="SYX343" s="15"/>
      <c r="SYZ343" s="13"/>
      <c r="SZA343" s="35"/>
      <c r="SZB343" s="35"/>
      <c r="SZC343" s="15"/>
      <c r="SZE343" s="13"/>
      <c r="SZF343" s="35"/>
      <c r="SZG343" s="35"/>
      <c r="SZH343" s="15"/>
      <c r="SZJ343" s="13"/>
      <c r="SZK343" s="35"/>
      <c r="SZL343" s="35"/>
      <c r="SZM343" s="15"/>
      <c r="SZO343" s="13"/>
      <c r="SZP343" s="35"/>
      <c r="SZQ343" s="35"/>
      <c r="SZR343" s="15"/>
      <c r="SZT343" s="13"/>
      <c r="SZU343" s="35"/>
      <c r="SZV343" s="35"/>
      <c r="SZW343" s="15"/>
      <c r="SZY343" s="13"/>
      <c r="SZZ343" s="35"/>
      <c r="TAA343" s="35"/>
      <c r="TAB343" s="15"/>
      <c r="TAD343" s="13"/>
      <c r="TAE343" s="35"/>
      <c r="TAF343" s="35"/>
      <c r="TAG343" s="15"/>
      <c r="TAI343" s="13"/>
      <c r="TAJ343" s="35"/>
      <c r="TAK343" s="35"/>
      <c r="TAL343" s="15"/>
      <c r="TAN343" s="13"/>
      <c r="TAO343" s="35"/>
      <c r="TAP343" s="35"/>
      <c r="TAQ343" s="15"/>
      <c r="TAS343" s="13"/>
      <c r="TAT343" s="35"/>
      <c r="TAU343" s="35"/>
      <c r="TAV343" s="15"/>
      <c r="TAX343" s="13"/>
      <c r="TAY343" s="35"/>
      <c r="TAZ343" s="35"/>
      <c r="TBA343" s="15"/>
      <c r="TBC343" s="13"/>
      <c r="TBD343" s="35"/>
      <c r="TBE343" s="35"/>
      <c r="TBF343" s="15"/>
      <c r="TBH343" s="13"/>
      <c r="TBI343" s="35"/>
      <c r="TBJ343" s="35"/>
      <c r="TBK343" s="15"/>
      <c r="TBM343" s="13"/>
      <c r="TBN343" s="35"/>
      <c r="TBO343" s="35"/>
      <c r="TBP343" s="15"/>
      <c r="TBR343" s="13"/>
      <c r="TBS343" s="35"/>
      <c r="TBT343" s="35"/>
      <c r="TBU343" s="15"/>
      <c r="TBW343" s="13"/>
      <c r="TBX343" s="35"/>
      <c r="TBY343" s="35"/>
      <c r="TBZ343" s="15"/>
      <c r="TCB343" s="13"/>
      <c r="TCC343" s="35"/>
      <c r="TCD343" s="35"/>
      <c r="TCE343" s="15"/>
      <c r="TCG343" s="13"/>
      <c r="TCH343" s="35"/>
      <c r="TCI343" s="35"/>
      <c r="TCJ343" s="15"/>
      <c r="TCL343" s="13"/>
      <c r="TCM343" s="35"/>
      <c r="TCN343" s="35"/>
      <c r="TCO343" s="15"/>
      <c r="TCQ343" s="13"/>
      <c r="TCR343" s="35"/>
      <c r="TCS343" s="35"/>
      <c r="TCT343" s="15"/>
      <c r="TCV343" s="13"/>
      <c r="TCW343" s="35"/>
      <c r="TCX343" s="35"/>
      <c r="TCY343" s="15"/>
      <c r="TDA343" s="13"/>
      <c r="TDB343" s="35"/>
      <c r="TDC343" s="35"/>
      <c r="TDD343" s="15"/>
      <c r="TDF343" s="13"/>
      <c r="TDG343" s="35"/>
      <c r="TDH343" s="35"/>
      <c r="TDI343" s="15"/>
      <c r="TDK343" s="13"/>
      <c r="TDL343" s="35"/>
      <c r="TDM343" s="35"/>
      <c r="TDN343" s="15"/>
      <c r="TDP343" s="13"/>
      <c r="TDQ343" s="35"/>
      <c r="TDR343" s="35"/>
      <c r="TDS343" s="15"/>
      <c r="TDU343" s="13"/>
      <c r="TDV343" s="35"/>
      <c r="TDW343" s="35"/>
      <c r="TDX343" s="15"/>
      <c r="TDZ343" s="13"/>
      <c r="TEA343" s="35"/>
      <c r="TEB343" s="35"/>
      <c r="TEC343" s="15"/>
      <c r="TEE343" s="13"/>
      <c r="TEF343" s="35"/>
      <c r="TEG343" s="35"/>
      <c r="TEH343" s="15"/>
      <c r="TEJ343" s="13"/>
      <c r="TEK343" s="35"/>
      <c r="TEL343" s="35"/>
      <c r="TEM343" s="15"/>
      <c r="TEO343" s="13"/>
      <c r="TEP343" s="35"/>
      <c r="TEQ343" s="35"/>
      <c r="TER343" s="15"/>
      <c r="TET343" s="13"/>
      <c r="TEU343" s="35"/>
      <c r="TEV343" s="35"/>
      <c r="TEW343" s="15"/>
      <c r="TEY343" s="13"/>
      <c r="TEZ343" s="35"/>
      <c r="TFA343" s="35"/>
      <c r="TFB343" s="15"/>
      <c r="TFD343" s="13"/>
      <c r="TFE343" s="35"/>
      <c r="TFF343" s="35"/>
      <c r="TFG343" s="15"/>
      <c r="TFI343" s="13"/>
      <c r="TFJ343" s="35"/>
      <c r="TFK343" s="35"/>
      <c r="TFL343" s="15"/>
      <c r="TFN343" s="13"/>
      <c r="TFO343" s="35"/>
      <c r="TFP343" s="35"/>
      <c r="TFQ343" s="15"/>
      <c r="TFS343" s="13"/>
      <c r="TFT343" s="35"/>
      <c r="TFU343" s="35"/>
      <c r="TFV343" s="15"/>
      <c r="TFX343" s="13"/>
      <c r="TFY343" s="35"/>
      <c r="TFZ343" s="35"/>
      <c r="TGA343" s="15"/>
      <c r="TGC343" s="13"/>
      <c r="TGD343" s="35"/>
      <c r="TGE343" s="35"/>
      <c r="TGF343" s="15"/>
      <c r="TGH343" s="13"/>
      <c r="TGI343" s="35"/>
      <c r="TGJ343" s="35"/>
      <c r="TGK343" s="15"/>
      <c r="TGM343" s="13"/>
      <c r="TGN343" s="35"/>
      <c r="TGO343" s="35"/>
      <c r="TGP343" s="15"/>
      <c r="TGR343" s="13"/>
      <c r="TGS343" s="35"/>
      <c r="TGT343" s="35"/>
      <c r="TGU343" s="15"/>
      <c r="TGW343" s="13"/>
      <c r="TGX343" s="35"/>
      <c r="TGY343" s="35"/>
      <c r="TGZ343" s="15"/>
      <c r="THB343" s="13"/>
      <c r="THC343" s="35"/>
      <c r="THD343" s="35"/>
      <c r="THE343" s="15"/>
      <c r="THG343" s="13"/>
      <c r="THH343" s="35"/>
      <c r="THI343" s="35"/>
      <c r="THJ343" s="15"/>
      <c r="THL343" s="13"/>
      <c r="THM343" s="35"/>
      <c r="THN343" s="35"/>
      <c r="THO343" s="15"/>
      <c r="THQ343" s="13"/>
      <c r="THR343" s="35"/>
      <c r="THS343" s="35"/>
      <c r="THT343" s="15"/>
      <c r="THV343" s="13"/>
      <c r="THW343" s="35"/>
      <c r="THX343" s="35"/>
      <c r="THY343" s="15"/>
      <c r="TIA343" s="13"/>
      <c r="TIB343" s="35"/>
      <c r="TIC343" s="35"/>
      <c r="TID343" s="15"/>
      <c r="TIF343" s="13"/>
      <c r="TIG343" s="35"/>
      <c r="TIH343" s="35"/>
      <c r="TII343" s="15"/>
      <c r="TIK343" s="13"/>
      <c r="TIL343" s="35"/>
      <c r="TIM343" s="35"/>
      <c r="TIN343" s="15"/>
      <c r="TIP343" s="13"/>
      <c r="TIQ343" s="35"/>
      <c r="TIR343" s="35"/>
      <c r="TIS343" s="15"/>
      <c r="TIU343" s="13"/>
      <c r="TIV343" s="35"/>
      <c r="TIW343" s="35"/>
      <c r="TIX343" s="15"/>
      <c r="TIZ343" s="13"/>
      <c r="TJA343" s="35"/>
      <c r="TJB343" s="35"/>
      <c r="TJC343" s="15"/>
      <c r="TJE343" s="13"/>
      <c r="TJF343" s="35"/>
      <c r="TJG343" s="35"/>
      <c r="TJH343" s="15"/>
      <c r="TJJ343" s="13"/>
      <c r="TJK343" s="35"/>
      <c r="TJL343" s="35"/>
      <c r="TJM343" s="15"/>
      <c r="TJO343" s="13"/>
      <c r="TJP343" s="35"/>
      <c r="TJQ343" s="35"/>
      <c r="TJR343" s="15"/>
      <c r="TJT343" s="13"/>
      <c r="TJU343" s="35"/>
      <c r="TJV343" s="35"/>
      <c r="TJW343" s="15"/>
      <c r="TJY343" s="13"/>
      <c r="TJZ343" s="35"/>
      <c r="TKA343" s="35"/>
      <c r="TKB343" s="15"/>
      <c r="TKD343" s="13"/>
      <c r="TKE343" s="35"/>
      <c r="TKF343" s="35"/>
      <c r="TKG343" s="15"/>
      <c r="TKI343" s="13"/>
      <c r="TKJ343" s="35"/>
      <c r="TKK343" s="35"/>
      <c r="TKL343" s="15"/>
      <c r="TKN343" s="13"/>
      <c r="TKO343" s="35"/>
      <c r="TKP343" s="35"/>
      <c r="TKQ343" s="15"/>
      <c r="TKS343" s="13"/>
      <c r="TKT343" s="35"/>
      <c r="TKU343" s="35"/>
      <c r="TKV343" s="15"/>
      <c r="TKX343" s="13"/>
      <c r="TKY343" s="35"/>
      <c r="TKZ343" s="35"/>
      <c r="TLA343" s="15"/>
      <c r="TLC343" s="13"/>
      <c r="TLD343" s="35"/>
      <c r="TLE343" s="35"/>
      <c r="TLF343" s="15"/>
      <c r="TLH343" s="13"/>
      <c r="TLI343" s="35"/>
      <c r="TLJ343" s="35"/>
      <c r="TLK343" s="15"/>
      <c r="TLM343" s="13"/>
      <c r="TLN343" s="35"/>
      <c r="TLO343" s="35"/>
      <c r="TLP343" s="15"/>
      <c r="TLR343" s="13"/>
      <c r="TLS343" s="35"/>
      <c r="TLT343" s="35"/>
      <c r="TLU343" s="15"/>
      <c r="TLW343" s="13"/>
      <c r="TLX343" s="35"/>
      <c r="TLY343" s="35"/>
      <c r="TLZ343" s="15"/>
      <c r="TMB343" s="13"/>
      <c r="TMC343" s="35"/>
      <c r="TMD343" s="35"/>
      <c r="TME343" s="15"/>
      <c r="TMG343" s="13"/>
      <c r="TMH343" s="35"/>
      <c r="TMI343" s="35"/>
      <c r="TMJ343" s="15"/>
      <c r="TML343" s="13"/>
      <c r="TMM343" s="35"/>
      <c r="TMN343" s="35"/>
      <c r="TMO343" s="15"/>
      <c r="TMQ343" s="13"/>
      <c r="TMR343" s="35"/>
      <c r="TMS343" s="35"/>
      <c r="TMT343" s="15"/>
      <c r="TMV343" s="13"/>
      <c r="TMW343" s="35"/>
      <c r="TMX343" s="35"/>
      <c r="TMY343" s="15"/>
      <c r="TNA343" s="13"/>
      <c r="TNB343" s="35"/>
      <c r="TNC343" s="35"/>
      <c r="TND343" s="15"/>
      <c r="TNF343" s="13"/>
      <c r="TNG343" s="35"/>
      <c r="TNH343" s="35"/>
      <c r="TNI343" s="15"/>
      <c r="TNK343" s="13"/>
      <c r="TNL343" s="35"/>
      <c r="TNM343" s="35"/>
      <c r="TNN343" s="15"/>
      <c r="TNP343" s="13"/>
      <c r="TNQ343" s="35"/>
      <c r="TNR343" s="35"/>
      <c r="TNS343" s="15"/>
      <c r="TNU343" s="13"/>
      <c r="TNV343" s="35"/>
      <c r="TNW343" s="35"/>
      <c r="TNX343" s="15"/>
      <c r="TNZ343" s="13"/>
      <c r="TOA343" s="35"/>
      <c r="TOB343" s="35"/>
      <c r="TOC343" s="15"/>
      <c r="TOE343" s="13"/>
      <c r="TOF343" s="35"/>
      <c r="TOG343" s="35"/>
      <c r="TOH343" s="15"/>
      <c r="TOJ343" s="13"/>
      <c r="TOK343" s="35"/>
      <c r="TOL343" s="35"/>
      <c r="TOM343" s="15"/>
      <c r="TOO343" s="13"/>
      <c r="TOP343" s="35"/>
      <c r="TOQ343" s="35"/>
      <c r="TOR343" s="15"/>
      <c r="TOT343" s="13"/>
      <c r="TOU343" s="35"/>
      <c r="TOV343" s="35"/>
      <c r="TOW343" s="15"/>
      <c r="TOY343" s="13"/>
      <c r="TOZ343" s="35"/>
      <c r="TPA343" s="35"/>
      <c r="TPB343" s="15"/>
      <c r="TPD343" s="13"/>
      <c r="TPE343" s="35"/>
      <c r="TPF343" s="35"/>
      <c r="TPG343" s="15"/>
      <c r="TPI343" s="13"/>
      <c r="TPJ343" s="35"/>
      <c r="TPK343" s="35"/>
      <c r="TPL343" s="15"/>
      <c r="TPN343" s="13"/>
      <c r="TPO343" s="35"/>
      <c r="TPP343" s="35"/>
      <c r="TPQ343" s="15"/>
      <c r="TPS343" s="13"/>
      <c r="TPT343" s="35"/>
      <c r="TPU343" s="35"/>
      <c r="TPV343" s="15"/>
      <c r="TPX343" s="13"/>
      <c r="TPY343" s="35"/>
      <c r="TPZ343" s="35"/>
      <c r="TQA343" s="15"/>
      <c r="TQC343" s="13"/>
      <c r="TQD343" s="35"/>
      <c r="TQE343" s="35"/>
      <c r="TQF343" s="15"/>
      <c r="TQH343" s="13"/>
      <c r="TQI343" s="35"/>
      <c r="TQJ343" s="35"/>
      <c r="TQK343" s="15"/>
      <c r="TQM343" s="13"/>
      <c r="TQN343" s="35"/>
      <c r="TQO343" s="35"/>
      <c r="TQP343" s="15"/>
      <c r="TQR343" s="13"/>
      <c r="TQS343" s="35"/>
      <c r="TQT343" s="35"/>
      <c r="TQU343" s="15"/>
      <c r="TQW343" s="13"/>
      <c r="TQX343" s="35"/>
      <c r="TQY343" s="35"/>
      <c r="TQZ343" s="15"/>
      <c r="TRB343" s="13"/>
      <c r="TRC343" s="35"/>
      <c r="TRD343" s="35"/>
      <c r="TRE343" s="15"/>
      <c r="TRG343" s="13"/>
      <c r="TRH343" s="35"/>
      <c r="TRI343" s="35"/>
      <c r="TRJ343" s="15"/>
      <c r="TRL343" s="13"/>
      <c r="TRM343" s="35"/>
      <c r="TRN343" s="35"/>
      <c r="TRO343" s="15"/>
      <c r="TRQ343" s="13"/>
      <c r="TRR343" s="35"/>
      <c r="TRS343" s="35"/>
      <c r="TRT343" s="15"/>
      <c r="TRV343" s="13"/>
      <c r="TRW343" s="35"/>
      <c r="TRX343" s="35"/>
      <c r="TRY343" s="15"/>
      <c r="TSA343" s="13"/>
      <c r="TSB343" s="35"/>
      <c r="TSC343" s="35"/>
      <c r="TSD343" s="15"/>
      <c r="TSF343" s="13"/>
      <c r="TSG343" s="35"/>
      <c r="TSH343" s="35"/>
      <c r="TSI343" s="15"/>
      <c r="TSK343" s="13"/>
      <c r="TSL343" s="35"/>
      <c r="TSM343" s="35"/>
      <c r="TSN343" s="15"/>
      <c r="TSP343" s="13"/>
      <c r="TSQ343" s="35"/>
      <c r="TSR343" s="35"/>
      <c r="TSS343" s="15"/>
      <c r="TSU343" s="13"/>
      <c r="TSV343" s="35"/>
      <c r="TSW343" s="35"/>
      <c r="TSX343" s="15"/>
      <c r="TSZ343" s="13"/>
      <c r="TTA343" s="35"/>
      <c r="TTB343" s="35"/>
      <c r="TTC343" s="15"/>
      <c r="TTE343" s="13"/>
      <c r="TTF343" s="35"/>
      <c r="TTG343" s="35"/>
      <c r="TTH343" s="15"/>
      <c r="TTJ343" s="13"/>
      <c r="TTK343" s="35"/>
      <c r="TTL343" s="35"/>
      <c r="TTM343" s="15"/>
      <c r="TTO343" s="13"/>
      <c r="TTP343" s="35"/>
      <c r="TTQ343" s="35"/>
      <c r="TTR343" s="15"/>
      <c r="TTT343" s="13"/>
      <c r="TTU343" s="35"/>
      <c r="TTV343" s="35"/>
      <c r="TTW343" s="15"/>
      <c r="TTY343" s="13"/>
      <c r="TTZ343" s="35"/>
      <c r="TUA343" s="35"/>
      <c r="TUB343" s="15"/>
      <c r="TUD343" s="13"/>
      <c r="TUE343" s="35"/>
      <c r="TUF343" s="35"/>
      <c r="TUG343" s="15"/>
      <c r="TUI343" s="13"/>
      <c r="TUJ343" s="35"/>
      <c r="TUK343" s="35"/>
      <c r="TUL343" s="15"/>
      <c r="TUN343" s="13"/>
      <c r="TUO343" s="35"/>
      <c r="TUP343" s="35"/>
      <c r="TUQ343" s="15"/>
      <c r="TUS343" s="13"/>
      <c r="TUT343" s="35"/>
      <c r="TUU343" s="35"/>
      <c r="TUV343" s="15"/>
      <c r="TUX343" s="13"/>
      <c r="TUY343" s="35"/>
      <c r="TUZ343" s="35"/>
      <c r="TVA343" s="15"/>
      <c r="TVC343" s="13"/>
      <c r="TVD343" s="35"/>
      <c r="TVE343" s="35"/>
      <c r="TVF343" s="15"/>
      <c r="TVH343" s="13"/>
      <c r="TVI343" s="35"/>
      <c r="TVJ343" s="35"/>
      <c r="TVK343" s="15"/>
      <c r="TVM343" s="13"/>
      <c r="TVN343" s="35"/>
      <c r="TVO343" s="35"/>
      <c r="TVP343" s="15"/>
      <c r="TVR343" s="13"/>
      <c r="TVS343" s="35"/>
      <c r="TVT343" s="35"/>
      <c r="TVU343" s="15"/>
      <c r="TVW343" s="13"/>
      <c r="TVX343" s="35"/>
      <c r="TVY343" s="35"/>
      <c r="TVZ343" s="15"/>
      <c r="TWB343" s="13"/>
      <c r="TWC343" s="35"/>
      <c r="TWD343" s="35"/>
      <c r="TWE343" s="15"/>
      <c r="TWG343" s="13"/>
      <c r="TWH343" s="35"/>
      <c r="TWI343" s="35"/>
      <c r="TWJ343" s="15"/>
      <c r="TWL343" s="13"/>
      <c r="TWM343" s="35"/>
      <c r="TWN343" s="35"/>
      <c r="TWO343" s="15"/>
      <c r="TWQ343" s="13"/>
      <c r="TWR343" s="35"/>
      <c r="TWS343" s="35"/>
      <c r="TWT343" s="15"/>
      <c r="TWV343" s="13"/>
      <c r="TWW343" s="35"/>
      <c r="TWX343" s="35"/>
      <c r="TWY343" s="15"/>
      <c r="TXA343" s="13"/>
      <c r="TXB343" s="35"/>
      <c r="TXC343" s="35"/>
      <c r="TXD343" s="15"/>
      <c r="TXF343" s="13"/>
      <c r="TXG343" s="35"/>
      <c r="TXH343" s="35"/>
      <c r="TXI343" s="15"/>
      <c r="TXK343" s="13"/>
      <c r="TXL343" s="35"/>
      <c r="TXM343" s="35"/>
      <c r="TXN343" s="15"/>
      <c r="TXP343" s="13"/>
      <c r="TXQ343" s="35"/>
      <c r="TXR343" s="35"/>
      <c r="TXS343" s="15"/>
      <c r="TXU343" s="13"/>
      <c r="TXV343" s="35"/>
      <c r="TXW343" s="35"/>
      <c r="TXX343" s="15"/>
      <c r="TXZ343" s="13"/>
      <c r="TYA343" s="35"/>
      <c r="TYB343" s="35"/>
      <c r="TYC343" s="15"/>
      <c r="TYE343" s="13"/>
      <c r="TYF343" s="35"/>
      <c r="TYG343" s="35"/>
      <c r="TYH343" s="15"/>
      <c r="TYJ343" s="13"/>
      <c r="TYK343" s="35"/>
      <c r="TYL343" s="35"/>
      <c r="TYM343" s="15"/>
      <c r="TYO343" s="13"/>
      <c r="TYP343" s="35"/>
      <c r="TYQ343" s="35"/>
      <c r="TYR343" s="15"/>
      <c r="TYT343" s="13"/>
      <c r="TYU343" s="35"/>
      <c r="TYV343" s="35"/>
      <c r="TYW343" s="15"/>
      <c r="TYY343" s="13"/>
      <c r="TYZ343" s="35"/>
      <c r="TZA343" s="35"/>
      <c r="TZB343" s="15"/>
      <c r="TZD343" s="13"/>
      <c r="TZE343" s="35"/>
      <c r="TZF343" s="35"/>
      <c r="TZG343" s="15"/>
      <c r="TZI343" s="13"/>
      <c r="TZJ343" s="35"/>
      <c r="TZK343" s="35"/>
      <c r="TZL343" s="15"/>
      <c r="TZN343" s="13"/>
      <c r="TZO343" s="35"/>
      <c r="TZP343" s="35"/>
      <c r="TZQ343" s="15"/>
      <c r="TZS343" s="13"/>
      <c r="TZT343" s="35"/>
      <c r="TZU343" s="35"/>
      <c r="TZV343" s="15"/>
      <c r="TZX343" s="13"/>
      <c r="TZY343" s="35"/>
      <c r="TZZ343" s="35"/>
      <c r="UAA343" s="15"/>
      <c r="UAC343" s="13"/>
      <c r="UAD343" s="35"/>
      <c r="UAE343" s="35"/>
      <c r="UAF343" s="15"/>
      <c r="UAH343" s="13"/>
      <c r="UAI343" s="35"/>
      <c r="UAJ343" s="35"/>
      <c r="UAK343" s="15"/>
      <c r="UAM343" s="13"/>
      <c r="UAN343" s="35"/>
      <c r="UAO343" s="35"/>
      <c r="UAP343" s="15"/>
      <c r="UAR343" s="13"/>
      <c r="UAS343" s="35"/>
      <c r="UAT343" s="35"/>
      <c r="UAU343" s="15"/>
      <c r="UAW343" s="13"/>
      <c r="UAX343" s="35"/>
      <c r="UAY343" s="35"/>
      <c r="UAZ343" s="15"/>
      <c r="UBB343" s="13"/>
      <c r="UBC343" s="35"/>
      <c r="UBD343" s="35"/>
      <c r="UBE343" s="15"/>
      <c r="UBG343" s="13"/>
      <c r="UBH343" s="35"/>
      <c r="UBI343" s="35"/>
      <c r="UBJ343" s="15"/>
      <c r="UBL343" s="13"/>
      <c r="UBM343" s="35"/>
      <c r="UBN343" s="35"/>
      <c r="UBO343" s="15"/>
      <c r="UBQ343" s="13"/>
      <c r="UBR343" s="35"/>
      <c r="UBS343" s="35"/>
      <c r="UBT343" s="15"/>
      <c r="UBV343" s="13"/>
      <c r="UBW343" s="35"/>
      <c r="UBX343" s="35"/>
      <c r="UBY343" s="15"/>
      <c r="UCA343" s="13"/>
      <c r="UCB343" s="35"/>
      <c r="UCC343" s="35"/>
      <c r="UCD343" s="15"/>
      <c r="UCF343" s="13"/>
      <c r="UCG343" s="35"/>
      <c r="UCH343" s="35"/>
      <c r="UCI343" s="15"/>
      <c r="UCK343" s="13"/>
      <c r="UCL343" s="35"/>
      <c r="UCM343" s="35"/>
      <c r="UCN343" s="15"/>
      <c r="UCP343" s="13"/>
      <c r="UCQ343" s="35"/>
      <c r="UCR343" s="35"/>
      <c r="UCS343" s="15"/>
      <c r="UCU343" s="13"/>
      <c r="UCV343" s="35"/>
      <c r="UCW343" s="35"/>
      <c r="UCX343" s="15"/>
      <c r="UCZ343" s="13"/>
      <c r="UDA343" s="35"/>
      <c r="UDB343" s="35"/>
      <c r="UDC343" s="15"/>
      <c r="UDE343" s="13"/>
      <c r="UDF343" s="35"/>
      <c r="UDG343" s="35"/>
      <c r="UDH343" s="15"/>
      <c r="UDJ343" s="13"/>
      <c r="UDK343" s="35"/>
      <c r="UDL343" s="35"/>
      <c r="UDM343" s="15"/>
      <c r="UDO343" s="13"/>
      <c r="UDP343" s="35"/>
      <c r="UDQ343" s="35"/>
      <c r="UDR343" s="15"/>
      <c r="UDT343" s="13"/>
      <c r="UDU343" s="35"/>
      <c r="UDV343" s="35"/>
      <c r="UDW343" s="15"/>
      <c r="UDY343" s="13"/>
      <c r="UDZ343" s="35"/>
      <c r="UEA343" s="35"/>
      <c r="UEB343" s="15"/>
      <c r="UED343" s="13"/>
      <c r="UEE343" s="35"/>
      <c r="UEF343" s="35"/>
      <c r="UEG343" s="15"/>
      <c r="UEI343" s="13"/>
      <c r="UEJ343" s="35"/>
      <c r="UEK343" s="35"/>
      <c r="UEL343" s="15"/>
      <c r="UEN343" s="13"/>
      <c r="UEO343" s="35"/>
      <c r="UEP343" s="35"/>
      <c r="UEQ343" s="15"/>
      <c r="UES343" s="13"/>
      <c r="UET343" s="35"/>
      <c r="UEU343" s="35"/>
      <c r="UEV343" s="15"/>
      <c r="UEX343" s="13"/>
      <c r="UEY343" s="35"/>
      <c r="UEZ343" s="35"/>
      <c r="UFA343" s="15"/>
      <c r="UFC343" s="13"/>
      <c r="UFD343" s="35"/>
      <c r="UFE343" s="35"/>
      <c r="UFF343" s="15"/>
      <c r="UFH343" s="13"/>
      <c r="UFI343" s="35"/>
      <c r="UFJ343" s="35"/>
      <c r="UFK343" s="15"/>
      <c r="UFM343" s="13"/>
      <c r="UFN343" s="35"/>
      <c r="UFO343" s="35"/>
      <c r="UFP343" s="15"/>
      <c r="UFR343" s="13"/>
      <c r="UFS343" s="35"/>
      <c r="UFT343" s="35"/>
      <c r="UFU343" s="15"/>
      <c r="UFW343" s="13"/>
      <c r="UFX343" s="35"/>
      <c r="UFY343" s="35"/>
      <c r="UFZ343" s="15"/>
      <c r="UGB343" s="13"/>
      <c r="UGC343" s="35"/>
      <c r="UGD343" s="35"/>
      <c r="UGE343" s="15"/>
      <c r="UGG343" s="13"/>
      <c r="UGH343" s="35"/>
      <c r="UGI343" s="35"/>
      <c r="UGJ343" s="15"/>
      <c r="UGL343" s="13"/>
      <c r="UGM343" s="35"/>
      <c r="UGN343" s="35"/>
      <c r="UGO343" s="15"/>
      <c r="UGQ343" s="13"/>
      <c r="UGR343" s="35"/>
      <c r="UGS343" s="35"/>
      <c r="UGT343" s="15"/>
      <c r="UGV343" s="13"/>
      <c r="UGW343" s="35"/>
      <c r="UGX343" s="35"/>
      <c r="UGY343" s="15"/>
      <c r="UHA343" s="13"/>
      <c r="UHB343" s="35"/>
      <c r="UHC343" s="35"/>
      <c r="UHD343" s="15"/>
      <c r="UHF343" s="13"/>
      <c r="UHG343" s="35"/>
      <c r="UHH343" s="35"/>
      <c r="UHI343" s="15"/>
      <c r="UHK343" s="13"/>
      <c r="UHL343" s="35"/>
      <c r="UHM343" s="35"/>
      <c r="UHN343" s="15"/>
      <c r="UHP343" s="13"/>
      <c r="UHQ343" s="35"/>
      <c r="UHR343" s="35"/>
      <c r="UHS343" s="15"/>
      <c r="UHU343" s="13"/>
      <c r="UHV343" s="35"/>
      <c r="UHW343" s="35"/>
      <c r="UHX343" s="15"/>
      <c r="UHZ343" s="13"/>
      <c r="UIA343" s="35"/>
      <c r="UIB343" s="35"/>
      <c r="UIC343" s="15"/>
      <c r="UIE343" s="13"/>
      <c r="UIF343" s="35"/>
      <c r="UIG343" s="35"/>
      <c r="UIH343" s="15"/>
      <c r="UIJ343" s="13"/>
      <c r="UIK343" s="35"/>
      <c r="UIL343" s="35"/>
      <c r="UIM343" s="15"/>
      <c r="UIO343" s="13"/>
      <c r="UIP343" s="35"/>
      <c r="UIQ343" s="35"/>
      <c r="UIR343" s="15"/>
      <c r="UIT343" s="13"/>
      <c r="UIU343" s="35"/>
      <c r="UIV343" s="35"/>
      <c r="UIW343" s="15"/>
      <c r="UIY343" s="13"/>
      <c r="UIZ343" s="35"/>
      <c r="UJA343" s="35"/>
      <c r="UJB343" s="15"/>
      <c r="UJD343" s="13"/>
      <c r="UJE343" s="35"/>
      <c r="UJF343" s="35"/>
      <c r="UJG343" s="15"/>
      <c r="UJI343" s="13"/>
      <c r="UJJ343" s="35"/>
      <c r="UJK343" s="35"/>
      <c r="UJL343" s="15"/>
      <c r="UJN343" s="13"/>
      <c r="UJO343" s="35"/>
      <c r="UJP343" s="35"/>
      <c r="UJQ343" s="15"/>
      <c r="UJS343" s="13"/>
      <c r="UJT343" s="35"/>
      <c r="UJU343" s="35"/>
      <c r="UJV343" s="15"/>
      <c r="UJX343" s="13"/>
      <c r="UJY343" s="35"/>
      <c r="UJZ343" s="35"/>
      <c r="UKA343" s="15"/>
      <c r="UKC343" s="13"/>
      <c r="UKD343" s="35"/>
      <c r="UKE343" s="35"/>
      <c r="UKF343" s="15"/>
      <c r="UKH343" s="13"/>
      <c r="UKI343" s="35"/>
      <c r="UKJ343" s="35"/>
      <c r="UKK343" s="15"/>
      <c r="UKM343" s="13"/>
      <c r="UKN343" s="35"/>
      <c r="UKO343" s="35"/>
      <c r="UKP343" s="15"/>
      <c r="UKR343" s="13"/>
      <c r="UKS343" s="35"/>
      <c r="UKT343" s="35"/>
      <c r="UKU343" s="15"/>
      <c r="UKW343" s="13"/>
      <c r="UKX343" s="35"/>
      <c r="UKY343" s="35"/>
      <c r="UKZ343" s="15"/>
      <c r="ULB343" s="13"/>
      <c r="ULC343" s="35"/>
      <c r="ULD343" s="35"/>
      <c r="ULE343" s="15"/>
      <c r="ULG343" s="13"/>
      <c r="ULH343" s="35"/>
      <c r="ULI343" s="35"/>
      <c r="ULJ343" s="15"/>
      <c r="ULL343" s="13"/>
      <c r="ULM343" s="35"/>
      <c r="ULN343" s="35"/>
      <c r="ULO343" s="15"/>
      <c r="ULQ343" s="13"/>
      <c r="ULR343" s="35"/>
      <c r="ULS343" s="35"/>
      <c r="ULT343" s="15"/>
      <c r="ULV343" s="13"/>
      <c r="ULW343" s="35"/>
      <c r="ULX343" s="35"/>
      <c r="ULY343" s="15"/>
      <c r="UMA343" s="13"/>
      <c r="UMB343" s="35"/>
      <c r="UMC343" s="35"/>
      <c r="UMD343" s="15"/>
      <c r="UMF343" s="13"/>
      <c r="UMG343" s="35"/>
      <c r="UMH343" s="35"/>
      <c r="UMI343" s="15"/>
      <c r="UMK343" s="13"/>
      <c r="UML343" s="35"/>
      <c r="UMM343" s="35"/>
      <c r="UMN343" s="15"/>
      <c r="UMP343" s="13"/>
      <c r="UMQ343" s="35"/>
      <c r="UMR343" s="35"/>
      <c r="UMS343" s="15"/>
      <c r="UMU343" s="13"/>
      <c r="UMV343" s="35"/>
      <c r="UMW343" s="35"/>
      <c r="UMX343" s="15"/>
      <c r="UMZ343" s="13"/>
      <c r="UNA343" s="35"/>
      <c r="UNB343" s="35"/>
      <c r="UNC343" s="15"/>
      <c r="UNE343" s="13"/>
      <c r="UNF343" s="35"/>
      <c r="UNG343" s="35"/>
      <c r="UNH343" s="15"/>
      <c r="UNJ343" s="13"/>
      <c r="UNK343" s="35"/>
      <c r="UNL343" s="35"/>
      <c r="UNM343" s="15"/>
      <c r="UNO343" s="13"/>
      <c r="UNP343" s="35"/>
      <c r="UNQ343" s="35"/>
      <c r="UNR343" s="15"/>
      <c r="UNT343" s="13"/>
      <c r="UNU343" s="35"/>
      <c r="UNV343" s="35"/>
      <c r="UNW343" s="15"/>
      <c r="UNY343" s="13"/>
      <c r="UNZ343" s="35"/>
      <c r="UOA343" s="35"/>
      <c r="UOB343" s="15"/>
      <c r="UOD343" s="13"/>
      <c r="UOE343" s="35"/>
      <c r="UOF343" s="35"/>
      <c r="UOG343" s="15"/>
      <c r="UOI343" s="13"/>
      <c r="UOJ343" s="35"/>
      <c r="UOK343" s="35"/>
      <c r="UOL343" s="15"/>
      <c r="UON343" s="13"/>
      <c r="UOO343" s="35"/>
      <c r="UOP343" s="35"/>
      <c r="UOQ343" s="15"/>
      <c r="UOS343" s="13"/>
      <c r="UOT343" s="35"/>
      <c r="UOU343" s="35"/>
      <c r="UOV343" s="15"/>
      <c r="UOX343" s="13"/>
      <c r="UOY343" s="35"/>
      <c r="UOZ343" s="35"/>
      <c r="UPA343" s="15"/>
      <c r="UPC343" s="13"/>
      <c r="UPD343" s="35"/>
      <c r="UPE343" s="35"/>
      <c r="UPF343" s="15"/>
      <c r="UPH343" s="13"/>
      <c r="UPI343" s="35"/>
      <c r="UPJ343" s="35"/>
      <c r="UPK343" s="15"/>
      <c r="UPM343" s="13"/>
      <c r="UPN343" s="35"/>
      <c r="UPO343" s="35"/>
      <c r="UPP343" s="15"/>
      <c r="UPR343" s="13"/>
      <c r="UPS343" s="35"/>
      <c r="UPT343" s="35"/>
      <c r="UPU343" s="15"/>
      <c r="UPW343" s="13"/>
      <c r="UPX343" s="35"/>
      <c r="UPY343" s="35"/>
      <c r="UPZ343" s="15"/>
      <c r="UQB343" s="13"/>
      <c r="UQC343" s="35"/>
      <c r="UQD343" s="35"/>
      <c r="UQE343" s="15"/>
      <c r="UQG343" s="13"/>
      <c r="UQH343" s="35"/>
      <c r="UQI343" s="35"/>
      <c r="UQJ343" s="15"/>
      <c r="UQL343" s="13"/>
      <c r="UQM343" s="35"/>
      <c r="UQN343" s="35"/>
      <c r="UQO343" s="15"/>
      <c r="UQQ343" s="13"/>
      <c r="UQR343" s="35"/>
      <c r="UQS343" s="35"/>
      <c r="UQT343" s="15"/>
      <c r="UQV343" s="13"/>
      <c r="UQW343" s="35"/>
      <c r="UQX343" s="35"/>
      <c r="UQY343" s="15"/>
      <c r="URA343" s="13"/>
      <c r="URB343" s="35"/>
      <c r="URC343" s="35"/>
      <c r="URD343" s="15"/>
      <c r="URF343" s="13"/>
      <c r="URG343" s="35"/>
      <c r="URH343" s="35"/>
      <c r="URI343" s="15"/>
      <c r="URK343" s="13"/>
      <c r="URL343" s="35"/>
      <c r="URM343" s="35"/>
      <c r="URN343" s="15"/>
      <c r="URP343" s="13"/>
      <c r="URQ343" s="35"/>
      <c r="URR343" s="35"/>
      <c r="URS343" s="15"/>
      <c r="URU343" s="13"/>
      <c r="URV343" s="35"/>
      <c r="URW343" s="35"/>
      <c r="URX343" s="15"/>
      <c r="URZ343" s="13"/>
      <c r="USA343" s="35"/>
      <c r="USB343" s="35"/>
      <c r="USC343" s="15"/>
      <c r="USE343" s="13"/>
      <c r="USF343" s="35"/>
      <c r="USG343" s="35"/>
      <c r="USH343" s="15"/>
      <c r="USJ343" s="13"/>
      <c r="USK343" s="35"/>
      <c r="USL343" s="35"/>
      <c r="USM343" s="15"/>
      <c r="USO343" s="13"/>
      <c r="USP343" s="35"/>
      <c r="USQ343" s="35"/>
      <c r="USR343" s="15"/>
      <c r="UST343" s="13"/>
      <c r="USU343" s="35"/>
      <c r="USV343" s="35"/>
      <c r="USW343" s="15"/>
      <c r="USY343" s="13"/>
      <c r="USZ343" s="35"/>
      <c r="UTA343" s="35"/>
      <c r="UTB343" s="15"/>
      <c r="UTD343" s="13"/>
      <c r="UTE343" s="35"/>
      <c r="UTF343" s="35"/>
      <c r="UTG343" s="15"/>
      <c r="UTI343" s="13"/>
      <c r="UTJ343" s="35"/>
      <c r="UTK343" s="35"/>
      <c r="UTL343" s="15"/>
      <c r="UTN343" s="13"/>
      <c r="UTO343" s="35"/>
      <c r="UTP343" s="35"/>
      <c r="UTQ343" s="15"/>
      <c r="UTS343" s="13"/>
      <c r="UTT343" s="35"/>
      <c r="UTU343" s="35"/>
      <c r="UTV343" s="15"/>
      <c r="UTX343" s="13"/>
      <c r="UTY343" s="35"/>
      <c r="UTZ343" s="35"/>
      <c r="UUA343" s="15"/>
      <c r="UUC343" s="13"/>
      <c r="UUD343" s="35"/>
      <c r="UUE343" s="35"/>
      <c r="UUF343" s="15"/>
      <c r="UUH343" s="13"/>
      <c r="UUI343" s="35"/>
      <c r="UUJ343" s="35"/>
      <c r="UUK343" s="15"/>
      <c r="UUM343" s="13"/>
      <c r="UUN343" s="35"/>
      <c r="UUO343" s="35"/>
      <c r="UUP343" s="15"/>
      <c r="UUR343" s="13"/>
      <c r="UUS343" s="35"/>
      <c r="UUT343" s="35"/>
      <c r="UUU343" s="15"/>
      <c r="UUW343" s="13"/>
      <c r="UUX343" s="35"/>
      <c r="UUY343" s="35"/>
      <c r="UUZ343" s="15"/>
      <c r="UVB343" s="13"/>
      <c r="UVC343" s="35"/>
      <c r="UVD343" s="35"/>
      <c r="UVE343" s="15"/>
      <c r="UVG343" s="13"/>
      <c r="UVH343" s="35"/>
      <c r="UVI343" s="35"/>
      <c r="UVJ343" s="15"/>
      <c r="UVL343" s="13"/>
      <c r="UVM343" s="35"/>
      <c r="UVN343" s="35"/>
      <c r="UVO343" s="15"/>
      <c r="UVQ343" s="13"/>
      <c r="UVR343" s="35"/>
      <c r="UVS343" s="35"/>
      <c r="UVT343" s="15"/>
      <c r="UVV343" s="13"/>
      <c r="UVW343" s="35"/>
      <c r="UVX343" s="35"/>
      <c r="UVY343" s="15"/>
      <c r="UWA343" s="13"/>
      <c r="UWB343" s="35"/>
      <c r="UWC343" s="35"/>
      <c r="UWD343" s="15"/>
      <c r="UWF343" s="13"/>
      <c r="UWG343" s="35"/>
      <c r="UWH343" s="35"/>
      <c r="UWI343" s="15"/>
      <c r="UWK343" s="13"/>
      <c r="UWL343" s="35"/>
      <c r="UWM343" s="35"/>
      <c r="UWN343" s="15"/>
      <c r="UWP343" s="13"/>
      <c r="UWQ343" s="35"/>
      <c r="UWR343" s="35"/>
      <c r="UWS343" s="15"/>
      <c r="UWU343" s="13"/>
      <c r="UWV343" s="35"/>
      <c r="UWW343" s="35"/>
      <c r="UWX343" s="15"/>
      <c r="UWZ343" s="13"/>
      <c r="UXA343" s="35"/>
      <c r="UXB343" s="35"/>
      <c r="UXC343" s="15"/>
      <c r="UXE343" s="13"/>
      <c r="UXF343" s="35"/>
      <c r="UXG343" s="35"/>
      <c r="UXH343" s="15"/>
      <c r="UXJ343" s="13"/>
      <c r="UXK343" s="35"/>
      <c r="UXL343" s="35"/>
      <c r="UXM343" s="15"/>
      <c r="UXO343" s="13"/>
      <c r="UXP343" s="35"/>
      <c r="UXQ343" s="35"/>
      <c r="UXR343" s="15"/>
      <c r="UXT343" s="13"/>
      <c r="UXU343" s="35"/>
      <c r="UXV343" s="35"/>
      <c r="UXW343" s="15"/>
      <c r="UXY343" s="13"/>
      <c r="UXZ343" s="35"/>
      <c r="UYA343" s="35"/>
      <c r="UYB343" s="15"/>
      <c r="UYD343" s="13"/>
      <c r="UYE343" s="35"/>
      <c r="UYF343" s="35"/>
      <c r="UYG343" s="15"/>
      <c r="UYI343" s="13"/>
      <c r="UYJ343" s="35"/>
      <c r="UYK343" s="35"/>
      <c r="UYL343" s="15"/>
      <c r="UYN343" s="13"/>
      <c r="UYO343" s="35"/>
      <c r="UYP343" s="35"/>
      <c r="UYQ343" s="15"/>
      <c r="UYS343" s="13"/>
      <c r="UYT343" s="35"/>
      <c r="UYU343" s="35"/>
      <c r="UYV343" s="15"/>
      <c r="UYX343" s="13"/>
      <c r="UYY343" s="35"/>
      <c r="UYZ343" s="35"/>
      <c r="UZA343" s="15"/>
      <c r="UZC343" s="13"/>
      <c r="UZD343" s="35"/>
      <c r="UZE343" s="35"/>
      <c r="UZF343" s="15"/>
      <c r="UZH343" s="13"/>
      <c r="UZI343" s="35"/>
      <c r="UZJ343" s="35"/>
      <c r="UZK343" s="15"/>
      <c r="UZM343" s="13"/>
      <c r="UZN343" s="35"/>
      <c r="UZO343" s="35"/>
      <c r="UZP343" s="15"/>
      <c r="UZR343" s="13"/>
      <c r="UZS343" s="35"/>
      <c r="UZT343" s="35"/>
      <c r="UZU343" s="15"/>
      <c r="UZW343" s="13"/>
      <c r="UZX343" s="35"/>
      <c r="UZY343" s="35"/>
      <c r="UZZ343" s="15"/>
      <c r="VAB343" s="13"/>
      <c r="VAC343" s="35"/>
      <c r="VAD343" s="35"/>
      <c r="VAE343" s="15"/>
      <c r="VAG343" s="13"/>
      <c r="VAH343" s="35"/>
      <c r="VAI343" s="35"/>
      <c r="VAJ343" s="15"/>
      <c r="VAL343" s="13"/>
      <c r="VAM343" s="35"/>
      <c r="VAN343" s="35"/>
      <c r="VAO343" s="15"/>
      <c r="VAQ343" s="13"/>
      <c r="VAR343" s="35"/>
      <c r="VAS343" s="35"/>
      <c r="VAT343" s="15"/>
      <c r="VAV343" s="13"/>
      <c r="VAW343" s="35"/>
      <c r="VAX343" s="35"/>
      <c r="VAY343" s="15"/>
      <c r="VBA343" s="13"/>
      <c r="VBB343" s="35"/>
      <c r="VBC343" s="35"/>
      <c r="VBD343" s="15"/>
      <c r="VBF343" s="13"/>
      <c r="VBG343" s="35"/>
      <c r="VBH343" s="35"/>
      <c r="VBI343" s="15"/>
      <c r="VBK343" s="13"/>
      <c r="VBL343" s="35"/>
      <c r="VBM343" s="35"/>
      <c r="VBN343" s="15"/>
      <c r="VBP343" s="13"/>
      <c r="VBQ343" s="35"/>
      <c r="VBR343" s="35"/>
      <c r="VBS343" s="15"/>
      <c r="VBU343" s="13"/>
      <c r="VBV343" s="35"/>
      <c r="VBW343" s="35"/>
      <c r="VBX343" s="15"/>
      <c r="VBZ343" s="13"/>
      <c r="VCA343" s="35"/>
      <c r="VCB343" s="35"/>
      <c r="VCC343" s="15"/>
      <c r="VCE343" s="13"/>
      <c r="VCF343" s="35"/>
      <c r="VCG343" s="35"/>
      <c r="VCH343" s="15"/>
      <c r="VCJ343" s="13"/>
      <c r="VCK343" s="35"/>
      <c r="VCL343" s="35"/>
      <c r="VCM343" s="15"/>
      <c r="VCO343" s="13"/>
      <c r="VCP343" s="35"/>
      <c r="VCQ343" s="35"/>
      <c r="VCR343" s="15"/>
      <c r="VCT343" s="13"/>
      <c r="VCU343" s="35"/>
      <c r="VCV343" s="35"/>
      <c r="VCW343" s="15"/>
      <c r="VCY343" s="13"/>
      <c r="VCZ343" s="35"/>
      <c r="VDA343" s="35"/>
      <c r="VDB343" s="15"/>
      <c r="VDD343" s="13"/>
      <c r="VDE343" s="35"/>
      <c r="VDF343" s="35"/>
      <c r="VDG343" s="15"/>
      <c r="VDI343" s="13"/>
      <c r="VDJ343" s="35"/>
      <c r="VDK343" s="35"/>
      <c r="VDL343" s="15"/>
      <c r="VDN343" s="13"/>
      <c r="VDO343" s="35"/>
      <c r="VDP343" s="35"/>
      <c r="VDQ343" s="15"/>
      <c r="VDS343" s="13"/>
      <c r="VDT343" s="35"/>
      <c r="VDU343" s="35"/>
      <c r="VDV343" s="15"/>
      <c r="VDX343" s="13"/>
      <c r="VDY343" s="35"/>
      <c r="VDZ343" s="35"/>
      <c r="VEA343" s="15"/>
      <c r="VEC343" s="13"/>
      <c r="VED343" s="35"/>
      <c r="VEE343" s="35"/>
      <c r="VEF343" s="15"/>
      <c r="VEH343" s="13"/>
      <c r="VEI343" s="35"/>
      <c r="VEJ343" s="35"/>
      <c r="VEK343" s="15"/>
      <c r="VEM343" s="13"/>
      <c r="VEN343" s="35"/>
      <c r="VEO343" s="35"/>
      <c r="VEP343" s="15"/>
      <c r="VER343" s="13"/>
      <c r="VES343" s="35"/>
      <c r="VET343" s="35"/>
      <c r="VEU343" s="15"/>
      <c r="VEW343" s="13"/>
      <c r="VEX343" s="35"/>
      <c r="VEY343" s="35"/>
      <c r="VEZ343" s="15"/>
      <c r="VFB343" s="13"/>
      <c r="VFC343" s="35"/>
      <c r="VFD343" s="35"/>
      <c r="VFE343" s="15"/>
      <c r="VFG343" s="13"/>
      <c r="VFH343" s="35"/>
      <c r="VFI343" s="35"/>
      <c r="VFJ343" s="15"/>
      <c r="VFL343" s="13"/>
      <c r="VFM343" s="35"/>
      <c r="VFN343" s="35"/>
      <c r="VFO343" s="15"/>
      <c r="VFQ343" s="13"/>
      <c r="VFR343" s="35"/>
      <c r="VFS343" s="35"/>
      <c r="VFT343" s="15"/>
      <c r="VFV343" s="13"/>
      <c r="VFW343" s="35"/>
      <c r="VFX343" s="35"/>
      <c r="VFY343" s="15"/>
      <c r="VGA343" s="13"/>
      <c r="VGB343" s="35"/>
      <c r="VGC343" s="35"/>
      <c r="VGD343" s="15"/>
      <c r="VGF343" s="13"/>
      <c r="VGG343" s="35"/>
      <c r="VGH343" s="35"/>
      <c r="VGI343" s="15"/>
      <c r="VGK343" s="13"/>
      <c r="VGL343" s="35"/>
      <c r="VGM343" s="35"/>
      <c r="VGN343" s="15"/>
      <c r="VGP343" s="13"/>
      <c r="VGQ343" s="35"/>
      <c r="VGR343" s="35"/>
      <c r="VGS343" s="15"/>
      <c r="VGU343" s="13"/>
      <c r="VGV343" s="35"/>
      <c r="VGW343" s="35"/>
      <c r="VGX343" s="15"/>
      <c r="VGZ343" s="13"/>
      <c r="VHA343" s="35"/>
      <c r="VHB343" s="35"/>
      <c r="VHC343" s="15"/>
      <c r="VHE343" s="13"/>
      <c r="VHF343" s="35"/>
      <c r="VHG343" s="35"/>
      <c r="VHH343" s="15"/>
      <c r="VHJ343" s="13"/>
      <c r="VHK343" s="35"/>
      <c r="VHL343" s="35"/>
      <c r="VHM343" s="15"/>
      <c r="VHO343" s="13"/>
      <c r="VHP343" s="35"/>
      <c r="VHQ343" s="35"/>
      <c r="VHR343" s="15"/>
      <c r="VHT343" s="13"/>
      <c r="VHU343" s="35"/>
      <c r="VHV343" s="35"/>
      <c r="VHW343" s="15"/>
      <c r="VHY343" s="13"/>
      <c r="VHZ343" s="35"/>
      <c r="VIA343" s="35"/>
      <c r="VIB343" s="15"/>
      <c r="VID343" s="13"/>
      <c r="VIE343" s="35"/>
      <c r="VIF343" s="35"/>
      <c r="VIG343" s="15"/>
      <c r="VII343" s="13"/>
      <c r="VIJ343" s="35"/>
      <c r="VIK343" s="35"/>
      <c r="VIL343" s="15"/>
      <c r="VIN343" s="13"/>
      <c r="VIO343" s="35"/>
      <c r="VIP343" s="35"/>
      <c r="VIQ343" s="15"/>
      <c r="VIS343" s="13"/>
      <c r="VIT343" s="35"/>
      <c r="VIU343" s="35"/>
      <c r="VIV343" s="15"/>
      <c r="VIX343" s="13"/>
      <c r="VIY343" s="35"/>
      <c r="VIZ343" s="35"/>
      <c r="VJA343" s="15"/>
      <c r="VJC343" s="13"/>
      <c r="VJD343" s="35"/>
      <c r="VJE343" s="35"/>
      <c r="VJF343" s="15"/>
      <c r="VJH343" s="13"/>
      <c r="VJI343" s="35"/>
      <c r="VJJ343" s="35"/>
      <c r="VJK343" s="15"/>
      <c r="VJM343" s="13"/>
      <c r="VJN343" s="35"/>
      <c r="VJO343" s="35"/>
      <c r="VJP343" s="15"/>
      <c r="VJR343" s="13"/>
      <c r="VJS343" s="35"/>
      <c r="VJT343" s="35"/>
      <c r="VJU343" s="15"/>
      <c r="VJW343" s="13"/>
      <c r="VJX343" s="35"/>
      <c r="VJY343" s="35"/>
      <c r="VJZ343" s="15"/>
      <c r="VKB343" s="13"/>
      <c r="VKC343" s="35"/>
      <c r="VKD343" s="35"/>
      <c r="VKE343" s="15"/>
      <c r="VKG343" s="13"/>
      <c r="VKH343" s="35"/>
      <c r="VKI343" s="35"/>
      <c r="VKJ343" s="15"/>
      <c r="VKL343" s="13"/>
      <c r="VKM343" s="35"/>
      <c r="VKN343" s="35"/>
      <c r="VKO343" s="15"/>
      <c r="VKQ343" s="13"/>
      <c r="VKR343" s="35"/>
      <c r="VKS343" s="35"/>
      <c r="VKT343" s="15"/>
      <c r="VKV343" s="13"/>
      <c r="VKW343" s="35"/>
      <c r="VKX343" s="35"/>
      <c r="VKY343" s="15"/>
      <c r="VLA343" s="13"/>
      <c r="VLB343" s="35"/>
      <c r="VLC343" s="35"/>
      <c r="VLD343" s="15"/>
      <c r="VLF343" s="13"/>
      <c r="VLG343" s="35"/>
      <c r="VLH343" s="35"/>
      <c r="VLI343" s="15"/>
      <c r="VLK343" s="13"/>
      <c r="VLL343" s="35"/>
      <c r="VLM343" s="35"/>
      <c r="VLN343" s="15"/>
      <c r="VLP343" s="13"/>
      <c r="VLQ343" s="35"/>
      <c r="VLR343" s="35"/>
      <c r="VLS343" s="15"/>
      <c r="VLU343" s="13"/>
      <c r="VLV343" s="35"/>
      <c r="VLW343" s="35"/>
      <c r="VLX343" s="15"/>
      <c r="VLZ343" s="13"/>
      <c r="VMA343" s="35"/>
      <c r="VMB343" s="35"/>
      <c r="VMC343" s="15"/>
      <c r="VME343" s="13"/>
      <c r="VMF343" s="35"/>
      <c r="VMG343" s="35"/>
      <c r="VMH343" s="15"/>
      <c r="VMJ343" s="13"/>
      <c r="VMK343" s="35"/>
      <c r="VML343" s="35"/>
      <c r="VMM343" s="15"/>
      <c r="VMO343" s="13"/>
      <c r="VMP343" s="35"/>
      <c r="VMQ343" s="35"/>
      <c r="VMR343" s="15"/>
      <c r="VMT343" s="13"/>
      <c r="VMU343" s="35"/>
      <c r="VMV343" s="35"/>
      <c r="VMW343" s="15"/>
      <c r="VMY343" s="13"/>
      <c r="VMZ343" s="35"/>
      <c r="VNA343" s="35"/>
      <c r="VNB343" s="15"/>
      <c r="VND343" s="13"/>
      <c r="VNE343" s="35"/>
      <c r="VNF343" s="35"/>
      <c r="VNG343" s="15"/>
      <c r="VNI343" s="13"/>
      <c r="VNJ343" s="35"/>
      <c r="VNK343" s="35"/>
      <c r="VNL343" s="15"/>
      <c r="VNN343" s="13"/>
      <c r="VNO343" s="35"/>
      <c r="VNP343" s="35"/>
      <c r="VNQ343" s="15"/>
      <c r="VNS343" s="13"/>
      <c r="VNT343" s="35"/>
      <c r="VNU343" s="35"/>
      <c r="VNV343" s="15"/>
      <c r="VNX343" s="13"/>
      <c r="VNY343" s="35"/>
      <c r="VNZ343" s="35"/>
      <c r="VOA343" s="15"/>
      <c r="VOC343" s="13"/>
      <c r="VOD343" s="35"/>
      <c r="VOE343" s="35"/>
      <c r="VOF343" s="15"/>
      <c r="VOH343" s="13"/>
      <c r="VOI343" s="35"/>
      <c r="VOJ343" s="35"/>
      <c r="VOK343" s="15"/>
      <c r="VOM343" s="13"/>
      <c r="VON343" s="35"/>
      <c r="VOO343" s="35"/>
      <c r="VOP343" s="15"/>
      <c r="VOR343" s="13"/>
      <c r="VOS343" s="35"/>
      <c r="VOT343" s="35"/>
      <c r="VOU343" s="15"/>
      <c r="VOW343" s="13"/>
      <c r="VOX343" s="35"/>
      <c r="VOY343" s="35"/>
      <c r="VOZ343" s="15"/>
      <c r="VPB343" s="13"/>
      <c r="VPC343" s="35"/>
      <c r="VPD343" s="35"/>
      <c r="VPE343" s="15"/>
      <c r="VPG343" s="13"/>
      <c r="VPH343" s="35"/>
      <c r="VPI343" s="35"/>
      <c r="VPJ343" s="15"/>
      <c r="VPL343" s="13"/>
      <c r="VPM343" s="35"/>
      <c r="VPN343" s="35"/>
      <c r="VPO343" s="15"/>
      <c r="VPQ343" s="13"/>
      <c r="VPR343" s="35"/>
      <c r="VPS343" s="35"/>
      <c r="VPT343" s="15"/>
      <c r="VPV343" s="13"/>
      <c r="VPW343" s="35"/>
      <c r="VPX343" s="35"/>
      <c r="VPY343" s="15"/>
      <c r="VQA343" s="13"/>
      <c r="VQB343" s="35"/>
      <c r="VQC343" s="35"/>
      <c r="VQD343" s="15"/>
      <c r="VQF343" s="13"/>
      <c r="VQG343" s="35"/>
      <c r="VQH343" s="35"/>
      <c r="VQI343" s="15"/>
      <c r="VQK343" s="13"/>
      <c r="VQL343" s="35"/>
      <c r="VQM343" s="35"/>
      <c r="VQN343" s="15"/>
      <c r="VQP343" s="13"/>
      <c r="VQQ343" s="35"/>
      <c r="VQR343" s="35"/>
      <c r="VQS343" s="15"/>
      <c r="VQU343" s="13"/>
      <c r="VQV343" s="35"/>
      <c r="VQW343" s="35"/>
      <c r="VQX343" s="15"/>
      <c r="VQZ343" s="13"/>
      <c r="VRA343" s="35"/>
      <c r="VRB343" s="35"/>
      <c r="VRC343" s="15"/>
      <c r="VRE343" s="13"/>
      <c r="VRF343" s="35"/>
      <c r="VRG343" s="35"/>
      <c r="VRH343" s="15"/>
      <c r="VRJ343" s="13"/>
      <c r="VRK343" s="35"/>
      <c r="VRL343" s="35"/>
      <c r="VRM343" s="15"/>
      <c r="VRO343" s="13"/>
      <c r="VRP343" s="35"/>
      <c r="VRQ343" s="35"/>
      <c r="VRR343" s="15"/>
      <c r="VRT343" s="13"/>
      <c r="VRU343" s="35"/>
      <c r="VRV343" s="35"/>
      <c r="VRW343" s="15"/>
      <c r="VRY343" s="13"/>
      <c r="VRZ343" s="35"/>
      <c r="VSA343" s="35"/>
      <c r="VSB343" s="15"/>
      <c r="VSD343" s="13"/>
      <c r="VSE343" s="35"/>
      <c r="VSF343" s="35"/>
      <c r="VSG343" s="15"/>
      <c r="VSI343" s="13"/>
      <c r="VSJ343" s="35"/>
      <c r="VSK343" s="35"/>
      <c r="VSL343" s="15"/>
      <c r="VSN343" s="13"/>
      <c r="VSO343" s="35"/>
      <c r="VSP343" s="35"/>
      <c r="VSQ343" s="15"/>
      <c r="VSS343" s="13"/>
      <c r="VST343" s="35"/>
      <c r="VSU343" s="35"/>
      <c r="VSV343" s="15"/>
      <c r="VSX343" s="13"/>
      <c r="VSY343" s="35"/>
      <c r="VSZ343" s="35"/>
      <c r="VTA343" s="15"/>
      <c r="VTC343" s="13"/>
      <c r="VTD343" s="35"/>
      <c r="VTE343" s="35"/>
      <c r="VTF343" s="15"/>
      <c r="VTH343" s="13"/>
      <c r="VTI343" s="35"/>
      <c r="VTJ343" s="35"/>
      <c r="VTK343" s="15"/>
      <c r="VTM343" s="13"/>
      <c r="VTN343" s="35"/>
      <c r="VTO343" s="35"/>
      <c r="VTP343" s="15"/>
      <c r="VTR343" s="13"/>
      <c r="VTS343" s="35"/>
      <c r="VTT343" s="35"/>
      <c r="VTU343" s="15"/>
      <c r="VTW343" s="13"/>
      <c r="VTX343" s="35"/>
      <c r="VTY343" s="35"/>
      <c r="VTZ343" s="15"/>
      <c r="VUB343" s="13"/>
      <c r="VUC343" s="35"/>
      <c r="VUD343" s="35"/>
      <c r="VUE343" s="15"/>
      <c r="VUG343" s="13"/>
      <c r="VUH343" s="35"/>
      <c r="VUI343" s="35"/>
      <c r="VUJ343" s="15"/>
      <c r="VUL343" s="13"/>
      <c r="VUM343" s="35"/>
      <c r="VUN343" s="35"/>
      <c r="VUO343" s="15"/>
      <c r="VUQ343" s="13"/>
      <c r="VUR343" s="35"/>
      <c r="VUS343" s="35"/>
      <c r="VUT343" s="15"/>
      <c r="VUV343" s="13"/>
      <c r="VUW343" s="35"/>
      <c r="VUX343" s="35"/>
      <c r="VUY343" s="15"/>
      <c r="VVA343" s="13"/>
      <c r="VVB343" s="35"/>
      <c r="VVC343" s="35"/>
      <c r="VVD343" s="15"/>
      <c r="VVF343" s="13"/>
      <c r="VVG343" s="35"/>
      <c r="VVH343" s="35"/>
      <c r="VVI343" s="15"/>
      <c r="VVK343" s="13"/>
      <c r="VVL343" s="35"/>
      <c r="VVM343" s="35"/>
      <c r="VVN343" s="15"/>
      <c r="VVP343" s="13"/>
      <c r="VVQ343" s="35"/>
      <c r="VVR343" s="35"/>
      <c r="VVS343" s="15"/>
      <c r="VVU343" s="13"/>
      <c r="VVV343" s="35"/>
      <c r="VVW343" s="35"/>
      <c r="VVX343" s="15"/>
      <c r="VVZ343" s="13"/>
      <c r="VWA343" s="35"/>
      <c r="VWB343" s="35"/>
      <c r="VWC343" s="15"/>
      <c r="VWE343" s="13"/>
      <c r="VWF343" s="35"/>
      <c r="VWG343" s="35"/>
      <c r="VWH343" s="15"/>
      <c r="VWJ343" s="13"/>
      <c r="VWK343" s="35"/>
      <c r="VWL343" s="35"/>
      <c r="VWM343" s="15"/>
      <c r="VWO343" s="13"/>
      <c r="VWP343" s="35"/>
      <c r="VWQ343" s="35"/>
      <c r="VWR343" s="15"/>
      <c r="VWT343" s="13"/>
      <c r="VWU343" s="35"/>
      <c r="VWV343" s="35"/>
      <c r="VWW343" s="15"/>
      <c r="VWY343" s="13"/>
      <c r="VWZ343" s="35"/>
      <c r="VXA343" s="35"/>
      <c r="VXB343" s="15"/>
      <c r="VXD343" s="13"/>
      <c r="VXE343" s="35"/>
      <c r="VXF343" s="35"/>
      <c r="VXG343" s="15"/>
      <c r="VXI343" s="13"/>
      <c r="VXJ343" s="35"/>
      <c r="VXK343" s="35"/>
      <c r="VXL343" s="15"/>
      <c r="VXN343" s="13"/>
      <c r="VXO343" s="35"/>
      <c r="VXP343" s="35"/>
      <c r="VXQ343" s="15"/>
      <c r="VXS343" s="13"/>
      <c r="VXT343" s="35"/>
      <c r="VXU343" s="35"/>
      <c r="VXV343" s="15"/>
      <c r="VXX343" s="13"/>
      <c r="VXY343" s="35"/>
      <c r="VXZ343" s="35"/>
      <c r="VYA343" s="15"/>
      <c r="VYC343" s="13"/>
      <c r="VYD343" s="35"/>
      <c r="VYE343" s="35"/>
      <c r="VYF343" s="15"/>
      <c r="VYH343" s="13"/>
      <c r="VYI343" s="35"/>
      <c r="VYJ343" s="35"/>
      <c r="VYK343" s="15"/>
      <c r="VYM343" s="13"/>
      <c r="VYN343" s="35"/>
      <c r="VYO343" s="35"/>
      <c r="VYP343" s="15"/>
      <c r="VYR343" s="13"/>
      <c r="VYS343" s="35"/>
      <c r="VYT343" s="35"/>
      <c r="VYU343" s="15"/>
      <c r="VYW343" s="13"/>
      <c r="VYX343" s="35"/>
      <c r="VYY343" s="35"/>
      <c r="VYZ343" s="15"/>
      <c r="VZB343" s="13"/>
      <c r="VZC343" s="35"/>
      <c r="VZD343" s="35"/>
      <c r="VZE343" s="15"/>
      <c r="VZG343" s="13"/>
      <c r="VZH343" s="35"/>
      <c r="VZI343" s="35"/>
      <c r="VZJ343" s="15"/>
      <c r="VZL343" s="13"/>
      <c r="VZM343" s="35"/>
      <c r="VZN343" s="35"/>
      <c r="VZO343" s="15"/>
      <c r="VZQ343" s="13"/>
      <c r="VZR343" s="35"/>
      <c r="VZS343" s="35"/>
      <c r="VZT343" s="15"/>
      <c r="VZV343" s="13"/>
      <c r="VZW343" s="35"/>
      <c r="VZX343" s="35"/>
      <c r="VZY343" s="15"/>
      <c r="WAA343" s="13"/>
      <c r="WAB343" s="35"/>
      <c r="WAC343" s="35"/>
      <c r="WAD343" s="15"/>
      <c r="WAF343" s="13"/>
      <c r="WAG343" s="35"/>
      <c r="WAH343" s="35"/>
      <c r="WAI343" s="15"/>
      <c r="WAK343" s="13"/>
      <c r="WAL343" s="35"/>
      <c r="WAM343" s="35"/>
      <c r="WAN343" s="15"/>
      <c r="WAP343" s="13"/>
      <c r="WAQ343" s="35"/>
      <c r="WAR343" s="35"/>
      <c r="WAS343" s="15"/>
      <c r="WAU343" s="13"/>
      <c r="WAV343" s="35"/>
      <c r="WAW343" s="35"/>
      <c r="WAX343" s="15"/>
      <c r="WAZ343" s="13"/>
      <c r="WBA343" s="35"/>
      <c r="WBB343" s="35"/>
      <c r="WBC343" s="15"/>
      <c r="WBE343" s="13"/>
      <c r="WBF343" s="35"/>
      <c r="WBG343" s="35"/>
      <c r="WBH343" s="15"/>
      <c r="WBJ343" s="13"/>
      <c r="WBK343" s="35"/>
      <c r="WBL343" s="35"/>
      <c r="WBM343" s="15"/>
      <c r="WBO343" s="13"/>
      <c r="WBP343" s="35"/>
      <c r="WBQ343" s="35"/>
      <c r="WBR343" s="15"/>
      <c r="WBT343" s="13"/>
      <c r="WBU343" s="35"/>
      <c r="WBV343" s="35"/>
      <c r="WBW343" s="15"/>
      <c r="WBY343" s="13"/>
      <c r="WBZ343" s="35"/>
      <c r="WCA343" s="35"/>
      <c r="WCB343" s="15"/>
      <c r="WCD343" s="13"/>
      <c r="WCE343" s="35"/>
      <c r="WCF343" s="35"/>
      <c r="WCG343" s="15"/>
      <c r="WCI343" s="13"/>
      <c r="WCJ343" s="35"/>
      <c r="WCK343" s="35"/>
      <c r="WCL343" s="15"/>
      <c r="WCN343" s="13"/>
      <c r="WCO343" s="35"/>
      <c r="WCP343" s="35"/>
      <c r="WCQ343" s="15"/>
      <c r="WCS343" s="13"/>
      <c r="WCT343" s="35"/>
      <c r="WCU343" s="35"/>
      <c r="WCV343" s="15"/>
      <c r="WCX343" s="13"/>
      <c r="WCY343" s="35"/>
      <c r="WCZ343" s="35"/>
      <c r="WDA343" s="15"/>
      <c r="WDC343" s="13"/>
      <c r="WDD343" s="35"/>
      <c r="WDE343" s="35"/>
      <c r="WDF343" s="15"/>
      <c r="WDH343" s="13"/>
      <c r="WDI343" s="35"/>
      <c r="WDJ343" s="35"/>
      <c r="WDK343" s="15"/>
      <c r="WDM343" s="13"/>
      <c r="WDN343" s="35"/>
      <c r="WDO343" s="35"/>
      <c r="WDP343" s="15"/>
      <c r="WDR343" s="13"/>
      <c r="WDS343" s="35"/>
      <c r="WDT343" s="35"/>
      <c r="WDU343" s="15"/>
      <c r="WDW343" s="13"/>
      <c r="WDX343" s="35"/>
      <c r="WDY343" s="35"/>
      <c r="WDZ343" s="15"/>
      <c r="WEB343" s="13"/>
      <c r="WEC343" s="35"/>
      <c r="WED343" s="35"/>
      <c r="WEE343" s="15"/>
      <c r="WEG343" s="13"/>
      <c r="WEH343" s="35"/>
      <c r="WEI343" s="35"/>
      <c r="WEJ343" s="15"/>
      <c r="WEL343" s="13"/>
      <c r="WEM343" s="35"/>
      <c r="WEN343" s="35"/>
      <c r="WEO343" s="15"/>
      <c r="WEQ343" s="13"/>
      <c r="WER343" s="35"/>
      <c r="WES343" s="35"/>
      <c r="WET343" s="15"/>
      <c r="WEV343" s="13"/>
      <c r="WEW343" s="35"/>
      <c r="WEX343" s="35"/>
      <c r="WEY343" s="15"/>
      <c r="WFA343" s="13"/>
      <c r="WFB343" s="35"/>
      <c r="WFC343" s="35"/>
      <c r="WFD343" s="15"/>
      <c r="WFF343" s="13"/>
      <c r="WFG343" s="35"/>
      <c r="WFH343" s="35"/>
      <c r="WFI343" s="15"/>
      <c r="WFK343" s="13"/>
      <c r="WFL343" s="35"/>
      <c r="WFM343" s="35"/>
      <c r="WFN343" s="15"/>
      <c r="WFP343" s="13"/>
      <c r="WFQ343" s="35"/>
      <c r="WFR343" s="35"/>
      <c r="WFS343" s="15"/>
      <c r="WFU343" s="13"/>
      <c r="WFV343" s="35"/>
      <c r="WFW343" s="35"/>
      <c r="WFX343" s="15"/>
      <c r="WFZ343" s="13"/>
      <c r="WGA343" s="35"/>
      <c r="WGB343" s="35"/>
      <c r="WGC343" s="15"/>
      <c r="WGE343" s="13"/>
      <c r="WGF343" s="35"/>
      <c r="WGG343" s="35"/>
      <c r="WGH343" s="15"/>
      <c r="WGJ343" s="13"/>
      <c r="WGK343" s="35"/>
      <c r="WGL343" s="35"/>
      <c r="WGM343" s="15"/>
      <c r="WGO343" s="13"/>
      <c r="WGP343" s="35"/>
      <c r="WGQ343" s="35"/>
      <c r="WGR343" s="15"/>
      <c r="WGT343" s="13"/>
      <c r="WGU343" s="35"/>
      <c r="WGV343" s="35"/>
      <c r="WGW343" s="15"/>
      <c r="WGY343" s="13"/>
      <c r="WGZ343" s="35"/>
      <c r="WHA343" s="35"/>
      <c r="WHB343" s="15"/>
      <c r="WHD343" s="13"/>
      <c r="WHE343" s="35"/>
      <c r="WHF343" s="35"/>
      <c r="WHG343" s="15"/>
      <c r="WHI343" s="13"/>
      <c r="WHJ343" s="35"/>
      <c r="WHK343" s="35"/>
      <c r="WHL343" s="15"/>
      <c r="WHN343" s="13"/>
      <c r="WHO343" s="35"/>
      <c r="WHP343" s="35"/>
      <c r="WHQ343" s="15"/>
      <c r="WHS343" s="13"/>
      <c r="WHT343" s="35"/>
      <c r="WHU343" s="35"/>
      <c r="WHV343" s="15"/>
      <c r="WHX343" s="13"/>
      <c r="WHY343" s="35"/>
      <c r="WHZ343" s="35"/>
      <c r="WIA343" s="15"/>
      <c r="WIC343" s="13"/>
      <c r="WID343" s="35"/>
      <c r="WIE343" s="35"/>
      <c r="WIF343" s="15"/>
      <c r="WIH343" s="13"/>
      <c r="WII343" s="35"/>
      <c r="WIJ343" s="35"/>
      <c r="WIK343" s="15"/>
      <c r="WIM343" s="13"/>
      <c r="WIN343" s="35"/>
      <c r="WIO343" s="35"/>
      <c r="WIP343" s="15"/>
      <c r="WIR343" s="13"/>
      <c r="WIS343" s="35"/>
      <c r="WIT343" s="35"/>
      <c r="WIU343" s="15"/>
      <c r="WIW343" s="13"/>
      <c r="WIX343" s="35"/>
      <c r="WIY343" s="35"/>
      <c r="WIZ343" s="15"/>
      <c r="WJB343" s="13"/>
      <c r="WJC343" s="35"/>
      <c r="WJD343" s="35"/>
      <c r="WJE343" s="15"/>
      <c r="WJG343" s="13"/>
      <c r="WJH343" s="35"/>
      <c r="WJI343" s="35"/>
      <c r="WJJ343" s="15"/>
      <c r="WJL343" s="13"/>
      <c r="WJM343" s="35"/>
      <c r="WJN343" s="35"/>
      <c r="WJO343" s="15"/>
      <c r="WJQ343" s="13"/>
      <c r="WJR343" s="35"/>
      <c r="WJS343" s="35"/>
      <c r="WJT343" s="15"/>
      <c r="WJV343" s="13"/>
      <c r="WJW343" s="35"/>
      <c r="WJX343" s="35"/>
      <c r="WJY343" s="15"/>
      <c r="WKA343" s="13"/>
      <c r="WKB343" s="35"/>
      <c r="WKC343" s="35"/>
      <c r="WKD343" s="15"/>
      <c r="WKF343" s="13"/>
      <c r="WKG343" s="35"/>
      <c r="WKH343" s="35"/>
      <c r="WKI343" s="15"/>
      <c r="WKK343" s="13"/>
      <c r="WKL343" s="35"/>
      <c r="WKM343" s="35"/>
      <c r="WKN343" s="15"/>
      <c r="WKP343" s="13"/>
      <c r="WKQ343" s="35"/>
      <c r="WKR343" s="35"/>
      <c r="WKS343" s="15"/>
      <c r="WKU343" s="13"/>
      <c r="WKV343" s="35"/>
      <c r="WKW343" s="35"/>
      <c r="WKX343" s="15"/>
      <c r="WKZ343" s="13"/>
      <c r="WLA343" s="35"/>
      <c r="WLB343" s="35"/>
      <c r="WLC343" s="15"/>
      <c r="WLE343" s="13"/>
      <c r="WLF343" s="35"/>
      <c r="WLG343" s="35"/>
      <c r="WLH343" s="15"/>
      <c r="WLJ343" s="13"/>
      <c r="WLK343" s="35"/>
      <c r="WLL343" s="35"/>
      <c r="WLM343" s="15"/>
      <c r="WLO343" s="13"/>
      <c r="WLP343" s="35"/>
      <c r="WLQ343" s="35"/>
      <c r="WLR343" s="15"/>
      <c r="WLT343" s="13"/>
      <c r="WLU343" s="35"/>
      <c r="WLV343" s="35"/>
      <c r="WLW343" s="15"/>
      <c r="WLY343" s="13"/>
      <c r="WLZ343" s="35"/>
      <c r="WMA343" s="35"/>
      <c r="WMB343" s="15"/>
      <c r="WMD343" s="13"/>
      <c r="WME343" s="35"/>
      <c r="WMF343" s="35"/>
      <c r="WMG343" s="15"/>
      <c r="WMI343" s="13"/>
      <c r="WMJ343" s="35"/>
      <c r="WMK343" s="35"/>
      <c r="WML343" s="15"/>
      <c r="WMN343" s="13"/>
      <c r="WMO343" s="35"/>
      <c r="WMP343" s="35"/>
      <c r="WMQ343" s="15"/>
      <c r="WMS343" s="13"/>
      <c r="WMT343" s="35"/>
      <c r="WMU343" s="35"/>
      <c r="WMV343" s="15"/>
      <c r="WMX343" s="13"/>
      <c r="WMY343" s="35"/>
      <c r="WMZ343" s="35"/>
      <c r="WNA343" s="15"/>
      <c r="WNC343" s="13"/>
      <c r="WND343" s="35"/>
      <c r="WNE343" s="35"/>
      <c r="WNF343" s="15"/>
      <c r="WNH343" s="13"/>
      <c r="WNI343" s="35"/>
      <c r="WNJ343" s="35"/>
      <c r="WNK343" s="15"/>
      <c r="WNM343" s="13"/>
      <c r="WNN343" s="35"/>
      <c r="WNO343" s="35"/>
      <c r="WNP343" s="15"/>
      <c r="WNR343" s="13"/>
      <c r="WNS343" s="35"/>
      <c r="WNT343" s="35"/>
      <c r="WNU343" s="15"/>
      <c r="WNW343" s="13"/>
      <c r="WNX343" s="35"/>
      <c r="WNY343" s="35"/>
      <c r="WNZ343" s="15"/>
      <c r="WOB343" s="13"/>
      <c r="WOC343" s="35"/>
      <c r="WOD343" s="35"/>
      <c r="WOE343" s="15"/>
      <c r="WOG343" s="13"/>
      <c r="WOH343" s="35"/>
      <c r="WOI343" s="35"/>
      <c r="WOJ343" s="15"/>
      <c r="WOL343" s="13"/>
      <c r="WOM343" s="35"/>
      <c r="WON343" s="35"/>
      <c r="WOO343" s="15"/>
      <c r="WOQ343" s="13"/>
      <c r="WOR343" s="35"/>
      <c r="WOS343" s="35"/>
      <c r="WOT343" s="15"/>
      <c r="WOV343" s="13"/>
      <c r="WOW343" s="35"/>
      <c r="WOX343" s="35"/>
      <c r="WOY343" s="15"/>
      <c r="WPA343" s="13"/>
      <c r="WPB343" s="35"/>
      <c r="WPC343" s="35"/>
      <c r="WPD343" s="15"/>
      <c r="WPF343" s="13"/>
      <c r="WPG343" s="35"/>
      <c r="WPH343" s="35"/>
      <c r="WPI343" s="15"/>
      <c r="WPK343" s="13"/>
      <c r="WPL343" s="35"/>
      <c r="WPM343" s="35"/>
      <c r="WPN343" s="15"/>
      <c r="WPP343" s="13"/>
      <c r="WPQ343" s="35"/>
      <c r="WPR343" s="35"/>
      <c r="WPS343" s="15"/>
      <c r="WPU343" s="13"/>
      <c r="WPV343" s="35"/>
      <c r="WPW343" s="35"/>
      <c r="WPX343" s="15"/>
      <c r="WPZ343" s="13"/>
      <c r="WQA343" s="35"/>
      <c r="WQB343" s="35"/>
      <c r="WQC343" s="15"/>
      <c r="WQE343" s="13"/>
      <c r="WQF343" s="35"/>
      <c r="WQG343" s="35"/>
      <c r="WQH343" s="15"/>
      <c r="WQJ343" s="13"/>
      <c r="WQK343" s="35"/>
      <c r="WQL343" s="35"/>
      <c r="WQM343" s="15"/>
      <c r="WQO343" s="13"/>
      <c r="WQP343" s="35"/>
      <c r="WQQ343" s="35"/>
      <c r="WQR343" s="15"/>
      <c r="WQT343" s="13"/>
      <c r="WQU343" s="35"/>
      <c r="WQV343" s="35"/>
      <c r="WQW343" s="15"/>
      <c r="WQY343" s="13"/>
      <c r="WQZ343" s="35"/>
      <c r="WRA343" s="35"/>
      <c r="WRB343" s="15"/>
      <c r="WRD343" s="13"/>
      <c r="WRE343" s="35"/>
      <c r="WRF343" s="35"/>
      <c r="WRG343" s="15"/>
      <c r="WRI343" s="13"/>
      <c r="WRJ343" s="35"/>
      <c r="WRK343" s="35"/>
      <c r="WRL343" s="15"/>
      <c r="WRN343" s="13"/>
      <c r="WRO343" s="35"/>
      <c r="WRP343" s="35"/>
      <c r="WRQ343" s="15"/>
      <c r="WRS343" s="13"/>
      <c r="WRT343" s="35"/>
      <c r="WRU343" s="35"/>
      <c r="WRV343" s="15"/>
      <c r="WRX343" s="13"/>
      <c r="WRY343" s="35"/>
      <c r="WRZ343" s="35"/>
      <c r="WSA343" s="15"/>
      <c r="WSC343" s="13"/>
      <c r="WSD343" s="35"/>
      <c r="WSE343" s="35"/>
      <c r="WSF343" s="15"/>
      <c r="WSH343" s="13"/>
      <c r="WSI343" s="35"/>
      <c r="WSJ343" s="35"/>
      <c r="WSK343" s="15"/>
      <c r="WSM343" s="13"/>
      <c r="WSN343" s="35"/>
      <c r="WSO343" s="35"/>
      <c r="WSP343" s="15"/>
      <c r="WSR343" s="13"/>
      <c r="WSS343" s="35"/>
      <c r="WST343" s="35"/>
      <c r="WSU343" s="15"/>
      <c r="WSW343" s="13"/>
      <c r="WSX343" s="35"/>
      <c r="WSY343" s="35"/>
      <c r="WSZ343" s="15"/>
      <c r="WTB343" s="13"/>
      <c r="WTC343" s="35"/>
      <c r="WTD343" s="35"/>
      <c r="WTE343" s="15"/>
      <c r="WTG343" s="13"/>
      <c r="WTH343" s="35"/>
      <c r="WTI343" s="35"/>
      <c r="WTJ343" s="15"/>
      <c r="WTL343" s="13"/>
      <c r="WTM343" s="35"/>
      <c r="WTN343" s="35"/>
      <c r="WTO343" s="15"/>
      <c r="WTQ343" s="13"/>
      <c r="WTR343" s="35"/>
      <c r="WTS343" s="35"/>
      <c r="WTT343" s="15"/>
      <c r="WTV343" s="13"/>
      <c r="WTW343" s="35"/>
      <c r="WTX343" s="35"/>
      <c r="WTY343" s="15"/>
      <c r="WUA343" s="13"/>
      <c r="WUB343" s="35"/>
      <c r="WUC343" s="35"/>
      <c r="WUD343" s="15"/>
      <c r="WUF343" s="13"/>
      <c r="WUG343" s="35"/>
      <c r="WUH343" s="35"/>
      <c r="WUI343" s="15"/>
      <c r="WUK343" s="13"/>
      <c r="WUL343" s="35"/>
      <c r="WUM343" s="35"/>
      <c r="WUN343" s="15"/>
      <c r="WUP343" s="13"/>
      <c r="WUQ343" s="35"/>
      <c r="WUR343" s="35"/>
      <c r="WUS343" s="15"/>
      <c r="WUU343" s="13"/>
      <c r="WUV343" s="35"/>
      <c r="WUW343" s="35"/>
      <c r="WUX343" s="15"/>
      <c r="WUZ343" s="13"/>
      <c r="WVA343" s="35"/>
      <c r="WVB343" s="35"/>
      <c r="WVC343" s="15"/>
      <c r="WVE343" s="13"/>
      <c r="WVF343" s="35"/>
      <c r="WVG343" s="35"/>
      <c r="WVH343" s="15"/>
      <c r="WVJ343" s="13"/>
      <c r="WVK343" s="35"/>
      <c r="WVL343" s="35"/>
      <c r="WVM343" s="15"/>
      <c r="WVO343" s="13"/>
      <c r="WVP343" s="35"/>
      <c r="WVQ343" s="35"/>
      <c r="WVR343" s="15"/>
      <c r="WVT343" s="13"/>
      <c r="WVU343" s="35"/>
      <c r="WVV343" s="35"/>
      <c r="WVW343" s="15"/>
      <c r="WVY343" s="13"/>
      <c r="WVZ343" s="35"/>
      <c r="WWA343" s="35"/>
      <c r="WWB343" s="15"/>
      <c r="WWD343" s="13"/>
      <c r="WWE343" s="35"/>
      <c r="WWF343" s="35"/>
      <c r="WWG343" s="15"/>
      <c r="WWI343" s="13"/>
      <c r="WWJ343" s="35"/>
      <c r="WWK343" s="35"/>
      <c r="WWL343" s="15"/>
      <c r="WWN343" s="13"/>
      <c r="WWO343" s="35"/>
      <c r="WWP343" s="35"/>
      <c r="WWQ343" s="15"/>
      <c r="WWS343" s="13"/>
      <c r="WWT343" s="35"/>
      <c r="WWU343" s="35"/>
      <c r="WWV343" s="15"/>
      <c r="WWX343" s="13"/>
      <c r="WWY343" s="35"/>
      <c r="WWZ343" s="35"/>
      <c r="WXA343" s="15"/>
      <c r="WXC343" s="13"/>
      <c r="WXD343" s="35"/>
      <c r="WXE343" s="35"/>
      <c r="WXF343" s="15"/>
      <c r="WXH343" s="13"/>
      <c r="WXI343" s="35"/>
      <c r="WXJ343" s="35"/>
      <c r="WXK343" s="15"/>
      <c r="WXM343" s="13"/>
      <c r="WXN343" s="35"/>
      <c r="WXO343" s="35"/>
      <c r="WXP343" s="15"/>
      <c r="WXR343" s="13"/>
      <c r="WXS343" s="35"/>
      <c r="WXT343" s="35"/>
      <c r="WXU343" s="15"/>
      <c r="WXW343" s="13"/>
      <c r="WXX343" s="35"/>
      <c r="WXY343" s="35"/>
      <c r="WXZ343" s="15"/>
      <c r="WYB343" s="13"/>
      <c r="WYC343" s="35"/>
      <c r="WYD343" s="35"/>
      <c r="WYE343" s="15"/>
      <c r="WYG343" s="13"/>
      <c r="WYH343" s="35"/>
      <c r="WYI343" s="35"/>
      <c r="WYJ343" s="15"/>
      <c r="WYL343" s="13"/>
      <c r="WYM343" s="35"/>
      <c r="WYN343" s="35"/>
      <c r="WYO343" s="15"/>
      <c r="WYQ343" s="13"/>
      <c r="WYR343" s="35"/>
      <c r="WYS343" s="35"/>
      <c r="WYT343" s="15"/>
      <c r="WYV343" s="13"/>
      <c r="WYW343" s="35"/>
      <c r="WYX343" s="35"/>
      <c r="WYY343" s="15"/>
      <c r="WZA343" s="13"/>
      <c r="WZB343" s="35"/>
      <c r="WZC343" s="35"/>
      <c r="WZD343" s="15"/>
      <c r="WZF343" s="13"/>
      <c r="WZG343" s="35"/>
      <c r="WZH343" s="35"/>
      <c r="WZI343" s="15"/>
      <c r="WZK343" s="13"/>
      <c r="WZL343" s="35"/>
      <c r="WZM343" s="35"/>
      <c r="WZN343" s="15"/>
      <c r="WZP343" s="13"/>
      <c r="WZQ343" s="35"/>
      <c r="WZR343" s="35"/>
      <c r="WZS343" s="15"/>
      <c r="WZU343" s="13"/>
      <c r="WZV343" s="35"/>
      <c r="WZW343" s="35"/>
      <c r="WZX343" s="15"/>
      <c r="WZZ343" s="13"/>
      <c r="XAA343" s="35"/>
      <c r="XAB343" s="35"/>
      <c r="XAC343" s="15"/>
      <c r="XAE343" s="13"/>
      <c r="XAF343" s="35"/>
      <c r="XAG343" s="35"/>
      <c r="XAH343" s="15"/>
      <c r="XAJ343" s="13"/>
      <c r="XAK343" s="35"/>
      <c r="XAL343" s="35"/>
      <c r="XAM343" s="15"/>
      <c r="XAO343" s="13"/>
      <c r="XAP343" s="35"/>
      <c r="XAQ343" s="35"/>
      <c r="XAR343" s="15"/>
      <c r="XAT343" s="13"/>
      <c r="XAU343" s="35"/>
      <c r="XAV343" s="35"/>
      <c r="XAW343" s="15"/>
      <c r="XAY343" s="13"/>
      <c r="XAZ343" s="35"/>
      <c r="XBA343" s="35"/>
      <c r="XBB343" s="15"/>
      <c r="XBD343" s="13"/>
      <c r="XBE343" s="35"/>
      <c r="XBF343" s="35"/>
      <c r="XBG343" s="15"/>
      <c r="XBI343" s="13"/>
      <c r="XBJ343" s="35"/>
      <c r="XBK343" s="35"/>
      <c r="XBL343" s="15"/>
      <c r="XBN343" s="13"/>
      <c r="XBO343" s="35"/>
      <c r="XBP343" s="35"/>
      <c r="XBQ343" s="15"/>
      <c r="XBS343" s="13"/>
      <c r="XBT343" s="35"/>
      <c r="XBU343" s="35"/>
      <c r="XBV343" s="15"/>
      <c r="XBX343" s="13"/>
      <c r="XBY343" s="35"/>
      <c r="XBZ343" s="35"/>
      <c r="XCA343" s="15"/>
      <c r="XCC343" s="13"/>
      <c r="XCD343" s="35"/>
      <c r="XCE343" s="35"/>
      <c r="XCF343" s="15"/>
      <c r="XCH343" s="13"/>
      <c r="XCI343" s="35"/>
      <c r="XCJ343" s="35"/>
      <c r="XCK343" s="15"/>
      <c r="XCM343" s="13"/>
      <c r="XCN343" s="35"/>
      <c r="XCO343" s="35"/>
      <c r="XCP343" s="15"/>
      <c r="XCR343" s="13"/>
      <c r="XCS343" s="35"/>
      <c r="XCT343" s="35"/>
      <c r="XCU343" s="15"/>
      <c r="XCW343" s="13"/>
      <c r="XCX343" s="35"/>
      <c r="XCY343" s="35"/>
      <c r="XCZ343" s="15"/>
      <c r="XDB343" s="13"/>
      <c r="XDC343" s="35"/>
      <c r="XDD343" s="35"/>
      <c r="XDE343" s="15"/>
      <c r="XDG343" s="13"/>
      <c r="XDH343" s="35"/>
      <c r="XDI343" s="35"/>
      <c r="XDJ343" s="15"/>
      <c r="XDL343" s="13"/>
      <c r="XDM343" s="35"/>
      <c r="XDN343" s="35"/>
      <c r="XDO343" s="15"/>
      <c r="XDQ343" s="13"/>
      <c r="XDR343" s="35"/>
      <c r="XDS343" s="35"/>
      <c r="XDT343" s="15"/>
      <c r="XDV343" s="13"/>
      <c r="XDW343" s="35"/>
      <c r="XDX343" s="35"/>
      <c r="XDY343" s="15"/>
      <c r="XEA343" s="13"/>
      <c r="XEB343" s="35"/>
      <c r="XEC343" s="35"/>
      <c r="XED343" s="15"/>
      <c r="XEF343" s="13"/>
      <c r="XEG343" s="35"/>
      <c r="XEH343" s="35"/>
      <c r="XEI343" s="15"/>
      <c r="XEK343" s="13"/>
      <c r="XEL343" s="35"/>
      <c r="XEM343" s="35"/>
      <c r="XEN343" s="15"/>
      <c r="XEP343" s="13"/>
      <c r="XEQ343" s="35"/>
      <c r="XER343" s="35"/>
      <c r="XES343" s="15"/>
      <c r="XEU343" s="13"/>
      <c r="XEV343" s="35"/>
      <c r="XEW343" s="35"/>
      <c r="XEX343" s="15"/>
      <c r="XEZ343" s="13"/>
      <c r="XFA343" s="35"/>
      <c r="XFB343" s="35"/>
      <c r="XFC343" s="15"/>
    </row>
    <row r="344" spans="1:1023 1025:2048 2050:6143 6145:7168 7170:11263 11265:12288 12290:16383" x14ac:dyDescent="0.3">
      <c r="A344" s="35">
        <v>46162</v>
      </c>
      <c r="B344" s="35" t="s">
        <v>1072</v>
      </c>
      <c r="C344" s="15" t="s">
        <v>1586</v>
      </c>
      <c r="D344" s="1" t="s">
        <v>701</v>
      </c>
      <c r="E344" s="13">
        <v>46514</v>
      </c>
      <c r="F344" s="53">
        <f t="shared" si="8"/>
        <v>352</v>
      </c>
      <c r="G344" s="19">
        <v>-428.51114100000001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V344" s="13"/>
      <c r="ABW344" s="35"/>
      <c r="ABX344" s="35"/>
      <c r="ABY344" s="15"/>
      <c r="ACA344" s="13"/>
      <c r="ACB344" s="35"/>
      <c r="ACC344" s="35"/>
      <c r="ACD344" s="15"/>
      <c r="ACF344" s="13"/>
      <c r="ACG344" s="35"/>
      <c r="ACH344" s="35"/>
      <c r="ACI344" s="15"/>
      <c r="ACK344" s="13"/>
      <c r="ACL344" s="35"/>
      <c r="ACM344" s="35"/>
      <c r="ACN344" s="15"/>
      <c r="ACP344" s="13"/>
      <c r="ACQ344" s="35"/>
      <c r="ACR344" s="35"/>
      <c r="ACS344" s="15"/>
      <c r="ACU344" s="13"/>
      <c r="ACV344" s="35"/>
      <c r="ACW344" s="35"/>
      <c r="ACX344" s="15"/>
      <c r="ACZ344" s="13"/>
      <c r="ADA344" s="35"/>
      <c r="ADB344" s="35"/>
      <c r="ADC344" s="15"/>
      <c r="ADE344" s="13"/>
      <c r="ADF344" s="35"/>
      <c r="ADG344" s="35"/>
      <c r="ADH344" s="15"/>
      <c r="ADJ344" s="13"/>
      <c r="ADK344" s="35"/>
      <c r="ADL344" s="35"/>
      <c r="ADM344" s="15"/>
      <c r="ADO344" s="13"/>
      <c r="ADP344" s="35"/>
      <c r="ADQ344" s="35"/>
      <c r="ADR344" s="15"/>
      <c r="ADT344" s="13"/>
      <c r="ADU344" s="35"/>
      <c r="ADV344" s="35"/>
      <c r="ADW344" s="15"/>
      <c r="ADY344" s="13"/>
      <c r="ADZ344" s="35"/>
      <c r="AEA344" s="35"/>
      <c r="AEB344" s="15"/>
      <c r="AED344" s="13"/>
      <c r="AEE344" s="35"/>
      <c r="AEF344" s="35"/>
      <c r="AEG344" s="15"/>
      <c r="AEI344" s="13"/>
      <c r="AEJ344" s="35"/>
      <c r="AEK344" s="35"/>
      <c r="AEL344" s="15"/>
      <c r="AEN344" s="13"/>
      <c r="AEO344" s="35"/>
      <c r="AEP344" s="35"/>
      <c r="AEQ344" s="15"/>
      <c r="AES344" s="13"/>
      <c r="AET344" s="35"/>
      <c r="AEU344" s="35"/>
      <c r="AEV344" s="15"/>
      <c r="AEX344" s="13"/>
      <c r="AEY344" s="35"/>
      <c r="AEZ344" s="35"/>
      <c r="AFA344" s="15"/>
      <c r="AFC344" s="13"/>
      <c r="AFD344" s="35"/>
      <c r="AFE344" s="35"/>
      <c r="AFF344" s="15"/>
      <c r="AFH344" s="13"/>
      <c r="AFI344" s="35"/>
      <c r="AFJ344" s="35"/>
      <c r="AFK344" s="15"/>
      <c r="AFM344" s="13"/>
      <c r="AFN344" s="35"/>
      <c r="AFO344" s="35"/>
      <c r="AFP344" s="15"/>
      <c r="AFR344" s="13"/>
      <c r="AFS344" s="35"/>
      <c r="AFT344" s="35"/>
      <c r="AFU344" s="15"/>
      <c r="AFW344" s="13"/>
      <c r="AFX344" s="35"/>
      <c r="AFY344" s="35"/>
      <c r="AFZ344" s="15"/>
      <c r="AGB344" s="13"/>
      <c r="AGC344" s="35"/>
      <c r="AGD344" s="35"/>
      <c r="AGE344" s="15"/>
      <c r="AGG344" s="13"/>
      <c r="AGH344" s="35"/>
      <c r="AGI344" s="35"/>
      <c r="AGJ344" s="15"/>
      <c r="AGL344" s="13"/>
      <c r="AGM344" s="35"/>
      <c r="AGN344" s="35"/>
      <c r="AGO344" s="15"/>
      <c r="AGQ344" s="13"/>
      <c r="AGR344" s="35"/>
      <c r="AGS344" s="35"/>
      <c r="AGT344" s="15"/>
      <c r="AGV344" s="13"/>
      <c r="AGW344" s="35"/>
      <c r="AGX344" s="35"/>
      <c r="AGY344" s="15"/>
      <c r="AHA344" s="13"/>
      <c r="AHB344" s="35"/>
      <c r="AHC344" s="35"/>
      <c r="AHD344" s="15"/>
      <c r="AHF344" s="13"/>
      <c r="AHG344" s="35"/>
      <c r="AHH344" s="35"/>
      <c r="AHI344" s="15"/>
      <c r="AHK344" s="13"/>
      <c r="AHL344" s="35"/>
      <c r="AHM344" s="35"/>
      <c r="AHN344" s="15"/>
      <c r="AHP344" s="13"/>
      <c r="AHQ344" s="35"/>
      <c r="AHR344" s="35"/>
      <c r="AHS344" s="15"/>
      <c r="AHU344" s="13"/>
      <c r="AHV344" s="35"/>
      <c r="AHW344" s="35"/>
      <c r="AHX344" s="15"/>
      <c r="AHZ344" s="13"/>
      <c r="AIA344" s="35"/>
      <c r="AIB344" s="35"/>
      <c r="AIC344" s="15"/>
      <c r="AIE344" s="13"/>
      <c r="AIF344" s="35"/>
      <c r="AIG344" s="35"/>
      <c r="AIH344" s="15"/>
      <c r="AIJ344" s="13"/>
      <c r="AIK344" s="35"/>
      <c r="AIL344" s="35"/>
      <c r="AIM344" s="15"/>
      <c r="AIO344" s="13"/>
      <c r="AIP344" s="35"/>
      <c r="AIQ344" s="35"/>
      <c r="AIR344" s="15"/>
      <c r="AIT344" s="13"/>
      <c r="AIU344" s="35"/>
      <c r="AIV344" s="35"/>
      <c r="AIW344" s="15"/>
      <c r="AIY344" s="13"/>
      <c r="AIZ344" s="35"/>
      <c r="AJA344" s="35"/>
      <c r="AJB344" s="15"/>
      <c r="AJD344" s="13"/>
      <c r="AJE344" s="35"/>
      <c r="AJF344" s="35"/>
      <c r="AJG344" s="15"/>
      <c r="AJI344" s="13"/>
      <c r="AJJ344" s="35"/>
      <c r="AJK344" s="35"/>
      <c r="AJL344" s="15"/>
      <c r="AJN344" s="13"/>
      <c r="AJO344" s="35"/>
      <c r="AJP344" s="35"/>
      <c r="AJQ344" s="15"/>
      <c r="AJS344" s="13"/>
      <c r="AJT344" s="35"/>
      <c r="AJU344" s="35"/>
      <c r="AJV344" s="15"/>
      <c r="AJX344" s="13"/>
      <c r="AJY344" s="35"/>
      <c r="AJZ344" s="35"/>
      <c r="AKA344" s="15"/>
      <c r="AKC344" s="13"/>
      <c r="AKD344" s="35"/>
      <c r="AKE344" s="35"/>
      <c r="AKF344" s="15"/>
      <c r="AKH344" s="13"/>
      <c r="AKI344" s="35"/>
      <c r="AKJ344" s="35"/>
      <c r="AKK344" s="15"/>
      <c r="AKM344" s="13"/>
      <c r="AKN344" s="35"/>
      <c r="AKO344" s="35"/>
      <c r="AKP344" s="15"/>
      <c r="AKR344" s="13"/>
      <c r="AKS344" s="35"/>
      <c r="AKT344" s="35"/>
      <c r="AKU344" s="15"/>
      <c r="AKW344" s="13"/>
      <c r="AKX344" s="35"/>
      <c r="AKY344" s="35"/>
      <c r="AKZ344" s="15"/>
      <c r="ALB344" s="13"/>
      <c r="ALC344" s="35"/>
      <c r="ALD344" s="35"/>
      <c r="ALE344" s="15"/>
      <c r="ALG344" s="13"/>
      <c r="ALH344" s="35"/>
      <c r="ALI344" s="35"/>
      <c r="ALJ344" s="15"/>
      <c r="ALL344" s="13"/>
      <c r="ALM344" s="35"/>
      <c r="ALN344" s="35"/>
      <c r="ALO344" s="15"/>
      <c r="ALQ344" s="13"/>
      <c r="ALR344" s="35"/>
      <c r="ALS344" s="35"/>
      <c r="ALT344" s="15"/>
      <c r="ALV344" s="13"/>
      <c r="ALW344" s="35"/>
      <c r="ALX344" s="35"/>
      <c r="ALY344" s="15"/>
      <c r="AMA344" s="13"/>
      <c r="AMB344" s="35"/>
      <c r="AMC344" s="35"/>
      <c r="AMD344" s="15"/>
      <c r="AMF344" s="13"/>
      <c r="AMG344" s="35"/>
      <c r="AMH344" s="35"/>
      <c r="AMI344" s="15"/>
      <c r="AMK344" s="13"/>
      <c r="AML344" s="35"/>
      <c r="AMM344" s="35"/>
      <c r="AMN344" s="15"/>
      <c r="AMP344" s="13"/>
      <c r="AMQ344" s="35"/>
      <c r="AMR344" s="35"/>
      <c r="AMS344" s="15"/>
      <c r="AMU344" s="13"/>
      <c r="AMV344" s="35"/>
      <c r="AMW344" s="35"/>
      <c r="AMX344" s="15"/>
      <c r="AMZ344" s="13"/>
      <c r="ANA344" s="35"/>
      <c r="ANB344" s="35"/>
      <c r="ANC344" s="15"/>
      <c r="ANE344" s="13"/>
      <c r="ANF344" s="35"/>
      <c r="ANG344" s="35"/>
      <c r="ANH344" s="15"/>
      <c r="ANJ344" s="13"/>
      <c r="ANK344" s="35"/>
      <c r="ANL344" s="35"/>
      <c r="ANM344" s="15"/>
      <c r="ANO344" s="13"/>
      <c r="ANP344" s="35"/>
      <c r="ANQ344" s="35"/>
      <c r="ANR344" s="15"/>
      <c r="ANT344" s="13"/>
      <c r="ANU344" s="35"/>
      <c r="ANV344" s="35"/>
      <c r="ANW344" s="15"/>
      <c r="ANY344" s="13"/>
      <c r="ANZ344" s="35"/>
      <c r="AOA344" s="35"/>
      <c r="AOB344" s="15"/>
      <c r="AOD344" s="13"/>
      <c r="AOE344" s="35"/>
      <c r="AOF344" s="35"/>
      <c r="AOG344" s="15"/>
      <c r="AOI344" s="13"/>
      <c r="AOJ344" s="35"/>
      <c r="AOK344" s="35"/>
      <c r="AOL344" s="15"/>
      <c r="AON344" s="13"/>
      <c r="AOO344" s="35"/>
      <c r="AOP344" s="35"/>
      <c r="AOQ344" s="15"/>
      <c r="AOS344" s="13"/>
      <c r="AOT344" s="35"/>
      <c r="AOU344" s="35"/>
      <c r="AOV344" s="15"/>
      <c r="AOX344" s="13"/>
      <c r="AOY344" s="35"/>
      <c r="AOZ344" s="35"/>
      <c r="APA344" s="15"/>
      <c r="APC344" s="13"/>
      <c r="APD344" s="35"/>
      <c r="APE344" s="35"/>
      <c r="APF344" s="15"/>
      <c r="APH344" s="13"/>
      <c r="API344" s="35"/>
      <c r="APJ344" s="35"/>
      <c r="APK344" s="15"/>
      <c r="APM344" s="13"/>
      <c r="APN344" s="35"/>
      <c r="APO344" s="35"/>
      <c r="APP344" s="15"/>
      <c r="APR344" s="13"/>
      <c r="APS344" s="35"/>
      <c r="APT344" s="35"/>
      <c r="APU344" s="15"/>
      <c r="APW344" s="13"/>
      <c r="APX344" s="35"/>
      <c r="APY344" s="35"/>
      <c r="APZ344" s="15"/>
      <c r="AQB344" s="13"/>
      <c r="AQC344" s="35"/>
      <c r="AQD344" s="35"/>
      <c r="AQE344" s="15"/>
      <c r="AQG344" s="13"/>
      <c r="AQH344" s="35"/>
      <c r="AQI344" s="35"/>
      <c r="AQJ344" s="15"/>
      <c r="AQL344" s="13"/>
      <c r="AQM344" s="35"/>
      <c r="AQN344" s="35"/>
      <c r="AQO344" s="15"/>
      <c r="AQQ344" s="13"/>
      <c r="AQR344" s="35"/>
      <c r="AQS344" s="35"/>
      <c r="AQT344" s="15"/>
      <c r="AQV344" s="13"/>
      <c r="AQW344" s="35"/>
      <c r="AQX344" s="35"/>
      <c r="AQY344" s="15"/>
      <c r="ARA344" s="13"/>
      <c r="ARB344" s="35"/>
      <c r="ARC344" s="35"/>
      <c r="ARD344" s="15"/>
      <c r="ARF344" s="13"/>
      <c r="ARG344" s="35"/>
      <c r="ARH344" s="35"/>
      <c r="ARI344" s="15"/>
      <c r="ARK344" s="13"/>
      <c r="ARL344" s="35"/>
      <c r="ARM344" s="35"/>
      <c r="ARN344" s="15"/>
      <c r="ARP344" s="13"/>
      <c r="ARQ344" s="35"/>
      <c r="ARR344" s="35"/>
      <c r="ARS344" s="15"/>
      <c r="ARU344" s="13"/>
      <c r="ARV344" s="35"/>
      <c r="ARW344" s="35"/>
      <c r="ARX344" s="15"/>
      <c r="ARZ344" s="13"/>
      <c r="ASA344" s="35"/>
      <c r="ASB344" s="35"/>
      <c r="ASC344" s="15"/>
      <c r="ASE344" s="13"/>
      <c r="ASF344" s="35"/>
      <c r="ASG344" s="35"/>
      <c r="ASH344" s="15"/>
      <c r="ASJ344" s="13"/>
      <c r="ASK344" s="35"/>
      <c r="ASL344" s="35"/>
      <c r="ASM344" s="15"/>
      <c r="ASO344" s="13"/>
      <c r="ASP344" s="35"/>
      <c r="ASQ344" s="35"/>
      <c r="ASR344" s="15"/>
      <c r="AST344" s="13"/>
      <c r="ASU344" s="35"/>
      <c r="ASV344" s="35"/>
      <c r="ASW344" s="15"/>
      <c r="ASY344" s="13"/>
      <c r="ASZ344" s="35"/>
      <c r="ATA344" s="35"/>
      <c r="ATB344" s="15"/>
      <c r="ATD344" s="13"/>
      <c r="ATE344" s="35"/>
      <c r="ATF344" s="35"/>
      <c r="ATG344" s="15"/>
      <c r="ATI344" s="13"/>
      <c r="ATJ344" s="35"/>
      <c r="ATK344" s="35"/>
      <c r="ATL344" s="15"/>
      <c r="ATN344" s="13"/>
      <c r="ATO344" s="35"/>
      <c r="ATP344" s="35"/>
      <c r="ATQ344" s="15"/>
      <c r="ATS344" s="13"/>
      <c r="ATT344" s="35"/>
      <c r="ATU344" s="35"/>
      <c r="ATV344" s="15"/>
      <c r="ATX344" s="13"/>
      <c r="ATY344" s="35"/>
      <c r="ATZ344" s="35"/>
      <c r="AUA344" s="15"/>
      <c r="AUC344" s="13"/>
      <c r="AUD344" s="35"/>
      <c r="AUE344" s="35"/>
      <c r="AUF344" s="15"/>
      <c r="AUH344" s="13"/>
      <c r="AUI344" s="35"/>
      <c r="AUJ344" s="35"/>
      <c r="AUK344" s="15"/>
      <c r="AUM344" s="13"/>
      <c r="AUN344" s="35"/>
      <c r="AUO344" s="35"/>
      <c r="AUP344" s="15"/>
      <c r="AUR344" s="13"/>
      <c r="AUS344" s="35"/>
      <c r="AUT344" s="35"/>
      <c r="AUU344" s="15"/>
      <c r="AUW344" s="13"/>
      <c r="AUX344" s="35"/>
      <c r="AUY344" s="35"/>
      <c r="AUZ344" s="15"/>
      <c r="AVB344" s="13"/>
      <c r="AVC344" s="35"/>
      <c r="AVD344" s="35"/>
      <c r="AVE344" s="15"/>
      <c r="AVG344" s="13"/>
      <c r="AVH344" s="35"/>
      <c r="AVI344" s="35"/>
      <c r="AVJ344" s="15"/>
      <c r="AVL344" s="13"/>
      <c r="AVM344" s="35"/>
      <c r="AVN344" s="35"/>
      <c r="AVO344" s="15"/>
      <c r="AVQ344" s="13"/>
      <c r="AVR344" s="35"/>
      <c r="AVS344" s="35"/>
      <c r="AVT344" s="15"/>
      <c r="AVV344" s="13"/>
      <c r="AVW344" s="35"/>
      <c r="AVX344" s="35"/>
      <c r="AVY344" s="15"/>
      <c r="AWA344" s="13"/>
      <c r="AWB344" s="35"/>
      <c r="AWC344" s="35"/>
      <c r="AWD344" s="15"/>
      <c r="AWF344" s="13"/>
      <c r="AWG344" s="35"/>
      <c r="AWH344" s="35"/>
      <c r="AWI344" s="15"/>
      <c r="AWK344" s="13"/>
      <c r="AWL344" s="35"/>
      <c r="AWM344" s="35"/>
      <c r="AWN344" s="15"/>
      <c r="AWP344" s="13"/>
      <c r="AWQ344" s="35"/>
      <c r="AWR344" s="35"/>
      <c r="AWS344" s="15"/>
      <c r="AWU344" s="13"/>
      <c r="AWV344" s="35"/>
      <c r="AWW344" s="35"/>
      <c r="AWX344" s="15"/>
      <c r="AWZ344" s="13"/>
      <c r="AXA344" s="35"/>
      <c r="AXB344" s="35"/>
      <c r="AXC344" s="15"/>
      <c r="AXE344" s="13"/>
      <c r="AXF344" s="35"/>
      <c r="AXG344" s="35"/>
      <c r="AXH344" s="15"/>
      <c r="AXJ344" s="13"/>
      <c r="AXK344" s="35"/>
      <c r="AXL344" s="35"/>
      <c r="AXM344" s="15"/>
      <c r="AXO344" s="13"/>
      <c r="AXP344" s="35"/>
      <c r="AXQ344" s="35"/>
      <c r="AXR344" s="15"/>
      <c r="AXT344" s="13"/>
      <c r="AXU344" s="35"/>
      <c r="AXV344" s="35"/>
      <c r="AXW344" s="15"/>
      <c r="AXY344" s="13"/>
      <c r="AXZ344" s="35"/>
      <c r="AYA344" s="35"/>
      <c r="AYB344" s="15"/>
      <c r="AYD344" s="13"/>
      <c r="AYE344" s="35"/>
      <c r="AYF344" s="35"/>
      <c r="AYG344" s="15"/>
      <c r="AYI344" s="13"/>
      <c r="AYJ344" s="35"/>
      <c r="AYK344" s="35"/>
      <c r="AYL344" s="15"/>
      <c r="AYN344" s="13"/>
      <c r="AYO344" s="35"/>
      <c r="AYP344" s="35"/>
      <c r="AYQ344" s="15"/>
      <c r="AYS344" s="13"/>
      <c r="AYT344" s="35"/>
      <c r="AYU344" s="35"/>
      <c r="AYV344" s="15"/>
      <c r="AYX344" s="13"/>
      <c r="AYY344" s="35"/>
      <c r="AYZ344" s="35"/>
      <c r="AZA344" s="15"/>
      <c r="AZC344" s="13"/>
      <c r="AZD344" s="35"/>
      <c r="AZE344" s="35"/>
      <c r="AZF344" s="15"/>
      <c r="AZH344" s="13"/>
      <c r="AZI344" s="35"/>
      <c r="AZJ344" s="35"/>
      <c r="AZK344" s="15"/>
      <c r="AZM344" s="13"/>
      <c r="AZN344" s="35"/>
      <c r="AZO344" s="35"/>
      <c r="AZP344" s="15"/>
      <c r="AZR344" s="13"/>
      <c r="AZS344" s="35"/>
      <c r="AZT344" s="35"/>
      <c r="AZU344" s="15"/>
      <c r="AZW344" s="13"/>
      <c r="AZX344" s="35"/>
      <c r="AZY344" s="35"/>
      <c r="AZZ344" s="15"/>
      <c r="BAB344" s="13"/>
      <c r="BAC344" s="35"/>
      <c r="BAD344" s="35"/>
      <c r="BAE344" s="15"/>
      <c r="BAG344" s="13"/>
      <c r="BAH344" s="35"/>
      <c r="BAI344" s="35"/>
      <c r="BAJ344" s="15"/>
      <c r="BAL344" s="13"/>
      <c r="BAM344" s="35"/>
      <c r="BAN344" s="35"/>
      <c r="BAO344" s="15"/>
      <c r="BAQ344" s="13"/>
      <c r="BAR344" s="35"/>
      <c r="BAS344" s="35"/>
      <c r="BAT344" s="15"/>
      <c r="BAV344" s="13"/>
      <c r="BAW344" s="35"/>
      <c r="BAX344" s="35"/>
      <c r="BAY344" s="15"/>
      <c r="BBA344" s="13"/>
      <c r="BBB344" s="35"/>
      <c r="BBC344" s="35"/>
      <c r="BBD344" s="15"/>
      <c r="BBF344" s="13"/>
      <c r="BBG344" s="35"/>
      <c r="BBH344" s="35"/>
      <c r="BBI344" s="15"/>
      <c r="BBK344" s="13"/>
      <c r="BBL344" s="35"/>
      <c r="BBM344" s="35"/>
      <c r="BBN344" s="15"/>
      <c r="BBP344" s="13"/>
      <c r="BBQ344" s="35"/>
      <c r="BBR344" s="35"/>
      <c r="BBS344" s="15"/>
      <c r="BBU344" s="13"/>
      <c r="BBV344" s="35"/>
      <c r="BBW344" s="35"/>
      <c r="BBX344" s="15"/>
      <c r="BBZ344" s="13"/>
      <c r="BCA344" s="35"/>
      <c r="BCB344" s="35"/>
      <c r="BCC344" s="15"/>
      <c r="BCE344" s="13"/>
      <c r="BCF344" s="35"/>
      <c r="BCG344" s="35"/>
      <c r="BCH344" s="15"/>
      <c r="BCJ344" s="13"/>
      <c r="BCK344" s="35"/>
      <c r="BCL344" s="35"/>
      <c r="BCM344" s="15"/>
      <c r="BCO344" s="13"/>
      <c r="BCP344" s="35"/>
      <c r="BCQ344" s="35"/>
      <c r="BCR344" s="15"/>
      <c r="BCT344" s="13"/>
      <c r="BCU344" s="35"/>
      <c r="BCV344" s="35"/>
      <c r="BCW344" s="15"/>
      <c r="BCY344" s="13"/>
      <c r="BCZ344" s="35"/>
      <c r="BDA344" s="35"/>
      <c r="BDB344" s="15"/>
      <c r="BDD344" s="13"/>
      <c r="BDE344" s="35"/>
      <c r="BDF344" s="35"/>
      <c r="BDG344" s="15"/>
      <c r="BDI344" s="13"/>
      <c r="BDJ344" s="35"/>
      <c r="BDK344" s="35"/>
      <c r="BDL344" s="15"/>
      <c r="BDN344" s="13"/>
      <c r="BDO344" s="35"/>
      <c r="BDP344" s="35"/>
      <c r="BDQ344" s="15"/>
      <c r="BDS344" s="13"/>
      <c r="BDT344" s="35"/>
      <c r="BDU344" s="35"/>
      <c r="BDV344" s="15"/>
      <c r="BDX344" s="13"/>
      <c r="BDY344" s="35"/>
      <c r="BDZ344" s="35"/>
      <c r="BEA344" s="15"/>
      <c r="BEC344" s="13"/>
      <c r="BED344" s="35"/>
      <c r="BEE344" s="35"/>
      <c r="BEF344" s="15"/>
      <c r="BEH344" s="13"/>
      <c r="BEI344" s="35"/>
      <c r="BEJ344" s="35"/>
      <c r="BEK344" s="15"/>
      <c r="BEM344" s="13"/>
      <c r="BEN344" s="35"/>
      <c r="BEO344" s="35"/>
      <c r="BEP344" s="15"/>
      <c r="BER344" s="13"/>
      <c r="BES344" s="35"/>
      <c r="BET344" s="35"/>
      <c r="BEU344" s="15"/>
      <c r="BEW344" s="13"/>
      <c r="BEX344" s="35"/>
      <c r="BEY344" s="35"/>
      <c r="BEZ344" s="15"/>
      <c r="BFB344" s="13"/>
      <c r="BFC344" s="35"/>
      <c r="BFD344" s="35"/>
      <c r="BFE344" s="15"/>
      <c r="BFG344" s="13"/>
      <c r="BFH344" s="35"/>
      <c r="BFI344" s="35"/>
      <c r="BFJ344" s="15"/>
      <c r="BFL344" s="13"/>
      <c r="BFM344" s="35"/>
      <c r="BFN344" s="35"/>
      <c r="BFO344" s="15"/>
      <c r="BFQ344" s="13"/>
      <c r="BFR344" s="35"/>
      <c r="BFS344" s="35"/>
      <c r="BFT344" s="15"/>
      <c r="BFV344" s="13"/>
      <c r="BFW344" s="35"/>
      <c r="BFX344" s="35"/>
      <c r="BFY344" s="15"/>
      <c r="BGA344" s="13"/>
      <c r="BGB344" s="35"/>
      <c r="BGC344" s="35"/>
      <c r="BGD344" s="15"/>
      <c r="BGF344" s="13"/>
      <c r="BGG344" s="35"/>
      <c r="BGH344" s="35"/>
      <c r="BGI344" s="15"/>
      <c r="BGK344" s="13"/>
      <c r="BGL344" s="35"/>
      <c r="BGM344" s="35"/>
      <c r="BGN344" s="15"/>
      <c r="BGP344" s="13"/>
      <c r="BGQ344" s="35"/>
      <c r="BGR344" s="35"/>
      <c r="BGS344" s="15"/>
      <c r="BGU344" s="13"/>
      <c r="BGV344" s="35"/>
      <c r="BGW344" s="35"/>
      <c r="BGX344" s="15"/>
      <c r="BGZ344" s="13"/>
      <c r="BHA344" s="35"/>
      <c r="BHB344" s="35"/>
      <c r="BHC344" s="15"/>
      <c r="BHE344" s="13"/>
      <c r="BHF344" s="35"/>
      <c r="BHG344" s="35"/>
      <c r="BHH344" s="15"/>
      <c r="BHJ344" s="13"/>
      <c r="BHK344" s="35"/>
      <c r="BHL344" s="35"/>
      <c r="BHM344" s="15"/>
      <c r="BHO344" s="13"/>
      <c r="BHP344" s="35"/>
      <c r="BHQ344" s="35"/>
      <c r="BHR344" s="15"/>
      <c r="BHT344" s="13"/>
      <c r="BHU344" s="35"/>
      <c r="BHV344" s="35"/>
      <c r="BHW344" s="15"/>
      <c r="BHY344" s="13"/>
      <c r="BHZ344" s="35"/>
      <c r="BIA344" s="35"/>
      <c r="BIB344" s="15"/>
      <c r="BID344" s="13"/>
      <c r="BIE344" s="35"/>
      <c r="BIF344" s="35"/>
      <c r="BIG344" s="15"/>
      <c r="BII344" s="13"/>
      <c r="BIJ344" s="35"/>
      <c r="BIK344" s="35"/>
      <c r="BIL344" s="15"/>
      <c r="BIN344" s="13"/>
      <c r="BIO344" s="35"/>
      <c r="BIP344" s="35"/>
      <c r="BIQ344" s="15"/>
      <c r="BIS344" s="13"/>
      <c r="BIT344" s="35"/>
      <c r="BIU344" s="35"/>
      <c r="BIV344" s="15"/>
      <c r="BIX344" s="13"/>
      <c r="BIY344" s="35"/>
      <c r="BIZ344" s="35"/>
      <c r="BJA344" s="15"/>
      <c r="BJC344" s="13"/>
      <c r="BJD344" s="35"/>
      <c r="BJE344" s="35"/>
      <c r="BJF344" s="15"/>
      <c r="BJH344" s="13"/>
      <c r="BJI344" s="35"/>
      <c r="BJJ344" s="35"/>
      <c r="BJK344" s="15"/>
      <c r="BJM344" s="13"/>
      <c r="BJN344" s="35"/>
      <c r="BJO344" s="35"/>
      <c r="BJP344" s="15"/>
      <c r="BJR344" s="13"/>
      <c r="BJS344" s="35"/>
      <c r="BJT344" s="35"/>
      <c r="BJU344" s="15"/>
      <c r="BJW344" s="13"/>
      <c r="BJX344" s="35"/>
      <c r="BJY344" s="35"/>
      <c r="BJZ344" s="15"/>
      <c r="BKB344" s="13"/>
      <c r="BKC344" s="35"/>
      <c r="BKD344" s="35"/>
      <c r="BKE344" s="15"/>
      <c r="BKG344" s="13"/>
      <c r="BKH344" s="35"/>
      <c r="BKI344" s="35"/>
      <c r="BKJ344" s="15"/>
      <c r="BKL344" s="13"/>
      <c r="BKM344" s="35"/>
      <c r="BKN344" s="35"/>
      <c r="BKO344" s="15"/>
      <c r="BKQ344" s="13"/>
      <c r="BKR344" s="35"/>
      <c r="BKS344" s="35"/>
      <c r="BKT344" s="15"/>
      <c r="BKV344" s="13"/>
      <c r="BKW344" s="35"/>
      <c r="BKX344" s="35"/>
      <c r="BKY344" s="15"/>
      <c r="BLA344" s="13"/>
      <c r="BLB344" s="35"/>
      <c r="BLC344" s="35"/>
      <c r="BLD344" s="15"/>
      <c r="BLF344" s="13"/>
      <c r="BLG344" s="35"/>
      <c r="BLH344" s="35"/>
      <c r="BLI344" s="15"/>
      <c r="BLK344" s="13"/>
      <c r="BLL344" s="35"/>
      <c r="BLM344" s="35"/>
      <c r="BLN344" s="15"/>
      <c r="BLP344" s="13"/>
      <c r="BLQ344" s="35"/>
      <c r="BLR344" s="35"/>
      <c r="BLS344" s="15"/>
      <c r="BLU344" s="13"/>
      <c r="BLV344" s="35"/>
      <c r="BLW344" s="35"/>
      <c r="BLX344" s="15"/>
      <c r="BLZ344" s="13"/>
      <c r="BMA344" s="35"/>
      <c r="BMB344" s="35"/>
      <c r="BMC344" s="15"/>
      <c r="BME344" s="13"/>
      <c r="BMF344" s="35"/>
      <c r="BMG344" s="35"/>
      <c r="BMH344" s="15"/>
      <c r="BMJ344" s="13"/>
      <c r="BMK344" s="35"/>
      <c r="BML344" s="35"/>
      <c r="BMM344" s="15"/>
      <c r="BMO344" s="13"/>
      <c r="BMP344" s="35"/>
      <c r="BMQ344" s="35"/>
      <c r="BMR344" s="15"/>
      <c r="BMT344" s="13"/>
      <c r="BMU344" s="35"/>
      <c r="BMV344" s="35"/>
      <c r="BMW344" s="15"/>
      <c r="BMY344" s="13"/>
      <c r="BMZ344" s="35"/>
      <c r="BNA344" s="35"/>
      <c r="BNB344" s="15"/>
      <c r="BND344" s="13"/>
      <c r="BNE344" s="35"/>
      <c r="BNF344" s="35"/>
      <c r="BNG344" s="15"/>
      <c r="BNI344" s="13"/>
      <c r="BNJ344" s="35"/>
      <c r="BNK344" s="35"/>
      <c r="BNL344" s="15"/>
      <c r="BNN344" s="13"/>
      <c r="BNO344" s="35"/>
      <c r="BNP344" s="35"/>
      <c r="BNQ344" s="15"/>
      <c r="BNS344" s="13"/>
      <c r="BNT344" s="35"/>
      <c r="BNU344" s="35"/>
      <c r="BNV344" s="15"/>
      <c r="BNX344" s="13"/>
      <c r="BNY344" s="35"/>
      <c r="BNZ344" s="35"/>
      <c r="BOA344" s="15"/>
      <c r="BOC344" s="13"/>
      <c r="BOD344" s="35"/>
      <c r="BOE344" s="35"/>
      <c r="BOF344" s="15"/>
      <c r="BOH344" s="13"/>
      <c r="BOI344" s="35"/>
      <c r="BOJ344" s="35"/>
      <c r="BOK344" s="15"/>
      <c r="BOM344" s="13"/>
      <c r="BON344" s="35"/>
      <c r="BOO344" s="35"/>
      <c r="BOP344" s="15"/>
      <c r="BOR344" s="13"/>
      <c r="BOS344" s="35"/>
      <c r="BOT344" s="35"/>
      <c r="BOU344" s="15"/>
      <c r="BOW344" s="13"/>
      <c r="BOX344" s="35"/>
      <c r="BOY344" s="35"/>
      <c r="BOZ344" s="15"/>
      <c r="BPB344" s="13"/>
      <c r="BPC344" s="35"/>
      <c r="BPD344" s="35"/>
      <c r="BPE344" s="15"/>
      <c r="BPG344" s="13"/>
      <c r="BPH344" s="35"/>
      <c r="BPI344" s="35"/>
      <c r="BPJ344" s="15"/>
      <c r="BPL344" s="13"/>
      <c r="BPM344" s="35"/>
      <c r="BPN344" s="35"/>
      <c r="BPO344" s="15"/>
      <c r="BPQ344" s="13"/>
      <c r="BPR344" s="35"/>
      <c r="BPS344" s="35"/>
      <c r="BPT344" s="15"/>
      <c r="BPV344" s="13"/>
      <c r="BPW344" s="35"/>
      <c r="BPX344" s="35"/>
      <c r="BPY344" s="15"/>
      <c r="BQA344" s="13"/>
      <c r="BQB344" s="35"/>
      <c r="BQC344" s="35"/>
      <c r="BQD344" s="15"/>
      <c r="BQF344" s="13"/>
      <c r="BQG344" s="35"/>
      <c r="BQH344" s="35"/>
      <c r="BQI344" s="15"/>
      <c r="BQK344" s="13"/>
      <c r="BQL344" s="35"/>
      <c r="BQM344" s="35"/>
      <c r="BQN344" s="15"/>
      <c r="BQP344" s="13"/>
      <c r="BQQ344" s="35"/>
      <c r="BQR344" s="35"/>
      <c r="BQS344" s="15"/>
      <c r="BQU344" s="13"/>
      <c r="BQV344" s="35"/>
      <c r="BQW344" s="35"/>
      <c r="BQX344" s="15"/>
      <c r="BQZ344" s="13"/>
      <c r="BRA344" s="35"/>
      <c r="BRB344" s="35"/>
      <c r="BRC344" s="15"/>
      <c r="BRE344" s="13"/>
      <c r="BRF344" s="35"/>
      <c r="BRG344" s="35"/>
      <c r="BRH344" s="15"/>
      <c r="BRJ344" s="13"/>
      <c r="BRK344" s="35"/>
      <c r="BRL344" s="35"/>
      <c r="BRM344" s="15"/>
      <c r="BRO344" s="13"/>
      <c r="BRP344" s="35"/>
      <c r="BRQ344" s="35"/>
      <c r="BRR344" s="15"/>
      <c r="BRT344" s="13"/>
      <c r="BRU344" s="35"/>
      <c r="BRV344" s="35"/>
      <c r="BRW344" s="15"/>
      <c r="BRY344" s="13"/>
      <c r="BRZ344" s="35"/>
      <c r="BSA344" s="35"/>
      <c r="BSB344" s="15"/>
      <c r="BSD344" s="13"/>
      <c r="BSE344" s="35"/>
      <c r="BSF344" s="35"/>
      <c r="BSG344" s="15"/>
      <c r="BSI344" s="13"/>
      <c r="BSJ344" s="35"/>
      <c r="BSK344" s="35"/>
      <c r="BSL344" s="15"/>
      <c r="BSN344" s="13"/>
      <c r="BSO344" s="35"/>
      <c r="BSP344" s="35"/>
      <c r="BSQ344" s="15"/>
      <c r="BSS344" s="13"/>
      <c r="BST344" s="35"/>
      <c r="BSU344" s="35"/>
      <c r="BSV344" s="15"/>
      <c r="BSX344" s="13"/>
      <c r="BSY344" s="35"/>
      <c r="BSZ344" s="35"/>
      <c r="BTA344" s="15"/>
      <c r="BTC344" s="13"/>
      <c r="BTD344" s="35"/>
      <c r="BTE344" s="35"/>
      <c r="BTF344" s="15"/>
      <c r="BTH344" s="13"/>
      <c r="BTI344" s="35"/>
      <c r="BTJ344" s="35"/>
      <c r="BTK344" s="15"/>
      <c r="BTM344" s="13"/>
      <c r="BTN344" s="35"/>
      <c r="BTO344" s="35"/>
      <c r="BTP344" s="15"/>
      <c r="BTR344" s="13"/>
      <c r="BTS344" s="35"/>
      <c r="BTT344" s="35"/>
      <c r="BTU344" s="15"/>
      <c r="BTW344" s="13"/>
      <c r="BTX344" s="35"/>
      <c r="BTY344" s="35"/>
      <c r="BTZ344" s="15"/>
      <c r="BUB344" s="13"/>
      <c r="BUC344" s="35"/>
      <c r="BUD344" s="35"/>
      <c r="BUE344" s="15"/>
      <c r="BUG344" s="13"/>
      <c r="BUH344" s="35"/>
      <c r="BUI344" s="35"/>
      <c r="BUJ344" s="15"/>
      <c r="BUL344" s="13"/>
      <c r="BUM344" s="35"/>
      <c r="BUN344" s="35"/>
      <c r="BUO344" s="15"/>
      <c r="BUQ344" s="13"/>
      <c r="BUR344" s="35"/>
      <c r="BUS344" s="35"/>
      <c r="BUT344" s="15"/>
      <c r="BUV344" s="13"/>
      <c r="BUW344" s="35"/>
      <c r="BUX344" s="35"/>
      <c r="BUY344" s="15"/>
      <c r="BVA344" s="13"/>
      <c r="BVB344" s="35"/>
      <c r="BVC344" s="35"/>
      <c r="BVD344" s="15"/>
      <c r="BVF344" s="13"/>
      <c r="BVG344" s="35"/>
      <c r="BVH344" s="35"/>
      <c r="BVI344" s="15"/>
      <c r="BVK344" s="13"/>
      <c r="BVL344" s="35"/>
      <c r="BVM344" s="35"/>
      <c r="BVN344" s="15"/>
      <c r="BVP344" s="13"/>
      <c r="BVQ344" s="35"/>
      <c r="BVR344" s="35"/>
      <c r="BVS344" s="15"/>
      <c r="BVU344" s="13"/>
      <c r="BVV344" s="35"/>
      <c r="BVW344" s="35"/>
      <c r="BVX344" s="15"/>
      <c r="BVZ344" s="13"/>
      <c r="BWA344" s="35"/>
      <c r="BWB344" s="35"/>
      <c r="BWC344" s="15"/>
      <c r="BWE344" s="13"/>
      <c r="BWF344" s="35"/>
      <c r="BWG344" s="35"/>
      <c r="BWH344" s="15"/>
      <c r="BWJ344" s="13"/>
      <c r="BWK344" s="35"/>
      <c r="BWL344" s="35"/>
      <c r="BWM344" s="15"/>
      <c r="BWO344" s="13"/>
      <c r="BWP344" s="35"/>
      <c r="BWQ344" s="35"/>
      <c r="BWR344" s="15"/>
      <c r="BWT344" s="13"/>
      <c r="BWU344" s="35"/>
      <c r="BWV344" s="35"/>
      <c r="BWW344" s="15"/>
      <c r="BWY344" s="13"/>
      <c r="BWZ344" s="35"/>
      <c r="BXA344" s="35"/>
      <c r="BXB344" s="15"/>
      <c r="BXD344" s="13"/>
      <c r="BXE344" s="35"/>
      <c r="BXF344" s="35"/>
      <c r="BXG344" s="15"/>
      <c r="BXI344" s="13"/>
      <c r="BXJ344" s="35"/>
      <c r="BXK344" s="35"/>
      <c r="BXL344" s="15"/>
      <c r="BXN344" s="13"/>
      <c r="BXO344" s="35"/>
      <c r="BXP344" s="35"/>
      <c r="BXQ344" s="15"/>
      <c r="BXS344" s="13"/>
      <c r="BXT344" s="35"/>
      <c r="BXU344" s="35"/>
      <c r="BXV344" s="15"/>
      <c r="BXX344" s="13"/>
      <c r="BXY344" s="35"/>
      <c r="BXZ344" s="35"/>
      <c r="BYA344" s="15"/>
      <c r="BYC344" s="13"/>
      <c r="BYD344" s="35"/>
      <c r="BYE344" s="35"/>
      <c r="BYF344" s="15"/>
      <c r="BYH344" s="13"/>
      <c r="BYI344" s="35"/>
      <c r="BYJ344" s="35"/>
      <c r="BYK344" s="15"/>
      <c r="BYM344" s="13"/>
      <c r="BYN344" s="35"/>
      <c r="BYO344" s="35"/>
      <c r="BYP344" s="15"/>
      <c r="BYR344" s="13"/>
      <c r="BYS344" s="35"/>
      <c r="BYT344" s="35"/>
      <c r="BYU344" s="15"/>
      <c r="BYW344" s="13"/>
      <c r="BYX344" s="35"/>
      <c r="BYY344" s="35"/>
      <c r="BYZ344" s="15"/>
      <c r="BZB344" s="13"/>
      <c r="BZC344" s="35"/>
      <c r="BZD344" s="35"/>
      <c r="BZE344" s="15"/>
      <c r="BZG344" s="13"/>
      <c r="BZH344" s="35"/>
      <c r="BZI344" s="35"/>
      <c r="BZJ344" s="15"/>
      <c r="BZL344" s="13"/>
      <c r="BZM344" s="35"/>
      <c r="BZN344" s="35"/>
      <c r="BZO344" s="15"/>
      <c r="BZQ344" s="13"/>
      <c r="BZR344" s="35"/>
      <c r="BZS344" s="35"/>
      <c r="BZT344" s="15"/>
      <c r="BZV344" s="13"/>
      <c r="BZW344" s="35"/>
      <c r="BZX344" s="35"/>
      <c r="BZY344" s="15"/>
      <c r="CAA344" s="13"/>
      <c r="CAB344" s="35"/>
      <c r="CAC344" s="35"/>
      <c r="CAD344" s="15"/>
      <c r="CAF344" s="13"/>
      <c r="CAG344" s="35"/>
      <c r="CAH344" s="35"/>
      <c r="CAI344" s="15"/>
      <c r="CAK344" s="13"/>
      <c r="CAL344" s="35"/>
      <c r="CAM344" s="35"/>
      <c r="CAN344" s="15"/>
      <c r="CAP344" s="13"/>
      <c r="CAQ344" s="35"/>
      <c r="CAR344" s="35"/>
      <c r="CAS344" s="15"/>
      <c r="CAU344" s="13"/>
      <c r="CAV344" s="35"/>
      <c r="CAW344" s="35"/>
      <c r="CAX344" s="15"/>
      <c r="CAZ344" s="13"/>
      <c r="CBA344" s="35"/>
      <c r="CBB344" s="35"/>
      <c r="CBC344" s="15"/>
      <c r="CBE344" s="13"/>
      <c r="CBF344" s="35"/>
      <c r="CBG344" s="35"/>
      <c r="CBH344" s="15"/>
      <c r="CBJ344" s="13"/>
      <c r="CBK344" s="35"/>
      <c r="CBL344" s="35"/>
      <c r="CBM344" s="15"/>
      <c r="CBO344" s="13"/>
      <c r="CBP344" s="35"/>
      <c r="CBQ344" s="35"/>
      <c r="CBR344" s="15"/>
      <c r="CBT344" s="13"/>
      <c r="CBU344" s="35"/>
      <c r="CBV344" s="35"/>
      <c r="CBW344" s="15"/>
      <c r="CBY344" s="13"/>
      <c r="CBZ344" s="35"/>
      <c r="CCA344" s="35"/>
      <c r="CCB344" s="15"/>
      <c r="CCD344" s="13"/>
      <c r="CCE344" s="35"/>
      <c r="CCF344" s="35"/>
      <c r="CCG344" s="15"/>
      <c r="CCI344" s="13"/>
      <c r="CCJ344" s="35"/>
      <c r="CCK344" s="35"/>
      <c r="CCL344" s="15"/>
      <c r="CCN344" s="13"/>
      <c r="CCO344" s="35"/>
      <c r="CCP344" s="35"/>
      <c r="CCQ344" s="15"/>
      <c r="CCS344" s="13"/>
      <c r="CCT344" s="35"/>
      <c r="CCU344" s="35"/>
      <c r="CCV344" s="15"/>
      <c r="CCX344" s="13"/>
      <c r="CCY344" s="35"/>
      <c r="CCZ344" s="35"/>
      <c r="CDA344" s="15"/>
      <c r="CDC344" s="13"/>
      <c r="CDD344" s="35"/>
      <c r="CDE344" s="35"/>
      <c r="CDF344" s="15"/>
      <c r="CDH344" s="13"/>
      <c r="CDI344" s="35"/>
      <c r="CDJ344" s="35"/>
      <c r="CDK344" s="15"/>
      <c r="CDM344" s="13"/>
      <c r="CDN344" s="35"/>
      <c r="CDO344" s="35"/>
      <c r="CDP344" s="15"/>
      <c r="CDR344" s="13"/>
      <c r="CDS344" s="35"/>
      <c r="CDT344" s="35"/>
      <c r="CDU344" s="15"/>
      <c r="CDW344" s="13"/>
      <c r="CDX344" s="35"/>
      <c r="CDY344" s="35"/>
      <c r="CDZ344" s="15"/>
      <c r="CEB344" s="13"/>
      <c r="CEC344" s="35"/>
      <c r="CED344" s="35"/>
      <c r="CEE344" s="15"/>
      <c r="CEG344" s="13"/>
      <c r="CEH344" s="35"/>
      <c r="CEI344" s="35"/>
      <c r="CEJ344" s="15"/>
      <c r="CEL344" s="13"/>
      <c r="CEM344" s="35"/>
      <c r="CEN344" s="35"/>
      <c r="CEO344" s="15"/>
      <c r="CEQ344" s="13"/>
      <c r="CER344" s="35"/>
      <c r="CES344" s="35"/>
      <c r="CET344" s="15"/>
      <c r="CEV344" s="13"/>
      <c r="CEW344" s="35"/>
      <c r="CEX344" s="35"/>
      <c r="CEY344" s="15"/>
      <c r="CFA344" s="13"/>
      <c r="CFB344" s="35"/>
      <c r="CFC344" s="35"/>
      <c r="CFD344" s="15"/>
      <c r="CFF344" s="13"/>
      <c r="CFG344" s="35"/>
      <c r="CFH344" s="35"/>
      <c r="CFI344" s="15"/>
      <c r="CFK344" s="13"/>
      <c r="CFL344" s="35"/>
      <c r="CFM344" s="35"/>
      <c r="CFN344" s="15"/>
      <c r="CFP344" s="13"/>
      <c r="CFQ344" s="35"/>
      <c r="CFR344" s="35"/>
      <c r="CFS344" s="15"/>
      <c r="CFU344" s="13"/>
      <c r="CFV344" s="35"/>
      <c r="CFW344" s="35"/>
      <c r="CFX344" s="15"/>
      <c r="CFZ344" s="13"/>
      <c r="CGA344" s="35"/>
      <c r="CGB344" s="35"/>
      <c r="CGC344" s="15"/>
      <c r="CGE344" s="13"/>
      <c r="CGF344" s="35"/>
      <c r="CGG344" s="35"/>
      <c r="CGH344" s="15"/>
      <c r="CGJ344" s="13"/>
      <c r="CGK344" s="35"/>
      <c r="CGL344" s="35"/>
      <c r="CGM344" s="15"/>
      <c r="CGO344" s="13"/>
      <c r="CGP344" s="35"/>
      <c r="CGQ344" s="35"/>
      <c r="CGR344" s="15"/>
      <c r="CGT344" s="13"/>
      <c r="CGU344" s="35"/>
      <c r="CGV344" s="35"/>
      <c r="CGW344" s="15"/>
      <c r="CGY344" s="13"/>
      <c r="CGZ344" s="35"/>
      <c r="CHA344" s="35"/>
      <c r="CHB344" s="15"/>
      <c r="CHD344" s="13"/>
      <c r="CHE344" s="35"/>
      <c r="CHF344" s="35"/>
      <c r="CHG344" s="15"/>
      <c r="CHI344" s="13"/>
      <c r="CHJ344" s="35"/>
      <c r="CHK344" s="35"/>
      <c r="CHL344" s="15"/>
      <c r="CHN344" s="13"/>
      <c r="CHO344" s="35"/>
      <c r="CHP344" s="35"/>
      <c r="CHQ344" s="15"/>
      <c r="CHS344" s="13"/>
      <c r="CHT344" s="35"/>
      <c r="CHU344" s="35"/>
      <c r="CHV344" s="15"/>
      <c r="CHX344" s="13"/>
      <c r="CHY344" s="35"/>
      <c r="CHZ344" s="35"/>
      <c r="CIA344" s="15"/>
      <c r="CIC344" s="13"/>
      <c r="CID344" s="35"/>
      <c r="CIE344" s="35"/>
      <c r="CIF344" s="15"/>
      <c r="CIH344" s="13"/>
      <c r="CII344" s="35"/>
      <c r="CIJ344" s="35"/>
      <c r="CIK344" s="15"/>
      <c r="CIM344" s="13"/>
      <c r="CIN344" s="35"/>
      <c r="CIO344" s="35"/>
      <c r="CIP344" s="15"/>
      <c r="CIR344" s="13"/>
      <c r="CIS344" s="35"/>
      <c r="CIT344" s="35"/>
      <c r="CIU344" s="15"/>
      <c r="CIW344" s="13"/>
      <c r="CIX344" s="35"/>
      <c r="CIY344" s="35"/>
      <c r="CIZ344" s="15"/>
      <c r="CJB344" s="13"/>
      <c r="CJC344" s="35"/>
      <c r="CJD344" s="35"/>
      <c r="CJE344" s="15"/>
      <c r="CJG344" s="13"/>
      <c r="CJH344" s="35"/>
      <c r="CJI344" s="35"/>
      <c r="CJJ344" s="15"/>
      <c r="CJL344" s="13"/>
      <c r="CJM344" s="35"/>
      <c r="CJN344" s="35"/>
      <c r="CJO344" s="15"/>
      <c r="CJQ344" s="13"/>
      <c r="CJR344" s="35"/>
      <c r="CJS344" s="35"/>
      <c r="CJT344" s="15"/>
      <c r="CJV344" s="13"/>
      <c r="CJW344" s="35"/>
      <c r="CJX344" s="35"/>
      <c r="CJY344" s="15"/>
      <c r="CKA344" s="13"/>
      <c r="CKB344" s="35"/>
      <c r="CKC344" s="35"/>
      <c r="CKD344" s="15"/>
      <c r="CKF344" s="13"/>
      <c r="CKG344" s="35"/>
      <c r="CKH344" s="35"/>
      <c r="CKI344" s="15"/>
      <c r="CKK344" s="13"/>
      <c r="CKL344" s="35"/>
      <c r="CKM344" s="35"/>
      <c r="CKN344" s="15"/>
      <c r="CKP344" s="13"/>
      <c r="CKQ344" s="35"/>
      <c r="CKR344" s="35"/>
      <c r="CKS344" s="15"/>
      <c r="CKU344" s="13"/>
      <c r="CKV344" s="35"/>
      <c r="CKW344" s="35"/>
      <c r="CKX344" s="15"/>
      <c r="CKZ344" s="13"/>
      <c r="CLA344" s="35"/>
      <c r="CLB344" s="35"/>
      <c r="CLC344" s="15"/>
      <c r="CLE344" s="13"/>
      <c r="CLF344" s="35"/>
      <c r="CLG344" s="35"/>
      <c r="CLH344" s="15"/>
      <c r="CLJ344" s="13"/>
      <c r="CLK344" s="35"/>
      <c r="CLL344" s="35"/>
      <c r="CLM344" s="15"/>
      <c r="CLO344" s="13"/>
      <c r="CLP344" s="35"/>
      <c r="CLQ344" s="35"/>
      <c r="CLR344" s="15"/>
      <c r="CLT344" s="13"/>
      <c r="CLU344" s="35"/>
      <c r="CLV344" s="35"/>
      <c r="CLW344" s="15"/>
      <c r="CLY344" s="13"/>
      <c r="CLZ344" s="35"/>
      <c r="CMA344" s="35"/>
      <c r="CMB344" s="15"/>
      <c r="CMD344" s="13"/>
      <c r="CME344" s="35"/>
      <c r="CMF344" s="35"/>
      <c r="CMG344" s="15"/>
      <c r="CMI344" s="13"/>
      <c r="CMJ344" s="35"/>
      <c r="CMK344" s="35"/>
      <c r="CML344" s="15"/>
      <c r="CMN344" s="13"/>
      <c r="CMO344" s="35"/>
      <c r="CMP344" s="35"/>
      <c r="CMQ344" s="15"/>
      <c r="CMS344" s="13"/>
      <c r="CMT344" s="35"/>
      <c r="CMU344" s="35"/>
      <c r="CMV344" s="15"/>
      <c r="CMX344" s="13"/>
      <c r="CMY344" s="35"/>
      <c r="CMZ344" s="35"/>
      <c r="CNA344" s="15"/>
      <c r="CNC344" s="13"/>
      <c r="CND344" s="35"/>
      <c r="CNE344" s="35"/>
      <c r="CNF344" s="15"/>
      <c r="CNH344" s="13"/>
      <c r="CNI344" s="35"/>
      <c r="CNJ344" s="35"/>
      <c r="CNK344" s="15"/>
      <c r="CNM344" s="13"/>
      <c r="CNN344" s="35"/>
      <c r="CNO344" s="35"/>
      <c r="CNP344" s="15"/>
      <c r="CNR344" s="13"/>
      <c r="CNS344" s="35"/>
      <c r="CNT344" s="35"/>
      <c r="CNU344" s="15"/>
      <c r="CNW344" s="13"/>
      <c r="CNX344" s="35"/>
      <c r="CNY344" s="35"/>
      <c r="CNZ344" s="15"/>
      <c r="COB344" s="13"/>
      <c r="COC344" s="35"/>
      <c r="COD344" s="35"/>
      <c r="COE344" s="15"/>
      <c r="COG344" s="13"/>
      <c r="COH344" s="35"/>
      <c r="COI344" s="35"/>
      <c r="COJ344" s="15"/>
      <c r="COL344" s="13"/>
      <c r="COM344" s="35"/>
      <c r="CON344" s="35"/>
      <c r="COO344" s="15"/>
      <c r="COQ344" s="13"/>
      <c r="COR344" s="35"/>
      <c r="COS344" s="35"/>
      <c r="COT344" s="15"/>
      <c r="COV344" s="13"/>
      <c r="COW344" s="35"/>
      <c r="COX344" s="35"/>
      <c r="COY344" s="15"/>
      <c r="CPA344" s="13"/>
      <c r="CPB344" s="35"/>
      <c r="CPC344" s="35"/>
      <c r="CPD344" s="15"/>
      <c r="CPF344" s="13"/>
      <c r="CPG344" s="35"/>
      <c r="CPH344" s="35"/>
      <c r="CPI344" s="15"/>
      <c r="CPK344" s="13"/>
      <c r="CPL344" s="35"/>
      <c r="CPM344" s="35"/>
      <c r="CPN344" s="15"/>
      <c r="CPP344" s="13"/>
      <c r="CPQ344" s="35"/>
      <c r="CPR344" s="35"/>
      <c r="CPS344" s="15"/>
      <c r="CPU344" s="13"/>
      <c r="CPV344" s="35"/>
      <c r="CPW344" s="35"/>
      <c r="CPX344" s="15"/>
      <c r="CPZ344" s="13"/>
      <c r="CQA344" s="35"/>
      <c r="CQB344" s="35"/>
      <c r="CQC344" s="15"/>
      <c r="CQE344" s="13"/>
      <c r="CQF344" s="35"/>
      <c r="CQG344" s="35"/>
      <c r="CQH344" s="15"/>
      <c r="CQJ344" s="13"/>
      <c r="CQK344" s="35"/>
      <c r="CQL344" s="35"/>
      <c r="CQM344" s="15"/>
      <c r="CQO344" s="13"/>
      <c r="CQP344" s="35"/>
      <c r="CQQ344" s="35"/>
      <c r="CQR344" s="15"/>
      <c r="CQT344" s="13"/>
      <c r="CQU344" s="35"/>
      <c r="CQV344" s="35"/>
      <c r="CQW344" s="15"/>
      <c r="CQY344" s="13"/>
      <c r="CQZ344" s="35"/>
      <c r="CRA344" s="35"/>
      <c r="CRB344" s="15"/>
      <c r="CRD344" s="13"/>
      <c r="CRE344" s="35"/>
      <c r="CRF344" s="35"/>
      <c r="CRG344" s="15"/>
      <c r="CRI344" s="13"/>
      <c r="CRJ344" s="35"/>
      <c r="CRK344" s="35"/>
      <c r="CRL344" s="15"/>
      <c r="CRN344" s="13"/>
      <c r="CRO344" s="35"/>
      <c r="CRP344" s="35"/>
      <c r="CRQ344" s="15"/>
      <c r="CRS344" s="13"/>
      <c r="CRT344" s="35"/>
      <c r="CRU344" s="35"/>
      <c r="CRV344" s="15"/>
      <c r="CRX344" s="13"/>
      <c r="CRY344" s="35"/>
      <c r="CRZ344" s="35"/>
      <c r="CSA344" s="15"/>
      <c r="CSC344" s="13"/>
      <c r="CSD344" s="35"/>
      <c r="CSE344" s="35"/>
      <c r="CSF344" s="15"/>
      <c r="CSH344" s="13"/>
      <c r="CSI344" s="35"/>
      <c r="CSJ344" s="35"/>
      <c r="CSK344" s="15"/>
      <c r="CSM344" s="13"/>
      <c r="CSN344" s="35"/>
      <c r="CSO344" s="35"/>
      <c r="CSP344" s="15"/>
      <c r="CSR344" s="13"/>
      <c r="CSS344" s="35"/>
      <c r="CST344" s="35"/>
      <c r="CSU344" s="15"/>
      <c r="CSW344" s="13"/>
      <c r="CSX344" s="35"/>
      <c r="CSY344" s="35"/>
      <c r="CSZ344" s="15"/>
      <c r="CTB344" s="13"/>
      <c r="CTC344" s="35"/>
      <c r="CTD344" s="35"/>
      <c r="CTE344" s="15"/>
      <c r="CTG344" s="13"/>
      <c r="CTH344" s="35"/>
      <c r="CTI344" s="35"/>
      <c r="CTJ344" s="15"/>
      <c r="CTL344" s="13"/>
      <c r="CTM344" s="35"/>
      <c r="CTN344" s="35"/>
      <c r="CTO344" s="15"/>
      <c r="CTQ344" s="13"/>
      <c r="CTR344" s="35"/>
      <c r="CTS344" s="35"/>
      <c r="CTT344" s="15"/>
      <c r="CTV344" s="13"/>
      <c r="CTW344" s="35"/>
      <c r="CTX344" s="35"/>
      <c r="CTY344" s="15"/>
      <c r="CUA344" s="13"/>
      <c r="CUB344" s="35"/>
      <c r="CUC344" s="35"/>
      <c r="CUD344" s="15"/>
      <c r="CUF344" s="13"/>
      <c r="CUG344" s="35"/>
      <c r="CUH344" s="35"/>
      <c r="CUI344" s="15"/>
      <c r="CUK344" s="13"/>
      <c r="CUL344" s="35"/>
      <c r="CUM344" s="35"/>
      <c r="CUN344" s="15"/>
      <c r="CUP344" s="13"/>
      <c r="CUQ344" s="35"/>
      <c r="CUR344" s="35"/>
      <c r="CUS344" s="15"/>
      <c r="CUU344" s="13"/>
      <c r="CUV344" s="35"/>
      <c r="CUW344" s="35"/>
      <c r="CUX344" s="15"/>
      <c r="CUZ344" s="13"/>
      <c r="CVA344" s="35"/>
      <c r="CVB344" s="35"/>
      <c r="CVC344" s="15"/>
      <c r="CVE344" s="13"/>
      <c r="CVF344" s="35"/>
      <c r="CVG344" s="35"/>
      <c r="CVH344" s="15"/>
      <c r="CVJ344" s="13"/>
      <c r="CVK344" s="35"/>
      <c r="CVL344" s="35"/>
      <c r="CVM344" s="15"/>
      <c r="CVO344" s="13"/>
      <c r="CVP344" s="35"/>
      <c r="CVQ344" s="35"/>
      <c r="CVR344" s="15"/>
      <c r="CVT344" s="13"/>
      <c r="CVU344" s="35"/>
      <c r="CVV344" s="35"/>
      <c r="CVW344" s="15"/>
      <c r="CVY344" s="13"/>
      <c r="CVZ344" s="35"/>
      <c r="CWA344" s="35"/>
      <c r="CWB344" s="15"/>
      <c r="CWD344" s="13"/>
      <c r="CWE344" s="35"/>
      <c r="CWF344" s="35"/>
      <c r="CWG344" s="15"/>
      <c r="CWI344" s="13"/>
      <c r="CWJ344" s="35"/>
      <c r="CWK344" s="35"/>
      <c r="CWL344" s="15"/>
      <c r="CWN344" s="13"/>
      <c r="CWO344" s="35"/>
      <c r="CWP344" s="35"/>
      <c r="CWQ344" s="15"/>
      <c r="CWS344" s="13"/>
      <c r="CWT344" s="35"/>
      <c r="CWU344" s="35"/>
      <c r="CWV344" s="15"/>
      <c r="CWX344" s="13"/>
      <c r="CWY344" s="35"/>
      <c r="CWZ344" s="35"/>
      <c r="CXA344" s="15"/>
      <c r="CXC344" s="13"/>
      <c r="CXD344" s="35"/>
      <c r="CXE344" s="35"/>
      <c r="CXF344" s="15"/>
      <c r="CXH344" s="13"/>
      <c r="CXI344" s="35"/>
      <c r="CXJ344" s="35"/>
      <c r="CXK344" s="15"/>
      <c r="CXM344" s="13"/>
      <c r="CXN344" s="35"/>
      <c r="CXO344" s="35"/>
      <c r="CXP344" s="15"/>
      <c r="CXR344" s="13"/>
      <c r="CXS344" s="35"/>
      <c r="CXT344" s="35"/>
      <c r="CXU344" s="15"/>
      <c r="CXW344" s="13"/>
      <c r="CXX344" s="35"/>
      <c r="CXY344" s="35"/>
      <c r="CXZ344" s="15"/>
      <c r="CYB344" s="13"/>
      <c r="CYC344" s="35"/>
      <c r="CYD344" s="35"/>
      <c r="CYE344" s="15"/>
      <c r="CYG344" s="13"/>
      <c r="CYH344" s="35"/>
      <c r="CYI344" s="35"/>
      <c r="CYJ344" s="15"/>
      <c r="CYL344" s="13"/>
      <c r="CYM344" s="35"/>
      <c r="CYN344" s="35"/>
      <c r="CYO344" s="15"/>
      <c r="CYQ344" s="13"/>
      <c r="CYR344" s="35"/>
      <c r="CYS344" s="35"/>
      <c r="CYT344" s="15"/>
      <c r="CYV344" s="13"/>
      <c r="CYW344" s="35"/>
      <c r="CYX344" s="35"/>
      <c r="CYY344" s="15"/>
      <c r="CZA344" s="13"/>
      <c r="CZB344" s="35"/>
      <c r="CZC344" s="35"/>
      <c r="CZD344" s="15"/>
      <c r="CZF344" s="13"/>
      <c r="CZG344" s="35"/>
      <c r="CZH344" s="35"/>
      <c r="CZI344" s="15"/>
      <c r="CZK344" s="13"/>
      <c r="CZL344" s="35"/>
      <c r="CZM344" s="35"/>
      <c r="CZN344" s="15"/>
      <c r="CZP344" s="13"/>
      <c r="CZQ344" s="35"/>
      <c r="CZR344" s="35"/>
      <c r="CZS344" s="15"/>
      <c r="CZU344" s="13"/>
      <c r="CZV344" s="35"/>
      <c r="CZW344" s="35"/>
      <c r="CZX344" s="15"/>
      <c r="CZZ344" s="13"/>
      <c r="DAA344" s="35"/>
      <c r="DAB344" s="35"/>
      <c r="DAC344" s="15"/>
      <c r="DAE344" s="13"/>
      <c r="DAF344" s="35"/>
      <c r="DAG344" s="35"/>
      <c r="DAH344" s="15"/>
      <c r="DAJ344" s="13"/>
      <c r="DAK344" s="35"/>
      <c r="DAL344" s="35"/>
      <c r="DAM344" s="15"/>
      <c r="DAO344" s="13"/>
      <c r="DAP344" s="35"/>
      <c r="DAQ344" s="35"/>
      <c r="DAR344" s="15"/>
      <c r="DAT344" s="13"/>
      <c r="DAU344" s="35"/>
      <c r="DAV344" s="35"/>
      <c r="DAW344" s="15"/>
      <c r="DAY344" s="13"/>
      <c r="DAZ344" s="35"/>
      <c r="DBA344" s="35"/>
      <c r="DBB344" s="15"/>
      <c r="DBD344" s="13"/>
      <c r="DBE344" s="35"/>
      <c r="DBF344" s="35"/>
      <c r="DBG344" s="15"/>
      <c r="DBI344" s="13"/>
      <c r="DBJ344" s="35"/>
      <c r="DBK344" s="35"/>
      <c r="DBL344" s="15"/>
      <c r="DBN344" s="13"/>
      <c r="DBO344" s="35"/>
      <c r="DBP344" s="35"/>
      <c r="DBQ344" s="15"/>
      <c r="DBS344" s="13"/>
      <c r="DBT344" s="35"/>
      <c r="DBU344" s="35"/>
      <c r="DBV344" s="15"/>
      <c r="DBX344" s="13"/>
      <c r="DBY344" s="35"/>
      <c r="DBZ344" s="35"/>
      <c r="DCA344" s="15"/>
      <c r="DCC344" s="13"/>
      <c r="DCD344" s="35"/>
      <c r="DCE344" s="35"/>
      <c r="DCF344" s="15"/>
      <c r="DCH344" s="13"/>
      <c r="DCI344" s="35"/>
      <c r="DCJ344" s="35"/>
      <c r="DCK344" s="15"/>
      <c r="DCM344" s="13"/>
      <c r="DCN344" s="35"/>
      <c r="DCO344" s="35"/>
      <c r="DCP344" s="15"/>
      <c r="DCR344" s="13"/>
      <c r="DCS344" s="35"/>
      <c r="DCT344" s="35"/>
      <c r="DCU344" s="15"/>
      <c r="DCW344" s="13"/>
      <c r="DCX344" s="35"/>
      <c r="DCY344" s="35"/>
      <c r="DCZ344" s="15"/>
      <c r="DDB344" s="13"/>
      <c r="DDC344" s="35"/>
      <c r="DDD344" s="35"/>
      <c r="DDE344" s="15"/>
      <c r="DDG344" s="13"/>
      <c r="DDH344" s="35"/>
      <c r="DDI344" s="35"/>
      <c r="DDJ344" s="15"/>
      <c r="DDL344" s="13"/>
      <c r="DDM344" s="35"/>
      <c r="DDN344" s="35"/>
      <c r="DDO344" s="15"/>
      <c r="DDQ344" s="13"/>
      <c r="DDR344" s="35"/>
      <c r="DDS344" s="35"/>
      <c r="DDT344" s="15"/>
      <c r="DDV344" s="13"/>
      <c r="DDW344" s="35"/>
      <c r="DDX344" s="35"/>
      <c r="DDY344" s="15"/>
      <c r="DEA344" s="13"/>
      <c r="DEB344" s="35"/>
      <c r="DEC344" s="35"/>
      <c r="DED344" s="15"/>
      <c r="DEF344" s="13"/>
      <c r="DEG344" s="35"/>
      <c r="DEH344" s="35"/>
      <c r="DEI344" s="15"/>
      <c r="DEK344" s="13"/>
      <c r="DEL344" s="35"/>
      <c r="DEM344" s="35"/>
      <c r="DEN344" s="15"/>
      <c r="DEP344" s="13"/>
      <c r="DEQ344" s="35"/>
      <c r="DER344" s="35"/>
      <c r="DES344" s="15"/>
      <c r="DEU344" s="13"/>
      <c r="DEV344" s="35"/>
      <c r="DEW344" s="35"/>
      <c r="DEX344" s="15"/>
      <c r="DEZ344" s="13"/>
      <c r="DFA344" s="35"/>
      <c r="DFB344" s="35"/>
      <c r="DFC344" s="15"/>
      <c r="DFE344" s="13"/>
      <c r="DFF344" s="35"/>
      <c r="DFG344" s="35"/>
      <c r="DFH344" s="15"/>
      <c r="DFJ344" s="13"/>
      <c r="DFK344" s="35"/>
      <c r="DFL344" s="35"/>
      <c r="DFM344" s="15"/>
      <c r="DFO344" s="13"/>
      <c r="DFP344" s="35"/>
      <c r="DFQ344" s="35"/>
      <c r="DFR344" s="15"/>
      <c r="DFT344" s="13"/>
      <c r="DFU344" s="35"/>
      <c r="DFV344" s="35"/>
      <c r="DFW344" s="15"/>
      <c r="DFY344" s="13"/>
      <c r="DFZ344" s="35"/>
      <c r="DGA344" s="35"/>
      <c r="DGB344" s="15"/>
      <c r="DGD344" s="13"/>
      <c r="DGE344" s="35"/>
      <c r="DGF344" s="35"/>
      <c r="DGG344" s="15"/>
      <c r="DGI344" s="13"/>
      <c r="DGJ344" s="35"/>
      <c r="DGK344" s="35"/>
      <c r="DGL344" s="15"/>
      <c r="DGN344" s="13"/>
      <c r="DGO344" s="35"/>
      <c r="DGP344" s="35"/>
      <c r="DGQ344" s="15"/>
      <c r="DGS344" s="13"/>
      <c r="DGT344" s="35"/>
      <c r="DGU344" s="35"/>
      <c r="DGV344" s="15"/>
      <c r="DGX344" s="13"/>
      <c r="DGY344" s="35"/>
      <c r="DGZ344" s="35"/>
      <c r="DHA344" s="15"/>
      <c r="DHC344" s="13"/>
      <c r="DHD344" s="35"/>
      <c r="DHE344" s="35"/>
      <c r="DHF344" s="15"/>
      <c r="DHH344" s="13"/>
      <c r="DHI344" s="35"/>
      <c r="DHJ344" s="35"/>
      <c r="DHK344" s="15"/>
      <c r="DHM344" s="13"/>
      <c r="DHN344" s="35"/>
      <c r="DHO344" s="35"/>
      <c r="DHP344" s="15"/>
      <c r="DHR344" s="13"/>
      <c r="DHS344" s="35"/>
      <c r="DHT344" s="35"/>
      <c r="DHU344" s="15"/>
      <c r="DHW344" s="13"/>
      <c r="DHX344" s="35"/>
      <c r="DHY344" s="35"/>
      <c r="DHZ344" s="15"/>
      <c r="DIB344" s="13"/>
      <c r="DIC344" s="35"/>
      <c r="DID344" s="35"/>
      <c r="DIE344" s="15"/>
      <c r="DIG344" s="13"/>
      <c r="DIH344" s="35"/>
      <c r="DII344" s="35"/>
      <c r="DIJ344" s="15"/>
      <c r="DIL344" s="13"/>
      <c r="DIM344" s="35"/>
      <c r="DIN344" s="35"/>
      <c r="DIO344" s="15"/>
      <c r="DIQ344" s="13"/>
      <c r="DIR344" s="35"/>
      <c r="DIS344" s="35"/>
      <c r="DIT344" s="15"/>
      <c r="DIV344" s="13"/>
      <c r="DIW344" s="35"/>
      <c r="DIX344" s="35"/>
      <c r="DIY344" s="15"/>
      <c r="DJA344" s="13"/>
      <c r="DJB344" s="35"/>
      <c r="DJC344" s="35"/>
      <c r="DJD344" s="15"/>
      <c r="DJF344" s="13"/>
      <c r="DJG344" s="35"/>
      <c r="DJH344" s="35"/>
      <c r="DJI344" s="15"/>
      <c r="DJK344" s="13"/>
      <c r="DJL344" s="35"/>
      <c r="DJM344" s="35"/>
      <c r="DJN344" s="15"/>
      <c r="DJP344" s="13"/>
      <c r="DJQ344" s="35"/>
      <c r="DJR344" s="35"/>
      <c r="DJS344" s="15"/>
      <c r="DJU344" s="13"/>
      <c r="DJV344" s="35"/>
      <c r="DJW344" s="35"/>
      <c r="DJX344" s="15"/>
      <c r="DJZ344" s="13"/>
      <c r="DKA344" s="35"/>
      <c r="DKB344" s="35"/>
      <c r="DKC344" s="15"/>
      <c r="DKE344" s="13"/>
      <c r="DKF344" s="35"/>
      <c r="DKG344" s="35"/>
      <c r="DKH344" s="15"/>
      <c r="DKJ344" s="13"/>
      <c r="DKK344" s="35"/>
      <c r="DKL344" s="35"/>
      <c r="DKM344" s="15"/>
      <c r="DKO344" s="13"/>
      <c r="DKP344" s="35"/>
      <c r="DKQ344" s="35"/>
      <c r="DKR344" s="15"/>
      <c r="DKT344" s="13"/>
      <c r="DKU344" s="35"/>
      <c r="DKV344" s="35"/>
      <c r="DKW344" s="15"/>
      <c r="DKY344" s="13"/>
      <c r="DKZ344" s="35"/>
      <c r="DLA344" s="35"/>
      <c r="DLB344" s="15"/>
      <c r="DLD344" s="13"/>
      <c r="DLE344" s="35"/>
      <c r="DLF344" s="35"/>
      <c r="DLG344" s="15"/>
      <c r="DLI344" s="13"/>
      <c r="DLJ344" s="35"/>
      <c r="DLK344" s="35"/>
      <c r="DLL344" s="15"/>
      <c r="DLN344" s="13"/>
      <c r="DLO344" s="35"/>
      <c r="DLP344" s="35"/>
      <c r="DLQ344" s="15"/>
      <c r="DLS344" s="13"/>
      <c r="DLT344" s="35"/>
      <c r="DLU344" s="35"/>
      <c r="DLV344" s="15"/>
      <c r="DLX344" s="13"/>
      <c r="DLY344" s="35"/>
      <c r="DLZ344" s="35"/>
      <c r="DMA344" s="15"/>
      <c r="DMC344" s="13"/>
      <c r="DMD344" s="35"/>
      <c r="DME344" s="35"/>
      <c r="DMF344" s="15"/>
      <c r="DMH344" s="13"/>
      <c r="DMI344" s="35"/>
      <c r="DMJ344" s="35"/>
      <c r="DMK344" s="15"/>
      <c r="DMM344" s="13"/>
      <c r="DMN344" s="35"/>
      <c r="DMO344" s="35"/>
      <c r="DMP344" s="15"/>
      <c r="DMR344" s="13"/>
      <c r="DMS344" s="35"/>
      <c r="DMT344" s="35"/>
      <c r="DMU344" s="15"/>
      <c r="DMW344" s="13"/>
      <c r="DMX344" s="35"/>
      <c r="DMY344" s="35"/>
      <c r="DMZ344" s="15"/>
      <c r="DNB344" s="13"/>
      <c r="DNC344" s="35"/>
      <c r="DND344" s="35"/>
      <c r="DNE344" s="15"/>
      <c r="DNG344" s="13"/>
      <c r="DNH344" s="35"/>
      <c r="DNI344" s="35"/>
      <c r="DNJ344" s="15"/>
      <c r="DNL344" s="13"/>
      <c r="DNM344" s="35"/>
      <c r="DNN344" s="35"/>
      <c r="DNO344" s="15"/>
      <c r="DNQ344" s="13"/>
      <c r="DNR344" s="35"/>
      <c r="DNS344" s="35"/>
      <c r="DNT344" s="15"/>
      <c r="DNV344" s="13"/>
      <c r="DNW344" s="35"/>
      <c r="DNX344" s="35"/>
      <c r="DNY344" s="15"/>
      <c r="DOA344" s="13"/>
      <c r="DOB344" s="35"/>
      <c r="DOC344" s="35"/>
      <c r="DOD344" s="15"/>
      <c r="DOF344" s="13"/>
      <c r="DOG344" s="35"/>
      <c r="DOH344" s="35"/>
      <c r="DOI344" s="15"/>
      <c r="DOK344" s="13"/>
      <c r="DOL344" s="35"/>
      <c r="DOM344" s="35"/>
      <c r="DON344" s="15"/>
      <c r="DOP344" s="13"/>
      <c r="DOQ344" s="35"/>
      <c r="DOR344" s="35"/>
      <c r="DOS344" s="15"/>
      <c r="DOU344" s="13"/>
      <c r="DOV344" s="35"/>
      <c r="DOW344" s="35"/>
      <c r="DOX344" s="15"/>
      <c r="DOZ344" s="13"/>
      <c r="DPA344" s="35"/>
      <c r="DPB344" s="35"/>
      <c r="DPC344" s="15"/>
      <c r="DPE344" s="13"/>
      <c r="DPF344" s="35"/>
      <c r="DPG344" s="35"/>
      <c r="DPH344" s="15"/>
      <c r="DPJ344" s="13"/>
      <c r="DPK344" s="35"/>
      <c r="DPL344" s="35"/>
      <c r="DPM344" s="15"/>
      <c r="DPO344" s="13"/>
      <c r="DPP344" s="35"/>
      <c r="DPQ344" s="35"/>
      <c r="DPR344" s="15"/>
      <c r="DPT344" s="13"/>
      <c r="DPU344" s="35"/>
      <c r="DPV344" s="35"/>
      <c r="DPW344" s="15"/>
      <c r="DPY344" s="13"/>
      <c r="DPZ344" s="35"/>
      <c r="DQA344" s="35"/>
      <c r="DQB344" s="15"/>
      <c r="DQD344" s="13"/>
      <c r="DQE344" s="35"/>
      <c r="DQF344" s="35"/>
      <c r="DQG344" s="15"/>
      <c r="DQI344" s="13"/>
      <c r="DQJ344" s="35"/>
      <c r="DQK344" s="35"/>
      <c r="DQL344" s="15"/>
      <c r="DQN344" s="13"/>
      <c r="DQO344" s="35"/>
      <c r="DQP344" s="35"/>
      <c r="DQQ344" s="15"/>
      <c r="DQS344" s="13"/>
      <c r="DQT344" s="35"/>
      <c r="DQU344" s="35"/>
      <c r="DQV344" s="15"/>
      <c r="DQX344" s="13"/>
      <c r="DQY344" s="35"/>
      <c r="DQZ344" s="35"/>
      <c r="DRA344" s="15"/>
      <c r="DRC344" s="13"/>
      <c r="DRD344" s="35"/>
      <c r="DRE344" s="35"/>
      <c r="DRF344" s="15"/>
      <c r="DRH344" s="13"/>
      <c r="DRI344" s="35"/>
      <c r="DRJ344" s="35"/>
      <c r="DRK344" s="15"/>
      <c r="DRM344" s="13"/>
      <c r="DRN344" s="35"/>
      <c r="DRO344" s="35"/>
      <c r="DRP344" s="15"/>
      <c r="DRR344" s="13"/>
      <c r="DRS344" s="35"/>
      <c r="DRT344" s="35"/>
      <c r="DRU344" s="15"/>
      <c r="DRW344" s="13"/>
      <c r="DRX344" s="35"/>
      <c r="DRY344" s="35"/>
      <c r="DRZ344" s="15"/>
      <c r="DSB344" s="13"/>
      <c r="DSC344" s="35"/>
      <c r="DSD344" s="35"/>
      <c r="DSE344" s="15"/>
      <c r="DSG344" s="13"/>
      <c r="DSH344" s="35"/>
      <c r="DSI344" s="35"/>
      <c r="DSJ344" s="15"/>
      <c r="DSL344" s="13"/>
      <c r="DSM344" s="35"/>
      <c r="DSN344" s="35"/>
      <c r="DSO344" s="15"/>
      <c r="DSQ344" s="13"/>
      <c r="DSR344" s="35"/>
      <c r="DSS344" s="35"/>
      <c r="DST344" s="15"/>
      <c r="DSV344" s="13"/>
      <c r="DSW344" s="35"/>
      <c r="DSX344" s="35"/>
      <c r="DSY344" s="15"/>
      <c r="DTA344" s="13"/>
      <c r="DTB344" s="35"/>
      <c r="DTC344" s="35"/>
      <c r="DTD344" s="15"/>
      <c r="DTF344" s="13"/>
      <c r="DTG344" s="35"/>
      <c r="DTH344" s="35"/>
      <c r="DTI344" s="15"/>
      <c r="DTK344" s="13"/>
      <c r="DTL344" s="35"/>
      <c r="DTM344" s="35"/>
      <c r="DTN344" s="15"/>
      <c r="DTP344" s="13"/>
      <c r="DTQ344" s="35"/>
      <c r="DTR344" s="35"/>
      <c r="DTS344" s="15"/>
      <c r="DTU344" s="13"/>
      <c r="DTV344" s="35"/>
      <c r="DTW344" s="35"/>
      <c r="DTX344" s="15"/>
      <c r="DTZ344" s="13"/>
      <c r="DUA344" s="35"/>
      <c r="DUB344" s="35"/>
      <c r="DUC344" s="15"/>
      <c r="DUE344" s="13"/>
      <c r="DUF344" s="35"/>
      <c r="DUG344" s="35"/>
      <c r="DUH344" s="15"/>
      <c r="DUJ344" s="13"/>
      <c r="DUK344" s="35"/>
      <c r="DUL344" s="35"/>
      <c r="DUM344" s="15"/>
      <c r="DUO344" s="13"/>
      <c r="DUP344" s="35"/>
      <c r="DUQ344" s="35"/>
      <c r="DUR344" s="15"/>
      <c r="DUT344" s="13"/>
      <c r="DUU344" s="35"/>
      <c r="DUV344" s="35"/>
      <c r="DUW344" s="15"/>
      <c r="DUY344" s="13"/>
      <c r="DUZ344" s="35"/>
      <c r="DVA344" s="35"/>
      <c r="DVB344" s="15"/>
      <c r="DVD344" s="13"/>
      <c r="DVE344" s="35"/>
      <c r="DVF344" s="35"/>
      <c r="DVG344" s="15"/>
      <c r="DVI344" s="13"/>
      <c r="DVJ344" s="35"/>
      <c r="DVK344" s="35"/>
      <c r="DVL344" s="15"/>
      <c r="DVN344" s="13"/>
      <c r="DVO344" s="35"/>
      <c r="DVP344" s="35"/>
      <c r="DVQ344" s="15"/>
      <c r="DVS344" s="13"/>
      <c r="DVT344" s="35"/>
      <c r="DVU344" s="35"/>
      <c r="DVV344" s="15"/>
      <c r="DVX344" s="13"/>
      <c r="DVY344" s="35"/>
      <c r="DVZ344" s="35"/>
      <c r="DWA344" s="15"/>
      <c r="DWC344" s="13"/>
      <c r="DWD344" s="35"/>
      <c r="DWE344" s="35"/>
      <c r="DWF344" s="15"/>
      <c r="DWH344" s="13"/>
      <c r="DWI344" s="35"/>
      <c r="DWJ344" s="35"/>
      <c r="DWK344" s="15"/>
      <c r="DWM344" s="13"/>
      <c r="DWN344" s="35"/>
      <c r="DWO344" s="35"/>
      <c r="DWP344" s="15"/>
      <c r="DWR344" s="13"/>
      <c r="DWS344" s="35"/>
      <c r="DWT344" s="35"/>
      <c r="DWU344" s="15"/>
      <c r="DWW344" s="13"/>
      <c r="DWX344" s="35"/>
      <c r="DWY344" s="35"/>
      <c r="DWZ344" s="15"/>
      <c r="DXB344" s="13"/>
      <c r="DXC344" s="35"/>
      <c r="DXD344" s="35"/>
      <c r="DXE344" s="15"/>
      <c r="DXG344" s="13"/>
      <c r="DXH344" s="35"/>
      <c r="DXI344" s="35"/>
      <c r="DXJ344" s="15"/>
      <c r="DXL344" s="13"/>
      <c r="DXM344" s="35"/>
      <c r="DXN344" s="35"/>
      <c r="DXO344" s="15"/>
      <c r="DXQ344" s="13"/>
      <c r="DXR344" s="35"/>
      <c r="DXS344" s="35"/>
      <c r="DXT344" s="15"/>
      <c r="DXV344" s="13"/>
      <c r="DXW344" s="35"/>
      <c r="DXX344" s="35"/>
      <c r="DXY344" s="15"/>
      <c r="DYA344" s="13"/>
      <c r="DYB344" s="35"/>
      <c r="DYC344" s="35"/>
      <c r="DYD344" s="15"/>
      <c r="DYF344" s="13"/>
      <c r="DYG344" s="35"/>
      <c r="DYH344" s="35"/>
      <c r="DYI344" s="15"/>
      <c r="DYK344" s="13"/>
      <c r="DYL344" s="35"/>
      <c r="DYM344" s="35"/>
      <c r="DYN344" s="15"/>
      <c r="DYP344" s="13"/>
      <c r="DYQ344" s="35"/>
      <c r="DYR344" s="35"/>
      <c r="DYS344" s="15"/>
      <c r="DYU344" s="13"/>
      <c r="DYV344" s="35"/>
      <c r="DYW344" s="35"/>
      <c r="DYX344" s="15"/>
      <c r="DYZ344" s="13"/>
      <c r="DZA344" s="35"/>
      <c r="DZB344" s="35"/>
      <c r="DZC344" s="15"/>
      <c r="DZE344" s="13"/>
      <c r="DZF344" s="35"/>
      <c r="DZG344" s="35"/>
      <c r="DZH344" s="15"/>
      <c r="DZJ344" s="13"/>
      <c r="DZK344" s="35"/>
      <c r="DZL344" s="35"/>
      <c r="DZM344" s="15"/>
      <c r="DZO344" s="13"/>
      <c r="DZP344" s="35"/>
      <c r="DZQ344" s="35"/>
      <c r="DZR344" s="15"/>
      <c r="DZT344" s="13"/>
      <c r="DZU344" s="35"/>
      <c r="DZV344" s="35"/>
      <c r="DZW344" s="15"/>
      <c r="DZY344" s="13"/>
      <c r="DZZ344" s="35"/>
      <c r="EAA344" s="35"/>
      <c r="EAB344" s="15"/>
      <c r="EAD344" s="13"/>
      <c r="EAE344" s="35"/>
      <c r="EAF344" s="35"/>
      <c r="EAG344" s="15"/>
      <c r="EAI344" s="13"/>
      <c r="EAJ344" s="35"/>
      <c r="EAK344" s="35"/>
      <c r="EAL344" s="15"/>
      <c r="EAN344" s="13"/>
      <c r="EAO344" s="35"/>
      <c r="EAP344" s="35"/>
      <c r="EAQ344" s="15"/>
      <c r="EAS344" s="13"/>
      <c r="EAT344" s="35"/>
      <c r="EAU344" s="35"/>
      <c r="EAV344" s="15"/>
      <c r="EAX344" s="13"/>
      <c r="EAY344" s="35"/>
      <c r="EAZ344" s="35"/>
      <c r="EBA344" s="15"/>
      <c r="EBC344" s="13"/>
      <c r="EBD344" s="35"/>
      <c r="EBE344" s="35"/>
      <c r="EBF344" s="15"/>
      <c r="EBH344" s="13"/>
      <c r="EBI344" s="35"/>
      <c r="EBJ344" s="35"/>
      <c r="EBK344" s="15"/>
      <c r="EBM344" s="13"/>
      <c r="EBN344" s="35"/>
      <c r="EBO344" s="35"/>
      <c r="EBP344" s="15"/>
      <c r="EBR344" s="13"/>
      <c r="EBS344" s="35"/>
      <c r="EBT344" s="35"/>
      <c r="EBU344" s="15"/>
      <c r="EBW344" s="13"/>
      <c r="EBX344" s="35"/>
      <c r="EBY344" s="35"/>
      <c r="EBZ344" s="15"/>
      <c r="ECB344" s="13"/>
      <c r="ECC344" s="35"/>
      <c r="ECD344" s="35"/>
      <c r="ECE344" s="15"/>
      <c r="ECG344" s="13"/>
      <c r="ECH344" s="35"/>
      <c r="ECI344" s="35"/>
      <c r="ECJ344" s="15"/>
      <c r="ECL344" s="13"/>
      <c r="ECM344" s="35"/>
      <c r="ECN344" s="35"/>
      <c r="ECO344" s="15"/>
      <c r="ECQ344" s="13"/>
      <c r="ECR344" s="35"/>
      <c r="ECS344" s="35"/>
      <c r="ECT344" s="15"/>
      <c r="ECV344" s="13"/>
      <c r="ECW344" s="35"/>
      <c r="ECX344" s="35"/>
      <c r="ECY344" s="15"/>
      <c r="EDA344" s="13"/>
      <c r="EDB344" s="35"/>
      <c r="EDC344" s="35"/>
      <c r="EDD344" s="15"/>
      <c r="EDF344" s="13"/>
      <c r="EDG344" s="35"/>
      <c r="EDH344" s="35"/>
      <c r="EDI344" s="15"/>
      <c r="EDK344" s="13"/>
      <c r="EDL344" s="35"/>
      <c r="EDM344" s="35"/>
      <c r="EDN344" s="15"/>
      <c r="EDP344" s="13"/>
      <c r="EDQ344" s="35"/>
      <c r="EDR344" s="35"/>
      <c r="EDS344" s="15"/>
      <c r="EDU344" s="13"/>
      <c r="EDV344" s="35"/>
      <c r="EDW344" s="35"/>
      <c r="EDX344" s="15"/>
      <c r="EDZ344" s="13"/>
      <c r="EEA344" s="35"/>
      <c r="EEB344" s="35"/>
      <c r="EEC344" s="15"/>
      <c r="EEE344" s="13"/>
      <c r="EEF344" s="35"/>
      <c r="EEG344" s="35"/>
      <c r="EEH344" s="15"/>
      <c r="EEJ344" s="13"/>
      <c r="EEK344" s="35"/>
      <c r="EEL344" s="35"/>
      <c r="EEM344" s="15"/>
      <c r="EEO344" s="13"/>
      <c r="EEP344" s="35"/>
      <c r="EEQ344" s="35"/>
      <c r="EER344" s="15"/>
      <c r="EET344" s="13"/>
      <c r="EEU344" s="35"/>
      <c r="EEV344" s="35"/>
      <c r="EEW344" s="15"/>
      <c r="EEY344" s="13"/>
      <c r="EEZ344" s="35"/>
      <c r="EFA344" s="35"/>
      <c r="EFB344" s="15"/>
      <c r="EFD344" s="13"/>
      <c r="EFE344" s="35"/>
      <c r="EFF344" s="35"/>
      <c r="EFG344" s="15"/>
      <c r="EFI344" s="13"/>
      <c r="EFJ344" s="35"/>
      <c r="EFK344" s="35"/>
      <c r="EFL344" s="15"/>
      <c r="EFN344" s="13"/>
      <c r="EFO344" s="35"/>
      <c r="EFP344" s="35"/>
      <c r="EFQ344" s="15"/>
      <c r="EFS344" s="13"/>
      <c r="EFT344" s="35"/>
      <c r="EFU344" s="35"/>
      <c r="EFV344" s="15"/>
      <c r="EFX344" s="13"/>
      <c r="EFY344" s="35"/>
      <c r="EFZ344" s="35"/>
      <c r="EGA344" s="15"/>
      <c r="EGC344" s="13"/>
      <c r="EGD344" s="35"/>
      <c r="EGE344" s="35"/>
      <c r="EGF344" s="15"/>
      <c r="EGH344" s="13"/>
      <c r="EGI344" s="35"/>
      <c r="EGJ344" s="35"/>
      <c r="EGK344" s="15"/>
      <c r="EGM344" s="13"/>
      <c r="EGN344" s="35"/>
      <c r="EGO344" s="35"/>
      <c r="EGP344" s="15"/>
      <c r="EGR344" s="13"/>
      <c r="EGS344" s="35"/>
      <c r="EGT344" s="35"/>
      <c r="EGU344" s="15"/>
      <c r="EGW344" s="13"/>
      <c r="EGX344" s="35"/>
      <c r="EGY344" s="35"/>
      <c r="EGZ344" s="15"/>
      <c r="EHB344" s="13"/>
      <c r="EHC344" s="35"/>
      <c r="EHD344" s="35"/>
      <c r="EHE344" s="15"/>
      <c r="EHG344" s="13"/>
      <c r="EHH344" s="35"/>
      <c r="EHI344" s="35"/>
      <c r="EHJ344" s="15"/>
      <c r="EHL344" s="13"/>
      <c r="EHM344" s="35"/>
      <c r="EHN344" s="35"/>
      <c r="EHO344" s="15"/>
      <c r="EHQ344" s="13"/>
      <c r="EHR344" s="35"/>
      <c r="EHS344" s="35"/>
      <c r="EHT344" s="15"/>
      <c r="EHV344" s="13"/>
      <c r="EHW344" s="35"/>
      <c r="EHX344" s="35"/>
      <c r="EHY344" s="15"/>
      <c r="EIA344" s="13"/>
      <c r="EIB344" s="35"/>
      <c r="EIC344" s="35"/>
      <c r="EID344" s="15"/>
      <c r="EIF344" s="13"/>
      <c r="EIG344" s="35"/>
      <c r="EIH344" s="35"/>
      <c r="EII344" s="15"/>
      <c r="EIK344" s="13"/>
      <c r="EIL344" s="35"/>
      <c r="EIM344" s="35"/>
      <c r="EIN344" s="15"/>
      <c r="EIP344" s="13"/>
      <c r="EIQ344" s="35"/>
      <c r="EIR344" s="35"/>
      <c r="EIS344" s="15"/>
      <c r="EIU344" s="13"/>
      <c r="EIV344" s="35"/>
      <c r="EIW344" s="35"/>
      <c r="EIX344" s="15"/>
      <c r="EIZ344" s="13"/>
      <c r="EJA344" s="35"/>
      <c r="EJB344" s="35"/>
      <c r="EJC344" s="15"/>
      <c r="EJE344" s="13"/>
      <c r="EJF344" s="35"/>
      <c r="EJG344" s="35"/>
      <c r="EJH344" s="15"/>
      <c r="EJJ344" s="13"/>
      <c r="EJK344" s="35"/>
      <c r="EJL344" s="35"/>
      <c r="EJM344" s="15"/>
      <c r="EJO344" s="13"/>
      <c r="EJP344" s="35"/>
      <c r="EJQ344" s="35"/>
      <c r="EJR344" s="15"/>
      <c r="EJT344" s="13"/>
      <c r="EJU344" s="35"/>
      <c r="EJV344" s="35"/>
      <c r="EJW344" s="15"/>
      <c r="EJY344" s="13"/>
      <c r="EJZ344" s="35"/>
      <c r="EKA344" s="35"/>
      <c r="EKB344" s="15"/>
      <c r="EKD344" s="13"/>
      <c r="EKE344" s="35"/>
      <c r="EKF344" s="35"/>
      <c r="EKG344" s="15"/>
      <c r="EKI344" s="13"/>
      <c r="EKJ344" s="35"/>
      <c r="EKK344" s="35"/>
      <c r="EKL344" s="15"/>
      <c r="EKN344" s="13"/>
      <c r="EKO344" s="35"/>
      <c r="EKP344" s="35"/>
      <c r="EKQ344" s="15"/>
      <c r="EKS344" s="13"/>
      <c r="EKT344" s="35"/>
      <c r="EKU344" s="35"/>
      <c r="EKV344" s="15"/>
      <c r="EKX344" s="13"/>
      <c r="EKY344" s="35"/>
      <c r="EKZ344" s="35"/>
      <c r="ELA344" s="15"/>
      <c r="ELC344" s="13"/>
      <c r="ELD344" s="35"/>
      <c r="ELE344" s="35"/>
      <c r="ELF344" s="15"/>
      <c r="ELH344" s="13"/>
      <c r="ELI344" s="35"/>
      <c r="ELJ344" s="35"/>
      <c r="ELK344" s="15"/>
      <c r="ELM344" s="13"/>
      <c r="ELN344" s="35"/>
      <c r="ELO344" s="35"/>
      <c r="ELP344" s="15"/>
      <c r="ELR344" s="13"/>
      <c r="ELS344" s="35"/>
      <c r="ELT344" s="35"/>
      <c r="ELU344" s="15"/>
      <c r="ELW344" s="13"/>
      <c r="ELX344" s="35"/>
      <c r="ELY344" s="35"/>
      <c r="ELZ344" s="15"/>
      <c r="EMB344" s="13"/>
      <c r="EMC344" s="35"/>
      <c r="EMD344" s="35"/>
      <c r="EME344" s="15"/>
      <c r="EMG344" s="13"/>
      <c r="EMH344" s="35"/>
      <c r="EMI344" s="35"/>
      <c r="EMJ344" s="15"/>
      <c r="EML344" s="13"/>
      <c r="EMM344" s="35"/>
      <c r="EMN344" s="35"/>
      <c r="EMO344" s="15"/>
      <c r="EMQ344" s="13"/>
      <c r="EMR344" s="35"/>
      <c r="EMS344" s="35"/>
      <c r="EMT344" s="15"/>
      <c r="EMV344" s="13"/>
      <c r="EMW344" s="35"/>
      <c r="EMX344" s="35"/>
      <c r="EMY344" s="15"/>
      <c r="ENA344" s="13"/>
      <c r="ENB344" s="35"/>
      <c r="ENC344" s="35"/>
      <c r="END344" s="15"/>
      <c r="ENF344" s="13"/>
      <c r="ENG344" s="35"/>
      <c r="ENH344" s="35"/>
      <c r="ENI344" s="15"/>
      <c r="ENK344" s="13"/>
      <c r="ENL344" s="35"/>
      <c r="ENM344" s="35"/>
      <c r="ENN344" s="15"/>
      <c r="ENP344" s="13"/>
      <c r="ENQ344" s="35"/>
      <c r="ENR344" s="35"/>
      <c r="ENS344" s="15"/>
      <c r="ENU344" s="13"/>
      <c r="ENV344" s="35"/>
      <c r="ENW344" s="35"/>
      <c r="ENX344" s="15"/>
      <c r="ENZ344" s="13"/>
      <c r="EOA344" s="35"/>
      <c r="EOB344" s="35"/>
      <c r="EOC344" s="15"/>
      <c r="EOE344" s="13"/>
      <c r="EOF344" s="35"/>
      <c r="EOG344" s="35"/>
      <c r="EOH344" s="15"/>
      <c r="EOJ344" s="13"/>
      <c r="EOK344" s="35"/>
      <c r="EOL344" s="35"/>
      <c r="EOM344" s="15"/>
      <c r="EOO344" s="13"/>
      <c r="EOP344" s="35"/>
      <c r="EOQ344" s="35"/>
      <c r="EOR344" s="15"/>
      <c r="EOT344" s="13"/>
      <c r="EOU344" s="35"/>
      <c r="EOV344" s="35"/>
      <c r="EOW344" s="15"/>
      <c r="EOY344" s="13"/>
      <c r="EOZ344" s="35"/>
      <c r="EPA344" s="35"/>
      <c r="EPB344" s="15"/>
      <c r="EPD344" s="13"/>
      <c r="EPE344" s="35"/>
      <c r="EPF344" s="35"/>
      <c r="EPG344" s="15"/>
      <c r="EPI344" s="13"/>
      <c r="EPJ344" s="35"/>
      <c r="EPK344" s="35"/>
      <c r="EPL344" s="15"/>
      <c r="EPN344" s="13"/>
      <c r="EPO344" s="35"/>
      <c r="EPP344" s="35"/>
      <c r="EPQ344" s="15"/>
      <c r="EPS344" s="13"/>
      <c r="EPT344" s="35"/>
      <c r="EPU344" s="35"/>
      <c r="EPV344" s="15"/>
      <c r="EPX344" s="13"/>
      <c r="EPY344" s="35"/>
      <c r="EPZ344" s="35"/>
      <c r="EQA344" s="15"/>
      <c r="EQC344" s="13"/>
      <c r="EQD344" s="35"/>
      <c r="EQE344" s="35"/>
      <c r="EQF344" s="15"/>
      <c r="EQH344" s="13"/>
      <c r="EQI344" s="35"/>
      <c r="EQJ344" s="35"/>
      <c r="EQK344" s="15"/>
      <c r="EQM344" s="13"/>
      <c r="EQN344" s="35"/>
      <c r="EQO344" s="35"/>
      <c r="EQP344" s="15"/>
      <c r="EQR344" s="13"/>
      <c r="EQS344" s="35"/>
      <c r="EQT344" s="35"/>
      <c r="EQU344" s="15"/>
      <c r="EQW344" s="13"/>
      <c r="EQX344" s="35"/>
      <c r="EQY344" s="35"/>
      <c r="EQZ344" s="15"/>
      <c r="ERB344" s="13"/>
      <c r="ERC344" s="35"/>
      <c r="ERD344" s="35"/>
      <c r="ERE344" s="15"/>
      <c r="ERG344" s="13"/>
      <c r="ERH344" s="35"/>
      <c r="ERI344" s="35"/>
      <c r="ERJ344" s="15"/>
      <c r="ERL344" s="13"/>
      <c r="ERM344" s="35"/>
      <c r="ERN344" s="35"/>
      <c r="ERO344" s="15"/>
      <c r="ERQ344" s="13"/>
      <c r="ERR344" s="35"/>
      <c r="ERS344" s="35"/>
      <c r="ERT344" s="15"/>
      <c r="ERV344" s="13"/>
      <c r="ERW344" s="35"/>
      <c r="ERX344" s="35"/>
      <c r="ERY344" s="15"/>
      <c r="ESA344" s="13"/>
      <c r="ESB344" s="35"/>
      <c r="ESC344" s="35"/>
      <c r="ESD344" s="15"/>
      <c r="ESF344" s="13"/>
      <c r="ESG344" s="35"/>
      <c r="ESH344" s="35"/>
      <c r="ESI344" s="15"/>
      <c r="ESK344" s="13"/>
      <c r="ESL344" s="35"/>
      <c r="ESM344" s="35"/>
      <c r="ESN344" s="15"/>
      <c r="ESP344" s="13"/>
      <c r="ESQ344" s="35"/>
      <c r="ESR344" s="35"/>
      <c r="ESS344" s="15"/>
      <c r="ESU344" s="13"/>
      <c r="ESV344" s="35"/>
      <c r="ESW344" s="35"/>
      <c r="ESX344" s="15"/>
      <c r="ESZ344" s="13"/>
      <c r="ETA344" s="35"/>
      <c r="ETB344" s="35"/>
      <c r="ETC344" s="15"/>
      <c r="ETE344" s="13"/>
      <c r="ETF344" s="35"/>
      <c r="ETG344" s="35"/>
      <c r="ETH344" s="15"/>
      <c r="ETJ344" s="13"/>
      <c r="ETK344" s="35"/>
      <c r="ETL344" s="35"/>
      <c r="ETM344" s="15"/>
      <c r="ETO344" s="13"/>
      <c r="ETP344" s="35"/>
      <c r="ETQ344" s="35"/>
      <c r="ETR344" s="15"/>
      <c r="ETT344" s="13"/>
      <c r="ETU344" s="35"/>
      <c r="ETV344" s="35"/>
      <c r="ETW344" s="15"/>
      <c r="ETY344" s="13"/>
      <c r="ETZ344" s="35"/>
      <c r="EUA344" s="35"/>
      <c r="EUB344" s="15"/>
      <c r="EUD344" s="13"/>
      <c r="EUE344" s="35"/>
      <c r="EUF344" s="35"/>
      <c r="EUG344" s="15"/>
      <c r="EUI344" s="13"/>
      <c r="EUJ344" s="35"/>
      <c r="EUK344" s="35"/>
      <c r="EUL344" s="15"/>
      <c r="EUN344" s="13"/>
      <c r="EUO344" s="35"/>
      <c r="EUP344" s="35"/>
      <c r="EUQ344" s="15"/>
      <c r="EUS344" s="13"/>
      <c r="EUT344" s="35"/>
      <c r="EUU344" s="35"/>
      <c r="EUV344" s="15"/>
      <c r="EUX344" s="13"/>
      <c r="EUY344" s="35"/>
      <c r="EUZ344" s="35"/>
      <c r="EVA344" s="15"/>
      <c r="EVC344" s="13"/>
      <c r="EVD344" s="35"/>
      <c r="EVE344" s="35"/>
      <c r="EVF344" s="15"/>
      <c r="EVH344" s="13"/>
      <c r="EVI344" s="35"/>
      <c r="EVJ344" s="35"/>
      <c r="EVK344" s="15"/>
      <c r="EVM344" s="13"/>
      <c r="EVN344" s="35"/>
      <c r="EVO344" s="35"/>
      <c r="EVP344" s="15"/>
      <c r="EVR344" s="13"/>
      <c r="EVS344" s="35"/>
      <c r="EVT344" s="35"/>
      <c r="EVU344" s="15"/>
      <c r="EVW344" s="13"/>
      <c r="EVX344" s="35"/>
      <c r="EVY344" s="35"/>
      <c r="EVZ344" s="15"/>
      <c r="EWB344" s="13"/>
      <c r="EWC344" s="35"/>
      <c r="EWD344" s="35"/>
      <c r="EWE344" s="15"/>
      <c r="EWG344" s="13"/>
      <c r="EWH344" s="35"/>
      <c r="EWI344" s="35"/>
      <c r="EWJ344" s="15"/>
      <c r="EWL344" s="13"/>
      <c r="EWM344" s="35"/>
      <c r="EWN344" s="35"/>
      <c r="EWO344" s="15"/>
      <c r="EWQ344" s="13"/>
      <c r="EWR344" s="35"/>
      <c r="EWS344" s="35"/>
      <c r="EWT344" s="15"/>
      <c r="EWV344" s="13"/>
      <c r="EWW344" s="35"/>
      <c r="EWX344" s="35"/>
      <c r="EWY344" s="15"/>
      <c r="EXA344" s="13"/>
      <c r="EXB344" s="35"/>
      <c r="EXC344" s="35"/>
      <c r="EXD344" s="15"/>
      <c r="EXF344" s="13"/>
      <c r="EXG344" s="35"/>
      <c r="EXH344" s="35"/>
      <c r="EXI344" s="15"/>
      <c r="EXK344" s="13"/>
      <c r="EXL344" s="35"/>
      <c r="EXM344" s="35"/>
      <c r="EXN344" s="15"/>
      <c r="EXP344" s="13"/>
      <c r="EXQ344" s="35"/>
      <c r="EXR344" s="35"/>
      <c r="EXS344" s="15"/>
      <c r="EXU344" s="13"/>
      <c r="EXV344" s="35"/>
      <c r="EXW344" s="35"/>
      <c r="EXX344" s="15"/>
      <c r="EXZ344" s="13"/>
      <c r="EYA344" s="35"/>
      <c r="EYB344" s="35"/>
      <c r="EYC344" s="15"/>
      <c r="EYE344" s="13"/>
      <c r="EYF344" s="35"/>
      <c r="EYG344" s="35"/>
      <c r="EYH344" s="15"/>
      <c r="EYJ344" s="13"/>
      <c r="EYK344" s="35"/>
      <c r="EYL344" s="35"/>
      <c r="EYM344" s="15"/>
      <c r="EYO344" s="13"/>
      <c r="EYP344" s="35"/>
      <c r="EYQ344" s="35"/>
      <c r="EYR344" s="15"/>
      <c r="EYT344" s="13"/>
      <c r="EYU344" s="35"/>
      <c r="EYV344" s="35"/>
      <c r="EYW344" s="15"/>
      <c r="EYY344" s="13"/>
      <c r="EYZ344" s="35"/>
      <c r="EZA344" s="35"/>
      <c r="EZB344" s="15"/>
      <c r="EZD344" s="13"/>
      <c r="EZE344" s="35"/>
      <c r="EZF344" s="35"/>
      <c r="EZG344" s="15"/>
      <c r="EZI344" s="13"/>
      <c r="EZJ344" s="35"/>
      <c r="EZK344" s="35"/>
      <c r="EZL344" s="15"/>
      <c r="EZN344" s="13"/>
      <c r="EZO344" s="35"/>
      <c r="EZP344" s="35"/>
      <c r="EZQ344" s="15"/>
      <c r="EZS344" s="13"/>
      <c r="EZT344" s="35"/>
      <c r="EZU344" s="35"/>
      <c r="EZV344" s="15"/>
      <c r="EZX344" s="13"/>
      <c r="EZY344" s="35"/>
      <c r="EZZ344" s="35"/>
      <c r="FAA344" s="15"/>
      <c r="FAC344" s="13"/>
      <c r="FAD344" s="35"/>
      <c r="FAE344" s="35"/>
      <c r="FAF344" s="15"/>
      <c r="FAH344" s="13"/>
      <c r="FAI344" s="35"/>
      <c r="FAJ344" s="35"/>
      <c r="FAK344" s="15"/>
      <c r="FAM344" s="13"/>
      <c r="FAN344" s="35"/>
      <c r="FAO344" s="35"/>
      <c r="FAP344" s="15"/>
      <c r="FAR344" s="13"/>
      <c r="FAS344" s="35"/>
      <c r="FAT344" s="35"/>
      <c r="FAU344" s="15"/>
      <c r="FAW344" s="13"/>
      <c r="FAX344" s="35"/>
      <c r="FAY344" s="35"/>
      <c r="FAZ344" s="15"/>
      <c r="FBB344" s="13"/>
      <c r="FBC344" s="35"/>
      <c r="FBD344" s="35"/>
      <c r="FBE344" s="15"/>
      <c r="FBG344" s="13"/>
      <c r="FBH344" s="35"/>
      <c r="FBI344" s="35"/>
      <c r="FBJ344" s="15"/>
      <c r="FBL344" s="13"/>
      <c r="FBM344" s="35"/>
      <c r="FBN344" s="35"/>
      <c r="FBO344" s="15"/>
      <c r="FBQ344" s="13"/>
      <c r="FBR344" s="35"/>
      <c r="FBS344" s="35"/>
      <c r="FBT344" s="15"/>
      <c r="FBV344" s="13"/>
      <c r="FBW344" s="35"/>
      <c r="FBX344" s="35"/>
      <c r="FBY344" s="15"/>
      <c r="FCA344" s="13"/>
      <c r="FCB344" s="35"/>
      <c r="FCC344" s="35"/>
      <c r="FCD344" s="15"/>
      <c r="FCF344" s="13"/>
      <c r="FCG344" s="35"/>
      <c r="FCH344" s="35"/>
      <c r="FCI344" s="15"/>
      <c r="FCK344" s="13"/>
      <c r="FCL344" s="35"/>
      <c r="FCM344" s="35"/>
      <c r="FCN344" s="15"/>
      <c r="FCP344" s="13"/>
      <c r="FCQ344" s="35"/>
      <c r="FCR344" s="35"/>
      <c r="FCS344" s="15"/>
      <c r="FCU344" s="13"/>
      <c r="FCV344" s="35"/>
      <c r="FCW344" s="35"/>
      <c r="FCX344" s="15"/>
      <c r="FCZ344" s="13"/>
      <c r="FDA344" s="35"/>
      <c r="FDB344" s="35"/>
      <c r="FDC344" s="15"/>
      <c r="FDE344" s="13"/>
      <c r="FDF344" s="35"/>
      <c r="FDG344" s="35"/>
      <c r="FDH344" s="15"/>
      <c r="FDJ344" s="13"/>
      <c r="FDK344" s="35"/>
      <c r="FDL344" s="35"/>
      <c r="FDM344" s="15"/>
      <c r="FDO344" s="13"/>
      <c r="FDP344" s="35"/>
      <c r="FDQ344" s="35"/>
      <c r="FDR344" s="15"/>
      <c r="FDT344" s="13"/>
      <c r="FDU344" s="35"/>
      <c r="FDV344" s="35"/>
      <c r="FDW344" s="15"/>
      <c r="FDY344" s="13"/>
      <c r="FDZ344" s="35"/>
      <c r="FEA344" s="35"/>
      <c r="FEB344" s="15"/>
      <c r="FED344" s="13"/>
      <c r="FEE344" s="35"/>
      <c r="FEF344" s="35"/>
      <c r="FEG344" s="15"/>
      <c r="FEI344" s="13"/>
      <c r="FEJ344" s="35"/>
      <c r="FEK344" s="35"/>
      <c r="FEL344" s="15"/>
      <c r="FEN344" s="13"/>
      <c r="FEO344" s="35"/>
      <c r="FEP344" s="35"/>
      <c r="FEQ344" s="15"/>
      <c r="FES344" s="13"/>
      <c r="FET344" s="35"/>
      <c r="FEU344" s="35"/>
      <c r="FEV344" s="15"/>
      <c r="FEX344" s="13"/>
      <c r="FEY344" s="35"/>
      <c r="FEZ344" s="35"/>
      <c r="FFA344" s="15"/>
      <c r="FFC344" s="13"/>
      <c r="FFD344" s="35"/>
      <c r="FFE344" s="35"/>
      <c r="FFF344" s="15"/>
      <c r="FFH344" s="13"/>
      <c r="FFI344" s="35"/>
      <c r="FFJ344" s="35"/>
      <c r="FFK344" s="15"/>
      <c r="FFM344" s="13"/>
      <c r="FFN344" s="35"/>
      <c r="FFO344" s="35"/>
      <c r="FFP344" s="15"/>
      <c r="FFR344" s="13"/>
      <c r="FFS344" s="35"/>
      <c r="FFT344" s="35"/>
      <c r="FFU344" s="15"/>
      <c r="FFW344" s="13"/>
      <c r="FFX344" s="35"/>
      <c r="FFY344" s="35"/>
      <c r="FFZ344" s="15"/>
      <c r="FGB344" s="13"/>
      <c r="FGC344" s="35"/>
      <c r="FGD344" s="35"/>
      <c r="FGE344" s="15"/>
      <c r="FGG344" s="13"/>
      <c r="FGH344" s="35"/>
      <c r="FGI344" s="35"/>
      <c r="FGJ344" s="15"/>
      <c r="FGL344" s="13"/>
      <c r="FGM344" s="35"/>
      <c r="FGN344" s="35"/>
      <c r="FGO344" s="15"/>
      <c r="FGQ344" s="13"/>
      <c r="FGR344" s="35"/>
      <c r="FGS344" s="35"/>
      <c r="FGT344" s="15"/>
      <c r="FGV344" s="13"/>
      <c r="FGW344" s="35"/>
      <c r="FGX344" s="35"/>
      <c r="FGY344" s="15"/>
      <c r="FHA344" s="13"/>
      <c r="FHB344" s="35"/>
      <c r="FHC344" s="35"/>
      <c r="FHD344" s="15"/>
      <c r="FHF344" s="13"/>
      <c r="FHG344" s="35"/>
      <c r="FHH344" s="35"/>
      <c r="FHI344" s="15"/>
      <c r="FHK344" s="13"/>
      <c r="FHL344" s="35"/>
      <c r="FHM344" s="35"/>
      <c r="FHN344" s="15"/>
      <c r="FHP344" s="13"/>
      <c r="FHQ344" s="35"/>
      <c r="FHR344" s="35"/>
      <c r="FHS344" s="15"/>
      <c r="FHU344" s="13"/>
      <c r="FHV344" s="35"/>
      <c r="FHW344" s="35"/>
      <c r="FHX344" s="15"/>
      <c r="FHZ344" s="13"/>
      <c r="FIA344" s="35"/>
      <c r="FIB344" s="35"/>
      <c r="FIC344" s="15"/>
      <c r="FIE344" s="13"/>
      <c r="FIF344" s="35"/>
      <c r="FIG344" s="35"/>
      <c r="FIH344" s="15"/>
      <c r="FIJ344" s="13"/>
      <c r="FIK344" s="35"/>
      <c r="FIL344" s="35"/>
      <c r="FIM344" s="15"/>
      <c r="FIO344" s="13"/>
      <c r="FIP344" s="35"/>
      <c r="FIQ344" s="35"/>
      <c r="FIR344" s="15"/>
      <c r="FIT344" s="13"/>
      <c r="FIU344" s="35"/>
      <c r="FIV344" s="35"/>
      <c r="FIW344" s="15"/>
      <c r="FIY344" s="13"/>
      <c r="FIZ344" s="35"/>
      <c r="FJA344" s="35"/>
      <c r="FJB344" s="15"/>
      <c r="FJD344" s="13"/>
      <c r="FJE344" s="35"/>
      <c r="FJF344" s="35"/>
      <c r="FJG344" s="15"/>
      <c r="FJI344" s="13"/>
      <c r="FJJ344" s="35"/>
      <c r="FJK344" s="35"/>
      <c r="FJL344" s="15"/>
      <c r="FJN344" s="13"/>
      <c r="FJO344" s="35"/>
      <c r="FJP344" s="35"/>
      <c r="FJQ344" s="15"/>
      <c r="FJS344" s="13"/>
      <c r="FJT344" s="35"/>
      <c r="FJU344" s="35"/>
      <c r="FJV344" s="15"/>
      <c r="FJX344" s="13"/>
      <c r="FJY344" s="35"/>
      <c r="FJZ344" s="35"/>
      <c r="FKA344" s="15"/>
      <c r="FKC344" s="13"/>
      <c r="FKD344" s="35"/>
      <c r="FKE344" s="35"/>
      <c r="FKF344" s="15"/>
      <c r="FKH344" s="13"/>
      <c r="FKI344" s="35"/>
      <c r="FKJ344" s="35"/>
      <c r="FKK344" s="15"/>
      <c r="FKM344" s="13"/>
      <c r="FKN344" s="35"/>
      <c r="FKO344" s="35"/>
      <c r="FKP344" s="15"/>
      <c r="FKR344" s="13"/>
      <c r="FKS344" s="35"/>
      <c r="FKT344" s="35"/>
      <c r="FKU344" s="15"/>
      <c r="FKW344" s="13"/>
      <c r="FKX344" s="35"/>
      <c r="FKY344" s="35"/>
      <c r="FKZ344" s="15"/>
      <c r="FLB344" s="13"/>
      <c r="FLC344" s="35"/>
      <c r="FLD344" s="35"/>
      <c r="FLE344" s="15"/>
      <c r="FLG344" s="13"/>
      <c r="FLH344" s="35"/>
      <c r="FLI344" s="35"/>
      <c r="FLJ344" s="15"/>
      <c r="FLL344" s="13"/>
      <c r="FLM344" s="35"/>
      <c r="FLN344" s="35"/>
      <c r="FLO344" s="15"/>
      <c r="FLQ344" s="13"/>
      <c r="FLR344" s="35"/>
      <c r="FLS344" s="35"/>
      <c r="FLT344" s="15"/>
      <c r="FLV344" s="13"/>
      <c r="FLW344" s="35"/>
      <c r="FLX344" s="35"/>
      <c r="FLY344" s="15"/>
      <c r="FMA344" s="13"/>
      <c r="FMB344" s="35"/>
      <c r="FMC344" s="35"/>
      <c r="FMD344" s="15"/>
      <c r="FMF344" s="13"/>
      <c r="FMG344" s="35"/>
      <c r="FMH344" s="35"/>
      <c r="FMI344" s="15"/>
      <c r="FMK344" s="13"/>
      <c r="FML344" s="35"/>
      <c r="FMM344" s="35"/>
      <c r="FMN344" s="15"/>
      <c r="FMP344" s="13"/>
      <c r="FMQ344" s="35"/>
      <c r="FMR344" s="35"/>
      <c r="FMS344" s="15"/>
      <c r="FMU344" s="13"/>
      <c r="FMV344" s="35"/>
      <c r="FMW344" s="35"/>
      <c r="FMX344" s="15"/>
      <c r="FMZ344" s="13"/>
      <c r="FNA344" s="35"/>
      <c r="FNB344" s="35"/>
      <c r="FNC344" s="15"/>
      <c r="FNE344" s="13"/>
      <c r="FNF344" s="35"/>
      <c r="FNG344" s="35"/>
      <c r="FNH344" s="15"/>
      <c r="FNJ344" s="13"/>
      <c r="FNK344" s="35"/>
      <c r="FNL344" s="35"/>
      <c r="FNM344" s="15"/>
      <c r="FNO344" s="13"/>
      <c r="FNP344" s="35"/>
      <c r="FNQ344" s="35"/>
      <c r="FNR344" s="15"/>
      <c r="FNT344" s="13"/>
      <c r="FNU344" s="35"/>
      <c r="FNV344" s="35"/>
      <c r="FNW344" s="15"/>
      <c r="FNY344" s="13"/>
      <c r="FNZ344" s="35"/>
      <c r="FOA344" s="35"/>
      <c r="FOB344" s="15"/>
      <c r="FOD344" s="13"/>
      <c r="FOE344" s="35"/>
      <c r="FOF344" s="35"/>
      <c r="FOG344" s="15"/>
      <c r="FOI344" s="13"/>
      <c r="FOJ344" s="35"/>
      <c r="FOK344" s="35"/>
      <c r="FOL344" s="15"/>
      <c r="FON344" s="13"/>
      <c r="FOO344" s="35"/>
      <c r="FOP344" s="35"/>
      <c r="FOQ344" s="15"/>
      <c r="FOS344" s="13"/>
      <c r="FOT344" s="35"/>
      <c r="FOU344" s="35"/>
      <c r="FOV344" s="15"/>
      <c r="FOX344" s="13"/>
      <c r="FOY344" s="35"/>
      <c r="FOZ344" s="35"/>
      <c r="FPA344" s="15"/>
      <c r="FPC344" s="13"/>
      <c r="FPD344" s="35"/>
      <c r="FPE344" s="35"/>
      <c r="FPF344" s="15"/>
      <c r="FPH344" s="13"/>
      <c r="FPI344" s="35"/>
      <c r="FPJ344" s="35"/>
      <c r="FPK344" s="15"/>
      <c r="FPM344" s="13"/>
      <c r="FPN344" s="35"/>
      <c r="FPO344" s="35"/>
      <c r="FPP344" s="15"/>
      <c r="FPR344" s="13"/>
      <c r="FPS344" s="35"/>
      <c r="FPT344" s="35"/>
      <c r="FPU344" s="15"/>
      <c r="FPW344" s="13"/>
      <c r="FPX344" s="35"/>
      <c r="FPY344" s="35"/>
      <c r="FPZ344" s="15"/>
      <c r="FQB344" s="13"/>
      <c r="FQC344" s="35"/>
      <c r="FQD344" s="35"/>
      <c r="FQE344" s="15"/>
      <c r="FQG344" s="13"/>
      <c r="FQH344" s="35"/>
      <c r="FQI344" s="35"/>
      <c r="FQJ344" s="15"/>
      <c r="FQL344" s="13"/>
      <c r="FQM344" s="35"/>
      <c r="FQN344" s="35"/>
      <c r="FQO344" s="15"/>
      <c r="FQQ344" s="13"/>
      <c r="FQR344" s="35"/>
      <c r="FQS344" s="35"/>
      <c r="FQT344" s="15"/>
      <c r="FQV344" s="13"/>
      <c r="FQW344" s="35"/>
      <c r="FQX344" s="35"/>
      <c r="FQY344" s="15"/>
      <c r="FRA344" s="13"/>
      <c r="FRB344" s="35"/>
      <c r="FRC344" s="35"/>
      <c r="FRD344" s="15"/>
      <c r="FRF344" s="13"/>
      <c r="FRG344" s="35"/>
      <c r="FRH344" s="35"/>
      <c r="FRI344" s="15"/>
      <c r="FRK344" s="13"/>
      <c r="FRL344" s="35"/>
      <c r="FRM344" s="35"/>
      <c r="FRN344" s="15"/>
      <c r="FRP344" s="13"/>
      <c r="FRQ344" s="35"/>
      <c r="FRR344" s="35"/>
      <c r="FRS344" s="15"/>
      <c r="FRU344" s="13"/>
      <c r="FRV344" s="35"/>
      <c r="FRW344" s="35"/>
      <c r="FRX344" s="15"/>
      <c r="FRZ344" s="13"/>
      <c r="FSA344" s="35"/>
      <c r="FSB344" s="35"/>
      <c r="FSC344" s="15"/>
      <c r="FSE344" s="13"/>
      <c r="FSF344" s="35"/>
      <c r="FSG344" s="35"/>
      <c r="FSH344" s="15"/>
      <c r="FSJ344" s="13"/>
      <c r="FSK344" s="35"/>
      <c r="FSL344" s="35"/>
      <c r="FSM344" s="15"/>
      <c r="FSO344" s="13"/>
      <c r="FSP344" s="35"/>
      <c r="FSQ344" s="35"/>
      <c r="FSR344" s="15"/>
      <c r="FST344" s="13"/>
      <c r="FSU344" s="35"/>
      <c r="FSV344" s="35"/>
      <c r="FSW344" s="15"/>
      <c r="FSY344" s="13"/>
      <c r="FSZ344" s="35"/>
      <c r="FTA344" s="35"/>
      <c r="FTB344" s="15"/>
      <c r="FTD344" s="13"/>
      <c r="FTE344" s="35"/>
      <c r="FTF344" s="35"/>
      <c r="FTG344" s="15"/>
      <c r="FTI344" s="13"/>
      <c r="FTJ344" s="35"/>
      <c r="FTK344" s="35"/>
      <c r="FTL344" s="15"/>
      <c r="FTN344" s="13"/>
      <c r="FTO344" s="35"/>
      <c r="FTP344" s="35"/>
      <c r="FTQ344" s="15"/>
      <c r="FTS344" s="13"/>
      <c r="FTT344" s="35"/>
      <c r="FTU344" s="35"/>
      <c r="FTV344" s="15"/>
      <c r="FTX344" s="13"/>
      <c r="FTY344" s="35"/>
      <c r="FTZ344" s="35"/>
      <c r="FUA344" s="15"/>
      <c r="FUC344" s="13"/>
      <c r="FUD344" s="35"/>
      <c r="FUE344" s="35"/>
      <c r="FUF344" s="15"/>
      <c r="FUH344" s="13"/>
      <c r="FUI344" s="35"/>
      <c r="FUJ344" s="35"/>
      <c r="FUK344" s="15"/>
      <c r="FUM344" s="13"/>
      <c r="FUN344" s="35"/>
      <c r="FUO344" s="35"/>
      <c r="FUP344" s="15"/>
      <c r="FUR344" s="13"/>
      <c r="FUS344" s="35"/>
      <c r="FUT344" s="35"/>
      <c r="FUU344" s="15"/>
      <c r="FUW344" s="13"/>
      <c r="FUX344" s="35"/>
      <c r="FUY344" s="35"/>
      <c r="FUZ344" s="15"/>
      <c r="FVB344" s="13"/>
      <c r="FVC344" s="35"/>
      <c r="FVD344" s="35"/>
      <c r="FVE344" s="15"/>
      <c r="FVG344" s="13"/>
      <c r="FVH344" s="35"/>
      <c r="FVI344" s="35"/>
      <c r="FVJ344" s="15"/>
      <c r="FVL344" s="13"/>
      <c r="FVM344" s="35"/>
      <c r="FVN344" s="35"/>
      <c r="FVO344" s="15"/>
      <c r="FVQ344" s="13"/>
      <c r="FVR344" s="35"/>
      <c r="FVS344" s="35"/>
      <c r="FVT344" s="15"/>
      <c r="FVV344" s="13"/>
      <c r="FVW344" s="35"/>
      <c r="FVX344" s="35"/>
      <c r="FVY344" s="15"/>
      <c r="FWA344" s="13"/>
      <c r="FWB344" s="35"/>
      <c r="FWC344" s="35"/>
      <c r="FWD344" s="15"/>
      <c r="FWF344" s="13"/>
      <c r="FWG344" s="35"/>
      <c r="FWH344" s="35"/>
      <c r="FWI344" s="15"/>
      <c r="FWK344" s="13"/>
      <c r="FWL344" s="35"/>
      <c r="FWM344" s="35"/>
      <c r="FWN344" s="15"/>
      <c r="FWP344" s="13"/>
      <c r="FWQ344" s="35"/>
      <c r="FWR344" s="35"/>
      <c r="FWS344" s="15"/>
      <c r="FWU344" s="13"/>
      <c r="FWV344" s="35"/>
      <c r="FWW344" s="35"/>
      <c r="FWX344" s="15"/>
      <c r="FWZ344" s="13"/>
      <c r="FXA344" s="35"/>
      <c r="FXB344" s="35"/>
      <c r="FXC344" s="15"/>
      <c r="FXE344" s="13"/>
      <c r="FXF344" s="35"/>
      <c r="FXG344" s="35"/>
      <c r="FXH344" s="15"/>
      <c r="FXJ344" s="13"/>
      <c r="FXK344" s="35"/>
      <c r="FXL344" s="35"/>
      <c r="FXM344" s="15"/>
      <c r="FXO344" s="13"/>
      <c r="FXP344" s="35"/>
      <c r="FXQ344" s="35"/>
      <c r="FXR344" s="15"/>
      <c r="FXT344" s="13"/>
      <c r="FXU344" s="35"/>
      <c r="FXV344" s="35"/>
      <c r="FXW344" s="15"/>
      <c r="FXY344" s="13"/>
      <c r="FXZ344" s="35"/>
      <c r="FYA344" s="35"/>
      <c r="FYB344" s="15"/>
      <c r="FYD344" s="13"/>
      <c r="FYE344" s="35"/>
      <c r="FYF344" s="35"/>
      <c r="FYG344" s="15"/>
      <c r="FYI344" s="13"/>
      <c r="FYJ344" s="35"/>
      <c r="FYK344" s="35"/>
      <c r="FYL344" s="15"/>
      <c r="FYN344" s="13"/>
      <c r="FYO344" s="35"/>
      <c r="FYP344" s="35"/>
      <c r="FYQ344" s="15"/>
      <c r="FYS344" s="13"/>
      <c r="FYT344" s="35"/>
      <c r="FYU344" s="35"/>
      <c r="FYV344" s="15"/>
      <c r="FYX344" s="13"/>
      <c r="FYY344" s="35"/>
      <c r="FYZ344" s="35"/>
      <c r="FZA344" s="15"/>
      <c r="FZC344" s="13"/>
      <c r="FZD344" s="35"/>
      <c r="FZE344" s="35"/>
      <c r="FZF344" s="15"/>
      <c r="FZH344" s="13"/>
      <c r="FZI344" s="35"/>
      <c r="FZJ344" s="35"/>
      <c r="FZK344" s="15"/>
      <c r="FZM344" s="13"/>
      <c r="FZN344" s="35"/>
      <c r="FZO344" s="35"/>
      <c r="FZP344" s="15"/>
      <c r="FZR344" s="13"/>
      <c r="FZS344" s="35"/>
      <c r="FZT344" s="35"/>
      <c r="FZU344" s="15"/>
      <c r="FZW344" s="13"/>
      <c r="FZX344" s="35"/>
      <c r="FZY344" s="35"/>
      <c r="FZZ344" s="15"/>
      <c r="GAB344" s="13"/>
      <c r="GAC344" s="35"/>
      <c r="GAD344" s="35"/>
      <c r="GAE344" s="15"/>
      <c r="GAG344" s="13"/>
      <c r="GAH344" s="35"/>
      <c r="GAI344" s="35"/>
      <c r="GAJ344" s="15"/>
      <c r="GAL344" s="13"/>
      <c r="GAM344" s="35"/>
      <c r="GAN344" s="35"/>
      <c r="GAO344" s="15"/>
      <c r="GAQ344" s="13"/>
      <c r="GAR344" s="35"/>
      <c r="GAS344" s="35"/>
      <c r="GAT344" s="15"/>
      <c r="GAV344" s="13"/>
      <c r="GAW344" s="35"/>
      <c r="GAX344" s="35"/>
      <c r="GAY344" s="15"/>
      <c r="GBA344" s="13"/>
      <c r="GBB344" s="35"/>
      <c r="GBC344" s="35"/>
      <c r="GBD344" s="15"/>
      <c r="GBF344" s="13"/>
      <c r="GBG344" s="35"/>
      <c r="GBH344" s="35"/>
      <c r="GBI344" s="15"/>
      <c r="GBK344" s="13"/>
      <c r="GBL344" s="35"/>
      <c r="GBM344" s="35"/>
      <c r="GBN344" s="15"/>
      <c r="GBP344" s="13"/>
      <c r="GBQ344" s="35"/>
      <c r="GBR344" s="35"/>
      <c r="GBS344" s="15"/>
      <c r="GBU344" s="13"/>
      <c r="GBV344" s="35"/>
      <c r="GBW344" s="35"/>
      <c r="GBX344" s="15"/>
      <c r="GBZ344" s="13"/>
      <c r="GCA344" s="35"/>
      <c r="GCB344" s="35"/>
      <c r="GCC344" s="15"/>
      <c r="GCE344" s="13"/>
      <c r="GCF344" s="35"/>
      <c r="GCG344" s="35"/>
      <c r="GCH344" s="15"/>
      <c r="GCJ344" s="13"/>
      <c r="GCK344" s="35"/>
      <c r="GCL344" s="35"/>
      <c r="GCM344" s="15"/>
      <c r="GCO344" s="13"/>
      <c r="GCP344" s="35"/>
      <c r="GCQ344" s="35"/>
      <c r="GCR344" s="15"/>
      <c r="GCT344" s="13"/>
      <c r="GCU344" s="35"/>
      <c r="GCV344" s="35"/>
      <c r="GCW344" s="15"/>
      <c r="GCY344" s="13"/>
      <c r="GCZ344" s="35"/>
      <c r="GDA344" s="35"/>
      <c r="GDB344" s="15"/>
      <c r="GDD344" s="13"/>
      <c r="GDE344" s="35"/>
      <c r="GDF344" s="35"/>
      <c r="GDG344" s="15"/>
      <c r="GDI344" s="13"/>
      <c r="GDJ344" s="35"/>
      <c r="GDK344" s="35"/>
      <c r="GDL344" s="15"/>
      <c r="GDN344" s="13"/>
      <c r="GDO344" s="35"/>
      <c r="GDP344" s="35"/>
      <c r="GDQ344" s="15"/>
      <c r="GDS344" s="13"/>
      <c r="GDT344" s="35"/>
      <c r="GDU344" s="35"/>
      <c r="GDV344" s="15"/>
      <c r="GDX344" s="13"/>
      <c r="GDY344" s="35"/>
      <c r="GDZ344" s="35"/>
      <c r="GEA344" s="15"/>
      <c r="GEC344" s="13"/>
      <c r="GED344" s="35"/>
      <c r="GEE344" s="35"/>
      <c r="GEF344" s="15"/>
      <c r="GEH344" s="13"/>
      <c r="GEI344" s="35"/>
      <c r="GEJ344" s="35"/>
      <c r="GEK344" s="15"/>
      <c r="GEM344" s="13"/>
      <c r="GEN344" s="35"/>
      <c r="GEO344" s="35"/>
      <c r="GEP344" s="15"/>
      <c r="GER344" s="13"/>
      <c r="GES344" s="35"/>
      <c r="GET344" s="35"/>
      <c r="GEU344" s="15"/>
      <c r="GEW344" s="13"/>
      <c r="GEX344" s="35"/>
      <c r="GEY344" s="35"/>
      <c r="GEZ344" s="15"/>
      <c r="GFB344" s="13"/>
      <c r="GFC344" s="35"/>
      <c r="GFD344" s="35"/>
      <c r="GFE344" s="15"/>
      <c r="GFG344" s="13"/>
      <c r="GFH344" s="35"/>
      <c r="GFI344" s="35"/>
      <c r="GFJ344" s="15"/>
      <c r="GFL344" s="13"/>
      <c r="GFM344" s="35"/>
      <c r="GFN344" s="35"/>
      <c r="GFO344" s="15"/>
      <c r="GFQ344" s="13"/>
      <c r="GFR344" s="35"/>
      <c r="GFS344" s="35"/>
      <c r="GFT344" s="15"/>
      <c r="GFV344" s="13"/>
      <c r="GFW344" s="35"/>
      <c r="GFX344" s="35"/>
      <c r="GFY344" s="15"/>
      <c r="GGA344" s="13"/>
      <c r="GGB344" s="35"/>
      <c r="GGC344" s="35"/>
      <c r="GGD344" s="15"/>
      <c r="GGF344" s="13"/>
      <c r="GGG344" s="35"/>
      <c r="GGH344" s="35"/>
      <c r="GGI344" s="15"/>
      <c r="GGK344" s="13"/>
      <c r="GGL344" s="35"/>
      <c r="GGM344" s="35"/>
      <c r="GGN344" s="15"/>
      <c r="GGP344" s="13"/>
      <c r="GGQ344" s="35"/>
      <c r="GGR344" s="35"/>
      <c r="GGS344" s="15"/>
      <c r="GGU344" s="13"/>
      <c r="GGV344" s="35"/>
      <c r="GGW344" s="35"/>
      <c r="GGX344" s="15"/>
      <c r="GGZ344" s="13"/>
      <c r="GHA344" s="35"/>
      <c r="GHB344" s="35"/>
      <c r="GHC344" s="15"/>
      <c r="GHE344" s="13"/>
      <c r="GHF344" s="35"/>
      <c r="GHG344" s="35"/>
      <c r="GHH344" s="15"/>
      <c r="GHJ344" s="13"/>
      <c r="GHK344" s="35"/>
      <c r="GHL344" s="35"/>
      <c r="GHM344" s="15"/>
      <c r="GHO344" s="13"/>
      <c r="GHP344" s="35"/>
      <c r="GHQ344" s="35"/>
      <c r="GHR344" s="15"/>
      <c r="GHT344" s="13"/>
      <c r="GHU344" s="35"/>
      <c r="GHV344" s="35"/>
      <c r="GHW344" s="15"/>
      <c r="GHY344" s="13"/>
      <c r="GHZ344" s="35"/>
      <c r="GIA344" s="35"/>
      <c r="GIB344" s="15"/>
      <c r="GID344" s="13"/>
      <c r="GIE344" s="35"/>
      <c r="GIF344" s="35"/>
      <c r="GIG344" s="15"/>
      <c r="GII344" s="13"/>
      <c r="GIJ344" s="35"/>
      <c r="GIK344" s="35"/>
      <c r="GIL344" s="15"/>
      <c r="GIN344" s="13"/>
      <c r="GIO344" s="35"/>
      <c r="GIP344" s="35"/>
      <c r="GIQ344" s="15"/>
      <c r="GIS344" s="13"/>
      <c r="GIT344" s="35"/>
      <c r="GIU344" s="35"/>
      <c r="GIV344" s="15"/>
      <c r="GIX344" s="13"/>
      <c r="GIY344" s="35"/>
      <c r="GIZ344" s="35"/>
      <c r="GJA344" s="15"/>
      <c r="GJC344" s="13"/>
      <c r="GJD344" s="35"/>
      <c r="GJE344" s="35"/>
      <c r="GJF344" s="15"/>
      <c r="GJH344" s="13"/>
      <c r="GJI344" s="35"/>
      <c r="GJJ344" s="35"/>
      <c r="GJK344" s="15"/>
      <c r="GJM344" s="13"/>
      <c r="GJN344" s="35"/>
      <c r="GJO344" s="35"/>
      <c r="GJP344" s="15"/>
      <c r="GJR344" s="13"/>
      <c r="GJS344" s="35"/>
      <c r="GJT344" s="35"/>
      <c r="GJU344" s="15"/>
      <c r="GJW344" s="13"/>
      <c r="GJX344" s="35"/>
      <c r="GJY344" s="35"/>
      <c r="GJZ344" s="15"/>
      <c r="GKB344" s="13"/>
      <c r="GKC344" s="35"/>
      <c r="GKD344" s="35"/>
      <c r="GKE344" s="15"/>
      <c r="GKG344" s="13"/>
      <c r="GKH344" s="35"/>
      <c r="GKI344" s="35"/>
      <c r="GKJ344" s="15"/>
      <c r="GKL344" s="13"/>
      <c r="GKM344" s="35"/>
      <c r="GKN344" s="35"/>
      <c r="GKO344" s="15"/>
      <c r="GKQ344" s="13"/>
      <c r="GKR344" s="35"/>
      <c r="GKS344" s="35"/>
      <c r="GKT344" s="15"/>
      <c r="GKV344" s="13"/>
      <c r="GKW344" s="35"/>
      <c r="GKX344" s="35"/>
      <c r="GKY344" s="15"/>
      <c r="GLA344" s="13"/>
      <c r="GLB344" s="35"/>
      <c r="GLC344" s="35"/>
      <c r="GLD344" s="15"/>
      <c r="GLF344" s="13"/>
      <c r="GLG344" s="35"/>
      <c r="GLH344" s="35"/>
      <c r="GLI344" s="15"/>
      <c r="GLK344" s="13"/>
      <c r="GLL344" s="35"/>
      <c r="GLM344" s="35"/>
      <c r="GLN344" s="15"/>
      <c r="GLP344" s="13"/>
      <c r="GLQ344" s="35"/>
      <c r="GLR344" s="35"/>
      <c r="GLS344" s="15"/>
      <c r="GLU344" s="13"/>
      <c r="GLV344" s="35"/>
      <c r="GLW344" s="35"/>
      <c r="GLX344" s="15"/>
      <c r="GLZ344" s="13"/>
      <c r="GMA344" s="35"/>
      <c r="GMB344" s="35"/>
      <c r="GMC344" s="15"/>
      <c r="GME344" s="13"/>
      <c r="GMF344" s="35"/>
      <c r="GMG344" s="35"/>
      <c r="GMH344" s="15"/>
      <c r="GMJ344" s="13"/>
      <c r="GMK344" s="35"/>
      <c r="GML344" s="35"/>
      <c r="GMM344" s="15"/>
      <c r="GMO344" s="13"/>
      <c r="GMP344" s="35"/>
      <c r="GMQ344" s="35"/>
      <c r="GMR344" s="15"/>
      <c r="GMT344" s="13"/>
      <c r="GMU344" s="35"/>
      <c r="GMV344" s="35"/>
      <c r="GMW344" s="15"/>
      <c r="GMY344" s="13"/>
      <c r="GMZ344" s="35"/>
      <c r="GNA344" s="35"/>
      <c r="GNB344" s="15"/>
      <c r="GND344" s="13"/>
      <c r="GNE344" s="35"/>
      <c r="GNF344" s="35"/>
      <c r="GNG344" s="15"/>
      <c r="GNI344" s="13"/>
      <c r="GNJ344" s="35"/>
      <c r="GNK344" s="35"/>
      <c r="GNL344" s="15"/>
      <c r="GNN344" s="13"/>
      <c r="GNO344" s="35"/>
      <c r="GNP344" s="35"/>
      <c r="GNQ344" s="15"/>
      <c r="GNS344" s="13"/>
      <c r="GNT344" s="35"/>
      <c r="GNU344" s="35"/>
      <c r="GNV344" s="15"/>
      <c r="GNX344" s="13"/>
      <c r="GNY344" s="35"/>
      <c r="GNZ344" s="35"/>
      <c r="GOA344" s="15"/>
      <c r="GOC344" s="13"/>
      <c r="GOD344" s="35"/>
      <c r="GOE344" s="35"/>
      <c r="GOF344" s="15"/>
      <c r="GOH344" s="13"/>
      <c r="GOI344" s="35"/>
      <c r="GOJ344" s="35"/>
      <c r="GOK344" s="15"/>
      <c r="GOM344" s="13"/>
      <c r="GON344" s="35"/>
      <c r="GOO344" s="35"/>
      <c r="GOP344" s="15"/>
      <c r="GOR344" s="13"/>
      <c r="GOS344" s="35"/>
      <c r="GOT344" s="35"/>
      <c r="GOU344" s="15"/>
      <c r="GOW344" s="13"/>
      <c r="GOX344" s="35"/>
      <c r="GOY344" s="35"/>
      <c r="GOZ344" s="15"/>
      <c r="GPB344" s="13"/>
      <c r="GPC344" s="35"/>
      <c r="GPD344" s="35"/>
      <c r="GPE344" s="15"/>
      <c r="GPG344" s="13"/>
      <c r="GPH344" s="35"/>
      <c r="GPI344" s="35"/>
      <c r="GPJ344" s="15"/>
      <c r="GPL344" s="13"/>
      <c r="GPM344" s="35"/>
      <c r="GPN344" s="35"/>
      <c r="GPO344" s="15"/>
      <c r="GPQ344" s="13"/>
      <c r="GPR344" s="35"/>
      <c r="GPS344" s="35"/>
      <c r="GPT344" s="15"/>
      <c r="GPV344" s="13"/>
      <c r="GPW344" s="35"/>
      <c r="GPX344" s="35"/>
      <c r="GPY344" s="15"/>
      <c r="GQA344" s="13"/>
      <c r="GQB344" s="35"/>
      <c r="GQC344" s="35"/>
      <c r="GQD344" s="15"/>
      <c r="GQF344" s="13"/>
      <c r="GQG344" s="35"/>
      <c r="GQH344" s="35"/>
      <c r="GQI344" s="15"/>
      <c r="GQK344" s="13"/>
      <c r="GQL344" s="35"/>
      <c r="GQM344" s="35"/>
      <c r="GQN344" s="15"/>
      <c r="GQP344" s="13"/>
      <c r="GQQ344" s="35"/>
      <c r="GQR344" s="35"/>
      <c r="GQS344" s="15"/>
      <c r="GQU344" s="13"/>
      <c r="GQV344" s="35"/>
      <c r="GQW344" s="35"/>
      <c r="GQX344" s="15"/>
      <c r="GQZ344" s="13"/>
      <c r="GRA344" s="35"/>
      <c r="GRB344" s="35"/>
      <c r="GRC344" s="15"/>
      <c r="GRE344" s="13"/>
      <c r="GRF344" s="35"/>
      <c r="GRG344" s="35"/>
      <c r="GRH344" s="15"/>
      <c r="GRJ344" s="13"/>
      <c r="GRK344" s="35"/>
      <c r="GRL344" s="35"/>
      <c r="GRM344" s="15"/>
      <c r="GRO344" s="13"/>
      <c r="GRP344" s="35"/>
      <c r="GRQ344" s="35"/>
      <c r="GRR344" s="15"/>
      <c r="GRT344" s="13"/>
      <c r="GRU344" s="35"/>
      <c r="GRV344" s="35"/>
      <c r="GRW344" s="15"/>
      <c r="GRY344" s="13"/>
      <c r="GRZ344" s="35"/>
      <c r="GSA344" s="35"/>
      <c r="GSB344" s="15"/>
      <c r="GSD344" s="13"/>
      <c r="GSE344" s="35"/>
      <c r="GSF344" s="35"/>
      <c r="GSG344" s="15"/>
      <c r="GSI344" s="13"/>
      <c r="GSJ344" s="35"/>
      <c r="GSK344" s="35"/>
      <c r="GSL344" s="15"/>
      <c r="GSN344" s="13"/>
      <c r="GSO344" s="35"/>
      <c r="GSP344" s="35"/>
      <c r="GSQ344" s="15"/>
      <c r="GSS344" s="13"/>
      <c r="GST344" s="35"/>
      <c r="GSU344" s="35"/>
      <c r="GSV344" s="15"/>
      <c r="GSX344" s="13"/>
      <c r="GSY344" s="35"/>
      <c r="GSZ344" s="35"/>
      <c r="GTA344" s="15"/>
      <c r="GTC344" s="13"/>
      <c r="GTD344" s="35"/>
      <c r="GTE344" s="35"/>
      <c r="GTF344" s="15"/>
      <c r="GTH344" s="13"/>
      <c r="GTI344" s="35"/>
      <c r="GTJ344" s="35"/>
      <c r="GTK344" s="15"/>
      <c r="GTM344" s="13"/>
      <c r="GTN344" s="35"/>
      <c r="GTO344" s="35"/>
      <c r="GTP344" s="15"/>
      <c r="GTR344" s="13"/>
      <c r="GTS344" s="35"/>
      <c r="GTT344" s="35"/>
      <c r="GTU344" s="15"/>
      <c r="GTW344" s="13"/>
      <c r="GTX344" s="35"/>
      <c r="GTY344" s="35"/>
      <c r="GTZ344" s="15"/>
      <c r="GUB344" s="13"/>
      <c r="GUC344" s="35"/>
      <c r="GUD344" s="35"/>
      <c r="GUE344" s="15"/>
      <c r="GUG344" s="13"/>
      <c r="GUH344" s="35"/>
      <c r="GUI344" s="35"/>
      <c r="GUJ344" s="15"/>
      <c r="GUL344" s="13"/>
      <c r="GUM344" s="35"/>
      <c r="GUN344" s="35"/>
      <c r="GUO344" s="15"/>
      <c r="GUQ344" s="13"/>
      <c r="GUR344" s="35"/>
      <c r="GUS344" s="35"/>
      <c r="GUT344" s="15"/>
      <c r="GUV344" s="13"/>
      <c r="GUW344" s="35"/>
      <c r="GUX344" s="35"/>
      <c r="GUY344" s="15"/>
      <c r="GVA344" s="13"/>
      <c r="GVB344" s="35"/>
      <c r="GVC344" s="35"/>
      <c r="GVD344" s="15"/>
      <c r="GVF344" s="13"/>
      <c r="GVG344" s="35"/>
      <c r="GVH344" s="35"/>
      <c r="GVI344" s="15"/>
      <c r="GVK344" s="13"/>
      <c r="GVL344" s="35"/>
      <c r="GVM344" s="35"/>
      <c r="GVN344" s="15"/>
      <c r="GVP344" s="13"/>
      <c r="GVQ344" s="35"/>
      <c r="GVR344" s="35"/>
      <c r="GVS344" s="15"/>
      <c r="GVU344" s="13"/>
      <c r="GVV344" s="35"/>
      <c r="GVW344" s="35"/>
      <c r="GVX344" s="15"/>
      <c r="GVZ344" s="13"/>
      <c r="GWA344" s="35"/>
      <c r="GWB344" s="35"/>
      <c r="GWC344" s="15"/>
      <c r="GWE344" s="13"/>
      <c r="GWF344" s="35"/>
      <c r="GWG344" s="35"/>
      <c r="GWH344" s="15"/>
      <c r="GWJ344" s="13"/>
      <c r="GWK344" s="35"/>
      <c r="GWL344" s="35"/>
      <c r="GWM344" s="15"/>
      <c r="GWO344" s="13"/>
      <c r="GWP344" s="35"/>
      <c r="GWQ344" s="35"/>
      <c r="GWR344" s="15"/>
      <c r="GWT344" s="13"/>
      <c r="GWU344" s="35"/>
      <c r="GWV344" s="35"/>
      <c r="GWW344" s="15"/>
      <c r="GWY344" s="13"/>
      <c r="GWZ344" s="35"/>
      <c r="GXA344" s="35"/>
      <c r="GXB344" s="15"/>
      <c r="GXD344" s="13"/>
      <c r="GXE344" s="35"/>
      <c r="GXF344" s="35"/>
      <c r="GXG344" s="15"/>
      <c r="GXI344" s="13"/>
      <c r="GXJ344" s="35"/>
      <c r="GXK344" s="35"/>
      <c r="GXL344" s="15"/>
      <c r="GXN344" s="13"/>
      <c r="GXO344" s="35"/>
      <c r="GXP344" s="35"/>
      <c r="GXQ344" s="15"/>
      <c r="GXS344" s="13"/>
      <c r="GXT344" s="35"/>
      <c r="GXU344" s="35"/>
      <c r="GXV344" s="15"/>
      <c r="GXX344" s="13"/>
      <c r="GXY344" s="35"/>
      <c r="GXZ344" s="35"/>
      <c r="GYA344" s="15"/>
      <c r="GYC344" s="13"/>
      <c r="GYD344" s="35"/>
      <c r="GYE344" s="35"/>
      <c r="GYF344" s="15"/>
      <c r="GYH344" s="13"/>
      <c r="GYI344" s="35"/>
      <c r="GYJ344" s="35"/>
      <c r="GYK344" s="15"/>
      <c r="GYM344" s="13"/>
      <c r="GYN344" s="35"/>
      <c r="GYO344" s="35"/>
      <c r="GYP344" s="15"/>
      <c r="GYR344" s="13"/>
      <c r="GYS344" s="35"/>
      <c r="GYT344" s="35"/>
      <c r="GYU344" s="15"/>
      <c r="GYW344" s="13"/>
      <c r="GYX344" s="35"/>
      <c r="GYY344" s="35"/>
      <c r="GYZ344" s="15"/>
      <c r="GZB344" s="13"/>
      <c r="GZC344" s="35"/>
      <c r="GZD344" s="35"/>
      <c r="GZE344" s="15"/>
      <c r="GZG344" s="13"/>
      <c r="GZH344" s="35"/>
      <c r="GZI344" s="35"/>
      <c r="GZJ344" s="15"/>
      <c r="GZL344" s="13"/>
      <c r="GZM344" s="35"/>
      <c r="GZN344" s="35"/>
      <c r="GZO344" s="15"/>
      <c r="GZQ344" s="13"/>
      <c r="GZR344" s="35"/>
      <c r="GZS344" s="35"/>
      <c r="GZT344" s="15"/>
      <c r="GZV344" s="13"/>
      <c r="GZW344" s="35"/>
      <c r="GZX344" s="35"/>
      <c r="GZY344" s="15"/>
      <c r="HAA344" s="13"/>
      <c r="HAB344" s="35"/>
      <c r="HAC344" s="35"/>
      <c r="HAD344" s="15"/>
      <c r="HAF344" s="13"/>
      <c r="HAG344" s="35"/>
      <c r="HAH344" s="35"/>
      <c r="HAI344" s="15"/>
      <c r="HAK344" s="13"/>
      <c r="HAL344" s="35"/>
      <c r="HAM344" s="35"/>
      <c r="HAN344" s="15"/>
      <c r="HAP344" s="13"/>
      <c r="HAQ344" s="35"/>
      <c r="HAR344" s="35"/>
      <c r="HAS344" s="15"/>
      <c r="HAU344" s="13"/>
      <c r="HAV344" s="35"/>
      <c r="HAW344" s="35"/>
      <c r="HAX344" s="15"/>
      <c r="HAZ344" s="13"/>
      <c r="HBA344" s="35"/>
      <c r="HBB344" s="35"/>
      <c r="HBC344" s="15"/>
      <c r="HBE344" s="13"/>
      <c r="HBF344" s="35"/>
      <c r="HBG344" s="35"/>
      <c r="HBH344" s="15"/>
      <c r="HBJ344" s="13"/>
      <c r="HBK344" s="35"/>
      <c r="HBL344" s="35"/>
      <c r="HBM344" s="15"/>
      <c r="HBO344" s="13"/>
      <c r="HBP344" s="35"/>
      <c r="HBQ344" s="35"/>
      <c r="HBR344" s="15"/>
      <c r="HBT344" s="13"/>
      <c r="HBU344" s="35"/>
      <c r="HBV344" s="35"/>
      <c r="HBW344" s="15"/>
      <c r="HBY344" s="13"/>
      <c r="HBZ344" s="35"/>
      <c r="HCA344" s="35"/>
      <c r="HCB344" s="15"/>
      <c r="HCD344" s="13"/>
      <c r="HCE344" s="35"/>
      <c r="HCF344" s="35"/>
      <c r="HCG344" s="15"/>
      <c r="HCI344" s="13"/>
      <c r="HCJ344" s="35"/>
      <c r="HCK344" s="35"/>
      <c r="HCL344" s="15"/>
      <c r="HCN344" s="13"/>
      <c r="HCO344" s="35"/>
      <c r="HCP344" s="35"/>
      <c r="HCQ344" s="15"/>
      <c r="HCS344" s="13"/>
      <c r="HCT344" s="35"/>
      <c r="HCU344" s="35"/>
      <c r="HCV344" s="15"/>
      <c r="HCX344" s="13"/>
      <c r="HCY344" s="35"/>
      <c r="HCZ344" s="35"/>
      <c r="HDA344" s="15"/>
      <c r="HDC344" s="13"/>
      <c r="HDD344" s="35"/>
      <c r="HDE344" s="35"/>
      <c r="HDF344" s="15"/>
      <c r="HDH344" s="13"/>
      <c r="HDI344" s="35"/>
      <c r="HDJ344" s="35"/>
      <c r="HDK344" s="15"/>
      <c r="HDM344" s="13"/>
      <c r="HDN344" s="35"/>
      <c r="HDO344" s="35"/>
      <c r="HDP344" s="15"/>
      <c r="HDR344" s="13"/>
      <c r="HDS344" s="35"/>
      <c r="HDT344" s="35"/>
      <c r="HDU344" s="15"/>
      <c r="HDW344" s="13"/>
      <c r="HDX344" s="35"/>
      <c r="HDY344" s="35"/>
      <c r="HDZ344" s="15"/>
      <c r="HEB344" s="13"/>
      <c r="HEC344" s="35"/>
      <c r="HED344" s="35"/>
      <c r="HEE344" s="15"/>
      <c r="HEG344" s="13"/>
      <c r="HEH344" s="35"/>
      <c r="HEI344" s="35"/>
      <c r="HEJ344" s="15"/>
      <c r="HEL344" s="13"/>
      <c r="HEM344" s="35"/>
      <c r="HEN344" s="35"/>
      <c r="HEO344" s="15"/>
      <c r="HEQ344" s="13"/>
      <c r="HER344" s="35"/>
      <c r="HES344" s="35"/>
      <c r="HET344" s="15"/>
      <c r="HEV344" s="13"/>
      <c r="HEW344" s="35"/>
      <c r="HEX344" s="35"/>
      <c r="HEY344" s="15"/>
      <c r="HFA344" s="13"/>
      <c r="HFB344" s="35"/>
      <c r="HFC344" s="35"/>
      <c r="HFD344" s="15"/>
      <c r="HFF344" s="13"/>
      <c r="HFG344" s="35"/>
      <c r="HFH344" s="35"/>
      <c r="HFI344" s="15"/>
      <c r="HFK344" s="13"/>
      <c r="HFL344" s="35"/>
      <c r="HFM344" s="35"/>
      <c r="HFN344" s="15"/>
      <c r="HFP344" s="13"/>
      <c r="HFQ344" s="35"/>
      <c r="HFR344" s="35"/>
      <c r="HFS344" s="15"/>
      <c r="HFU344" s="13"/>
      <c r="HFV344" s="35"/>
      <c r="HFW344" s="35"/>
      <c r="HFX344" s="15"/>
      <c r="HFZ344" s="13"/>
      <c r="HGA344" s="35"/>
      <c r="HGB344" s="35"/>
      <c r="HGC344" s="15"/>
      <c r="HGE344" s="13"/>
      <c r="HGF344" s="35"/>
      <c r="HGG344" s="35"/>
      <c r="HGH344" s="15"/>
      <c r="HGJ344" s="13"/>
      <c r="HGK344" s="35"/>
      <c r="HGL344" s="35"/>
      <c r="HGM344" s="15"/>
      <c r="HGO344" s="13"/>
      <c r="HGP344" s="35"/>
      <c r="HGQ344" s="35"/>
      <c r="HGR344" s="15"/>
      <c r="HGT344" s="13"/>
      <c r="HGU344" s="35"/>
      <c r="HGV344" s="35"/>
      <c r="HGW344" s="15"/>
      <c r="HGY344" s="13"/>
      <c r="HGZ344" s="35"/>
      <c r="HHA344" s="35"/>
      <c r="HHB344" s="15"/>
      <c r="HHD344" s="13"/>
      <c r="HHE344" s="35"/>
      <c r="HHF344" s="35"/>
      <c r="HHG344" s="15"/>
      <c r="HHI344" s="13"/>
      <c r="HHJ344" s="35"/>
      <c r="HHK344" s="35"/>
      <c r="HHL344" s="15"/>
      <c r="HHN344" s="13"/>
      <c r="HHO344" s="35"/>
      <c r="HHP344" s="35"/>
      <c r="HHQ344" s="15"/>
      <c r="HHS344" s="13"/>
      <c r="HHT344" s="35"/>
      <c r="HHU344" s="35"/>
      <c r="HHV344" s="15"/>
      <c r="HHX344" s="13"/>
      <c r="HHY344" s="35"/>
      <c r="HHZ344" s="35"/>
      <c r="HIA344" s="15"/>
      <c r="HIC344" s="13"/>
      <c r="HID344" s="35"/>
      <c r="HIE344" s="35"/>
      <c r="HIF344" s="15"/>
      <c r="HIH344" s="13"/>
      <c r="HII344" s="35"/>
      <c r="HIJ344" s="35"/>
      <c r="HIK344" s="15"/>
      <c r="HIM344" s="13"/>
      <c r="HIN344" s="35"/>
      <c r="HIO344" s="35"/>
      <c r="HIP344" s="15"/>
      <c r="HIR344" s="13"/>
      <c r="HIS344" s="35"/>
      <c r="HIT344" s="35"/>
      <c r="HIU344" s="15"/>
      <c r="HIW344" s="13"/>
      <c r="HIX344" s="35"/>
      <c r="HIY344" s="35"/>
      <c r="HIZ344" s="15"/>
      <c r="HJB344" s="13"/>
      <c r="HJC344" s="35"/>
      <c r="HJD344" s="35"/>
      <c r="HJE344" s="15"/>
      <c r="HJG344" s="13"/>
      <c r="HJH344" s="35"/>
      <c r="HJI344" s="35"/>
      <c r="HJJ344" s="15"/>
      <c r="HJL344" s="13"/>
      <c r="HJM344" s="35"/>
      <c r="HJN344" s="35"/>
      <c r="HJO344" s="15"/>
      <c r="HJQ344" s="13"/>
      <c r="HJR344" s="35"/>
      <c r="HJS344" s="35"/>
      <c r="HJT344" s="15"/>
      <c r="HJV344" s="13"/>
      <c r="HJW344" s="35"/>
      <c r="HJX344" s="35"/>
      <c r="HJY344" s="15"/>
      <c r="HKA344" s="13"/>
      <c r="HKB344" s="35"/>
      <c r="HKC344" s="35"/>
      <c r="HKD344" s="15"/>
      <c r="HKF344" s="13"/>
      <c r="HKG344" s="35"/>
      <c r="HKH344" s="35"/>
      <c r="HKI344" s="15"/>
      <c r="HKK344" s="13"/>
      <c r="HKL344" s="35"/>
      <c r="HKM344" s="35"/>
      <c r="HKN344" s="15"/>
      <c r="HKP344" s="13"/>
      <c r="HKQ344" s="35"/>
      <c r="HKR344" s="35"/>
      <c r="HKS344" s="15"/>
      <c r="HKU344" s="13"/>
      <c r="HKV344" s="35"/>
      <c r="HKW344" s="35"/>
      <c r="HKX344" s="15"/>
      <c r="HKZ344" s="13"/>
      <c r="HLA344" s="35"/>
      <c r="HLB344" s="35"/>
      <c r="HLC344" s="15"/>
      <c r="HLE344" s="13"/>
      <c r="HLF344" s="35"/>
      <c r="HLG344" s="35"/>
      <c r="HLH344" s="15"/>
      <c r="HLJ344" s="13"/>
      <c r="HLK344" s="35"/>
      <c r="HLL344" s="35"/>
      <c r="HLM344" s="15"/>
      <c r="HLO344" s="13"/>
      <c r="HLP344" s="35"/>
      <c r="HLQ344" s="35"/>
      <c r="HLR344" s="15"/>
      <c r="HLT344" s="13"/>
      <c r="HLU344" s="35"/>
      <c r="HLV344" s="35"/>
      <c r="HLW344" s="15"/>
      <c r="HLY344" s="13"/>
      <c r="HLZ344" s="35"/>
      <c r="HMA344" s="35"/>
      <c r="HMB344" s="15"/>
      <c r="HMD344" s="13"/>
      <c r="HME344" s="35"/>
      <c r="HMF344" s="35"/>
      <c r="HMG344" s="15"/>
      <c r="HMI344" s="13"/>
      <c r="HMJ344" s="35"/>
      <c r="HMK344" s="35"/>
      <c r="HML344" s="15"/>
      <c r="HMN344" s="13"/>
      <c r="HMO344" s="35"/>
      <c r="HMP344" s="35"/>
      <c r="HMQ344" s="15"/>
      <c r="HMS344" s="13"/>
      <c r="HMT344" s="35"/>
      <c r="HMU344" s="35"/>
      <c r="HMV344" s="15"/>
      <c r="HMX344" s="13"/>
      <c r="HMY344" s="35"/>
      <c r="HMZ344" s="35"/>
      <c r="HNA344" s="15"/>
      <c r="HNC344" s="13"/>
      <c r="HND344" s="35"/>
      <c r="HNE344" s="35"/>
      <c r="HNF344" s="15"/>
      <c r="HNH344" s="13"/>
      <c r="HNI344" s="35"/>
      <c r="HNJ344" s="35"/>
      <c r="HNK344" s="15"/>
      <c r="HNM344" s="13"/>
      <c r="HNN344" s="35"/>
      <c r="HNO344" s="35"/>
      <c r="HNP344" s="15"/>
      <c r="HNR344" s="13"/>
      <c r="HNS344" s="35"/>
      <c r="HNT344" s="35"/>
      <c r="HNU344" s="15"/>
      <c r="HNW344" s="13"/>
      <c r="HNX344" s="35"/>
      <c r="HNY344" s="35"/>
      <c r="HNZ344" s="15"/>
      <c r="HOB344" s="13"/>
      <c r="HOC344" s="35"/>
      <c r="HOD344" s="35"/>
      <c r="HOE344" s="15"/>
      <c r="HOG344" s="13"/>
      <c r="HOH344" s="35"/>
      <c r="HOI344" s="35"/>
      <c r="HOJ344" s="15"/>
      <c r="HOL344" s="13"/>
      <c r="HOM344" s="35"/>
      <c r="HON344" s="35"/>
      <c r="HOO344" s="15"/>
      <c r="HOQ344" s="13"/>
      <c r="HOR344" s="35"/>
      <c r="HOS344" s="35"/>
      <c r="HOT344" s="15"/>
      <c r="HOV344" s="13"/>
      <c r="HOW344" s="35"/>
      <c r="HOX344" s="35"/>
      <c r="HOY344" s="15"/>
      <c r="HPA344" s="13"/>
      <c r="HPB344" s="35"/>
      <c r="HPC344" s="35"/>
      <c r="HPD344" s="15"/>
      <c r="HPF344" s="13"/>
      <c r="HPG344" s="35"/>
      <c r="HPH344" s="35"/>
      <c r="HPI344" s="15"/>
      <c r="HPK344" s="13"/>
      <c r="HPL344" s="35"/>
      <c r="HPM344" s="35"/>
      <c r="HPN344" s="15"/>
      <c r="HPP344" s="13"/>
      <c r="HPQ344" s="35"/>
      <c r="HPR344" s="35"/>
      <c r="HPS344" s="15"/>
      <c r="HPU344" s="13"/>
      <c r="HPV344" s="35"/>
      <c r="HPW344" s="35"/>
      <c r="HPX344" s="15"/>
      <c r="HPZ344" s="13"/>
      <c r="HQA344" s="35"/>
      <c r="HQB344" s="35"/>
      <c r="HQC344" s="15"/>
      <c r="HQE344" s="13"/>
      <c r="HQF344" s="35"/>
      <c r="HQG344" s="35"/>
      <c r="HQH344" s="15"/>
      <c r="HQJ344" s="13"/>
      <c r="HQK344" s="35"/>
      <c r="HQL344" s="35"/>
      <c r="HQM344" s="15"/>
      <c r="HQO344" s="13"/>
      <c r="HQP344" s="35"/>
      <c r="HQQ344" s="35"/>
      <c r="HQR344" s="15"/>
      <c r="HQT344" s="13"/>
      <c r="HQU344" s="35"/>
      <c r="HQV344" s="35"/>
      <c r="HQW344" s="15"/>
      <c r="HQY344" s="13"/>
      <c r="HQZ344" s="35"/>
      <c r="HRA344" s="35"/>
      <c r="HRB344" s="15"/>
      <c r="HRD344" s="13"/>
      <c r="HRE344" s="35"/>
      <c r="HRF344" s="35"/>
      <c r="HRG344" s="15"/>
      <c r="HRI344" s="13"/>
      <c r="HRJ344" s="35"/>
      <c r="HRK344" s="35"/>
      <c r="HRL344" s="15"/>
      <c r="HRN344" s="13"/>
      <c r="HRO344" s="35"/>
      <c r="HRP344" s="35"/>
      <c r="HRQ344" s="15"/>
      <c r="HRS344" s="13"/>
      <c r="HRT344" s="35"/>
      <c r="HRU344" s="35"/>
      <c r="HRV344" s="15"/>
      <c r="HRX344" s="13"/>
      <c r="HRY344" s="35"/>
      <c r="HRZ344" s="35"/>
      <c r="HSA344" s="15"/>
      <c r="HSC344" s="13"/>
      <c r="HSD344" s="35"/>
      <c r="HSE344" s="35"/>
      <c r="HSF344" s="15"/>
      <c r="HSH344" s="13"/>
      <c r="HSI344" s="35"/>
      <c r="HSJ344" s="35"/>
      <c r="HSK344" s="15"/>
      <c r="HSM344" s="13"/>
      <c r="HSN344" s="35"/>
      <c r="HSO344" s="35"/>
      <c r="HSP344" s="15"/>
      <c r="HSR344" s="13"/>
      <c r="HSS344" s="35"/>
      <c r="HST344" s="35"/>
      <c r="HSU344" s="15"/>
      <c r="HSW344" s="13"/>
      <c r="HSX344" s="35"/>
      <c r="HSY344" s="35"/>
      <c r="HSZ344" s="15"/>
      <c r="HTB344" s="13"/>
      <c r="HTC344" s="35"/>
      <c r="HTD344" s="35"/>
      <c r="HTE344" s="15"/>
      <c r="HTG344" s="13"/>
      <c r="HTH344" s="35"/>
      <c r="HTI344" s="35"/>
      <c r="HTJ344" s="15"/>
      <c r="HTL344" s="13"/>
      <c r="HTM344" s="35"/>
      <c r="HTN344" s="35"/>
      <c r="HTO344" s="15"/>
      <c r="HTQ344" s="13"/>
      <c r="HTR344" s="35"/>
      <c r="HTS344" s="35"/>
      <c r="HTT344" s="15"/>
      <c r="HTV344" s="13"/>
      <c r="HTW344" s="35"/>
      <c r="HTX344" s="35"/>
      <c r="HTY344" s="15"/>
      <c r="HUA344" s="13"/>
      <c r="HUB344" s="35"/>
      <c r="HUC344" s="35"/>
      <c r="HUD344" s="15"/>
      <c r="HUF344" s="13"/>
      <c r="HUG344" s="35"/>
      <c r="HUH344" s="35"/>
      <c r="HUI344" s="15"/>
      <c r="HUK344" s="13"/>
      <c r="HUL344" s="35"/>
      <c r="HUM344" s="35"/>
      <c r="HUN344" s="15"/>
      <c r="HUP344" s="13"/>
      <c r="HUQ344" s="35"/>
      <c r="HUR344" s="35"/>
      <c r="HUS344" s="15"/>
      <c r="HUU344" s="13"/>
      <c r="HUV344" s="35"/>
      <c r="HUW344" s="35"/>
      <c r="HUX344" s="15"/>
      <c r="HUZ344" s="13"/>
      <c r="HVA344" s="35"/>
      <c r="HVB344" s="35"/>
      <c r="HVC344" s="15"/>
      <c r="HVE344" s="13"/>
      <c r="HVF344" s="35"/>
      <c r="HVG344" s="35"/>
      <c r="HVH344" s="15"/>
      <c r="HVJ344" s="13"/>
      <c r="HVK344" s="35"/>
      <c r="HVL344" s="35"/>
      <c r="HVM344" s="15"/>
      <c r="HVO344" s="13"/>
      <c r="HVP344" s="35"/>
      <c r="HVQ344" s="35"/>
      <c r="HVR344" s="15"/>
      <c r="HVT344" s="13"/>
      <c r="HVU344" s="35"/>
      <c r="HVV344" s="35"/>
      <c r="HVW344" s="15"/>
      <c r="HVY344" s="13"/>
      <c r="HVZ344" s="35"/>
      <c r="HWA344" s="35"/>
      <c r="HWB344" s="15"/>
      <c r="HWD344" s="13"/>
      <c r="HWE344" s="35"/>
      <c r="HWF344" s="35"/>
      <c r="HWG344" s="15"/>
      <c r="HWI344" s="13"/>
      <c r="HWJ344" s="35"/>
      <c r="HWK344" s="35"/>
      <c r="HWL344" s="15"/>
      <c r="HWN344" s="13"/>
      <c r="HWO344" s="35"/>
      <c r="HWP344" s="35"/>
      <c r="HWQ344" s="15"/>
      <c r="HWS344" s="13"/>
      <c r="HWT344" s="35"/>
      <c r="HWU344" s="35"/>
      <c r="HWV344" s="15"/>
      <c r="HWX344" s="13"/>
      <c r="HWY344" s="35"/>
      <c r="HWZ344" s="35"/>
      <c r="HXA344" s="15"/>
      <c r="HXC344" s="13"/>
      <c r="HXD344" s="35"/>
      <c r="HXE344" s="35"/>
      <c r="HXF344" s="15"/>
      <c r="HXH344" s="13"/>
      <c r="HXI344" s="35"/>
      <c r="HXJ344" s="35"/>
      <c r="HXK344" s="15"/>
      <c r="HXM344" s="13"/>
      <c r="HXN344" s="35"/>
      <c r="HXO344" s="35"/>
      <c r="HXP344" s="15"/>
      <c r="HXR344" s="13"/>
      <c r="HXS344" s="35"/>
      <c r="HXT344" s="35"/>
      <c r="HXU344" s="15"/>
      <c r="HXW344" s="13"/>
      <c r="HXX344" s="35"/>
      <c r="HXY344" s="35"/>
      <c r="HXZ344" s="15"/>
      <c r="HYB344" s="13"/>
      <c r="HYC344" s="35"/>
      <c r="HYD344" s="35"/>
      <c r="HYE344" s="15"/>
      <c r="HYG344" s="13"/>
      <c r="HYH344" s="35"/>
      <c r="HYI344" s="35"/>
      <c r="HYJ344" s="15"/>
      <c r="HYL344" s="13"/>
      <c r="HYM344" s="35"/>
      <c r="HYN344" s="35"/>
      <c r="HYO344" s="15"/>
      <c r="HYQ344" s="13"/>
      <c r="HYR344" s="35"/>
      <c r="HYS344" s="35"/>
      <c r="HYT344" s="15"/>
      <c r="HYV344" s="13"/>
      <c r="HYW344" s="35"/>
      <c r="HYX344" s="35"/>
      <c r="HYY344" s="15"/>
      <c r="HZA344" s="13"/>
      <c r="HZB344" s="35"/>
      <c r="HZC344" s="35"/>
      <c r="HZD344" s="15"/>
      <c r="HZF344" s="13"/>
      <c r="HZG344" s="35"/>
      <c r="HZH344" s="35"/>
      <c r="HZI344" s="15"/>
      <c r="HZK344" s="13"/>
      <c r="HZL344" s="35"/>
      <c r="HZM344" s="35"/>
      <c r="HZN344" s="15"/>
      <c r="HZP344" s="13"/>
      <c r="HZQ344" s="35"/>
      <c r="HZR344" s="35"/>
      <c r="HZS344" s="15"/>
      <c r="HZU344" s="13"/>
      <c r="HZV344" s="35"/>
      <c r="HZW344" s="35"/>
      <c r="HZX344" s="15"/>
      <c r="HZZ344" s="13"/>
      <c r="IAA344" s="35"/>
      <c r="IAB344" s="35"/>
      <c r="IAC344" s="15"/>
      <c r="IAE344" s="13"/>
      <c r="IAF344" s="35"/>
      <c r="IAG344" s="35"/>
      <c r="IAH344" s="15"/>
      <c r="IAJ344" s="13"/>
      <c r="IAK344" s="35"/>
      <c r="IAL344" s="35"/>
      <c r="IAM344" s="15"/>
      <c r="IAO344" s="13"/>
      <c r="IAP344" s="35"/>
      <c r="IAQ344" s="35"/>
      <c r="IAR344" s="15"/>
      <c r="IAT344" s="13"/>
      <c r="IAU344" s="35"/>
      <c r="IAV344" s="35"/>
      <c r="IAW344" s="15"/>
      <c r="IAY344" s="13"/>
      <c r="IAZ344" s="35"/>
      <c r="IBA344" s="35"/>
      <c r="IBB344" s="15"/>
      <c r="IBD344" s="13"/>
      <c r="IBE344" s="35"/>
      <c r="IBF344" s="35"/>
      <c r="IBG344" s="15"/>
      <c r="IBI344" s="13"/>
      <c r="IBJ344" s="35"/>
      <c r="IBK344" s="35"/>
      <c r="IBL344" s="15"/>
      <c r="IBN344" s="13"/>
      <c r="IBO344" s="35"/>
      <c r="IBP344" s="35"/>
      <c r="IBQ344" s="15"/>
      <c r="IBS344" s="13"/>
      <c r="IBT344" s="35"/>
      <c r="IBU344" s="35"/>
      <c r="IBV344" s="15"/>
      <c r="IBX344" s="13"/>
      <c r="IBY344" s="35"/>
      <c r="IBZ344" s="35"/>
      <c r="ICA344" s="15"/>
      <c r="ICC344" s="13"/>
      <c r="ICD344" s="35"/>
      <c r="ICE344" s="35"/>
      <c r="ICF344" s="15"/>
      <c r="ICH344" s="13"/>
      <c r="ICI344" s="35"/>
      <c r="ICJ344" s="35"/>
      <c r="ICK344" s="15"/>
      <c r="ICM344" s="13"/>
      <c r="ICN344" s="35"/>
      <c r="ICO344" s="35"/>
      <c r="ICP344" s="15"/>
      <c r="ICR344" s="13"/>
      <c r="ICS344" s="35"/>
      <c r="ICT344" s="35"/>
      <c r="ICU344" s="15"/>
      <c r="ICW344" s="13"/>
      <c r="ICX344" s="35"/>
      <c r="ICY344" s="35"/>
      <c r="ICZ344" s="15"/>
      <c r="IDB344" s="13"/>
      <c r="IDC344" s="35"/>
      <c r="IDD344" s="35"/>
      <c r="IDE344" s="15"/>
      <c r="IDG344" s="13"/>
      <c r="IDH344" s="35"/>
      <c r="IDI344" s="35"/>
      <c r="IDJ344" s="15"/>
      <c r="IDL344" s="13"/>
      <c r="IDM344" s="35"/>
      <c r="IDN344" s="35"/>
      <c r="IDO344" s="15"/>
      <c r="IDQ344" s="13"/>
      <c r="IDR344" s="35"/>
      <c r="IDS344" s="35"/>
      <c r="IDT344" s="15"/>
      <c r="IDV344" s="13"/>
      <c r="IDW344" s="35"/>
      <c r="IDX344" s="35"/>
      <c r="IDY344" s="15"/>
      <c r="IEA344" s="13"/>
      <c r="IEB344" s="35"/>
      <c r="IEC344" s="35"/>
      <c r="IED344" s="15"/>
      <c r="IEF344" s="13"/>
      <c r="IEG344" s="35"/>
      <c r="IEH344" s="35"/>
      <c r="IEI344" s="15"/>
      <c r="IEK344" s="13"/>
      <c r="IEL344" s="35"/>
      <c r="IEM344" s="35"/>
      <c r="IEN344" s="15"/>
      <c r="IEP344" s="13"/>
      <c r="IEQ344" s="35"/>
      <c r="IER344" s="35"/>
      <c r="IES344" s="15"/>
      <c r="IEU344" s="13"/>
      <c r="IEV344" s="35"/>
      <c r="IEW344" s="35"/>
      <c r="IEX344" s="15"/>
      <c r="IEZ344" s="13"/>
      <c r="IFA344" s="35"/>
      <c r="IFB344" s="35"/>
      <c r="IFC344" s="15"/>
      <c r="IFE344" s="13"/>
      <c r="IFF344" s="35"/>
      <c r="IFG344" s="35"/>
      <c r="IFH344" s="15"/>
      <c r="IFJ344" s="13"/>
      <c r="IFK344" s="35"/>
      <c r="IFL344" s="35"/>
      <c r="IFM344" s="15"/>
      <c r="IFO344" s="13"/>
      <c r="IFP344" s="35"/>
      <c r="IFQ344" s="35"/>
      <c r="IFR344" s="15"/>
      <c r="IFT344" s="13"/>
      <c r="IFU344" s="35"/>
      <c r="IFV344" s="35"/>
      <c r="IFW344" s="15"/>
      <c r="IFY344" s="13"/>
      <c r="IFZ344" s="35"/>
      <c r="IGA344" s="35"/>
      <c r="IGB344" s="15"/>
      <c r="IGD344" s="13"/>
      <c r="IGE344" s="35"/>
      <c r="IGF344" s="35"/>
      <c r="IGG344" s="15"/>
      <c r="IGI344" s="13"/>
      <c r="IGJ344" s="35"/>
      <c r="IGK344" s="35"/>
      <c r="IGL344" s="15"/>
      <c r="IGN344" s="13"/>
      <c r="IGO344" s="35"/>
      <c r="IGP344" s="35"/>
      <c r="IGQ344" s="15"/>
      <c r="IGS344" s="13"/>
      <c r="IGT344" s="35"/>
      <c r="IGU344" s="35"/>
      <c r="IGV344" s="15"/>
      <c r="IGX344" s="13"/>
      <c r="IGY344" s="35"/>
      <c r="IGZ344" s="35"/>
      <c r="IHA344" s="15"/>
      <c r="IHC344" s="13"/>
      <c r="IHD344" s="35"/>
      <c r="IHE344" s="35"/>
      <c r="IHF344" s="15"/>
      <c r="IHH344" s="13"/>
      <c r="IHI344" s="35"/>
      <c r="IHJ344" s="35"/>
      <c r="IHK344" s="15"/>
      <c r="IHM344" s="13"/>
      <c r="IHN344" s="35"/>
      <c r="IHO344" s="35"/>
      <c r="IHP344" s="15"/>
      <c r="IHR344" s="13"/>
      <c r="IHS344" s="35"/>
      <c r="IHT344" s="35"/>
      <c r="IHU344" s="15"/>
      <c r="IHW344" s="13"/>
      <c r="IHX344" s="35"/>
      <c r="IHY344" s="35"/>
      <c r="IHZ344" s="15"/>
      <c r="IIB344" s="13"/>
      <c r="IIC344" s="35"/>
      <c r="IID344" s="35"/>
      <c r="IIE344" s="15"/>
      <c r="IIG344" s="13"/>
      <c r="IIH344" s="35"/>
      <c r="III344" s="35"/>
      <c r="IIJ344" s="15"/>
      <c r="IIL344" s="13"/>
      <c r="IIM344" s="35"/>
      <c r="IIN344" s="35"/>
      <c r="IIO344" s="15"/>
      <c r="IIQ344" s="13"/>
      <c r="IIR344" s="35"/>
      <c r="IIS344" s="35"/>
      <c r="IIT344" s="15"/>
      <c r="IIV344" s="13"/>
      <c r="IIW344" s="35"/>
      <c r="IIX344" s="35"/>
      <c r="IIY344" s="15"/>
      <c r="IJA344" s="13"/>
      <c r="IJB344" s="35"/>
      <c r="IJC344" s="35"/>
      <c r="IJD344" s="15"/>
      <c r="IJF344" s="13"/>
      <c r="IJG344" s="35"/>
      <c r="IJH344" s="35"/>
      <c r="IJI344" s="15"/>
      <c r="IJK344" s="13"/>
      <c r="IJL344" s="35"/>
      <c r="IJM344" s="35"/>
      <c r="IJN344" s="15"/>
      <c r="IJP344" s="13"/>
      <c r="IJQ344" s="35"/>
      <c r="IJR344" s="35"/>
      <c r="IJS344" s="15"/>
      <c r="IJU344" s="13"/>
      <c r="IJV344" s="35"/>
      <c r="IJW344" s="35"/>
      <c r="IJX344" s="15"/>
      <c r="IJZ344" s="13"/>
      <c r="IKA344" s="35"/>
      <c r="IKB344" s="35"/>
      <c r="IKC344" s="15"/>
      <c r="IKE344" s="13"/>
      <c r="IKF344" s="35"/>
      <c r="IKG344" s="35"/>
      <c r="IKH344" s="15"/>
      <c r="IKJ344" s="13"/>
      <c r="IKK344" s="35"/>
      <c r="IKL344" s="35"/>
      <c r="IKM344" s="15"/>
      <c r="IKO344" s="13"/>
      <c r="IKP344" s="35"/>
      <c r="IKQ344" s="35"/>
      <c r="IKR344" s="15"/>
      <c r="IKT344" s="13"/>
      <c r="IKU344" s="35"/>
      <c r="IKV344" s="35"/>
      <c r="IKW344" s="15"/>
      <c r="IKY344" s="13"/>
      <c r="IKZ344" s="35"/>
      <c r="ILA344" s="35"/>
      <c r="ILB344" s="15"/>
      <c r="ILD344" s="13"/>
      <c r="ILE344" s="35"/>
      <c r="ILF344" s="35"/>
      <c r="ILG344" s="15"/>
      <c r="ILI344" s="13"/>
      <c r="ILJ344" s="35"/>
      <c r="ILK344" s="35"/>
      <c r="ILL344" s="15"/>
      <c r="ILN344" s="13"/>
      <c r="ILO344" s="35"/>
      <c r="ILP344" s="35"/>
      <c r="ILQ344" s="15"/>
      <c r="ILS344" s="13"/>
      <c r="ILT344" s="35"/>
      <c r="ILU344" s="35"/>
      <c r="ILV344" s="15"/>
      <c r="ILX344" s="13"/>
      <c r="ILY344" s="35"/>
      <c r="ILZ344" s="35"/>
      <c r="IMA344" s="15"/>
      <c r="IMC344" s="13"/>
      <c r="IMD344" s="35"/>
      <c r="IME344" s="35"/>
      <c r="IMF344" s="15"/>
      <c r="IMH344" s="13"/>
      <c r="IMI344" s="35"/>
      <c r="IMJ344" s="35"/>
      <c r="IMK344" s="15"/>
      <c r="IMM344" s="13"/>
      <c r="IMN344" s="35"/>
      <c r="IMO344" s="35"/>
      <c r="IMP344" s="15"/>
      <c r="IMR344" s="13"/>
      <c r="IMS344" s="35"/>
      <c r="IMT344" s="35"/>
      <c r="IMU344" s="15"/>
      <c r="IMW344" s="13"/>
      <c r="IMX344" s="35"/>
      <c r="IMY344" s="35"/>
      <c r="IMZ344" s="15"/>
      <c r="INB344" s="13"/>
      <c r="INC344" s="35"/>
      <c r="IND344" s="35"/>
      <c r="INE344" s="15"/>
      <c r="ING344" s="13"/>
      <c r="INH344" s="35"/>
      <c r="INI344" s="35"/>
      <c r="INJ344" s="15"/>
      <c r="INL344" s="13"/>
      <c r="INM344" s="35"/>
      <c r="INN344" s="35"/>
      <c r="INO344" s="15"/>
      <c r="INQ344" s="13"/>
      <c r="INR344" s="35"/>
      <c r="INS344" s="35"/>
      <c r="INT344" s="15"/>
      <c r="INV344" s="13"/>
      <c r="INW344" s="35"/>
      <c r="INX344" s="35"/>
      <c r="INY344" s="15"/>
      <c r="IOA344" s="13"/>
      <c r="IOB344" s="35"/>
      <c r="IOC344" s="35"/>
      <c r="IOD344" s="15"/>
      <c r="IOF344" s="13"/>
      <c r="IOG344" s="35"/>
      <c r="IOH344" s="35"/>
      <c r="IOI344" s="15"/>
      <c r="IOK344" s="13"/>
      <c r="IOL344" s="35"/>
      <c r="IOM344" s="35"/>
      <c r="ION344" s="15"/>
      <c r="IOP344" s="13"/>
      <c r="IOQ344" s="35"/>
      <c r="IOR344" s="35"/>
      <c r="IOS344" s="15"/>
      <c r="IOU344" s="13"/>
      <c r="IOV344" s="35"/>
      <c r="IOW344" s="35"/>
      <c r="IOX344" s="15"/>
      <c r="IOZ344" s="13"/>
      <c r="IPA344" s="35"/>
      <c r="IPB344" s="35"/>
      <c r="IPC344" s="15"/>
      <c r="IPE344" s="13"/>
      <c r="IPF344" s="35"/>
      <c r="IPG344" s="35"/>
      <c r="IPH344" s="15"/>
      <c r="IPJ344" s="13"/>
      <c r="IPK344" s="35"/>
      <c r="IPL344" s="35"/>
      <c r="IPM344" s="15"/>
      <c r="IPO344" s="13"/>
      <c r="IPP344" s="35"/>
      <c r="IPQ344" s="35"/>
      <c r="IPR344" s="15"/>
      <c r="IPT344" s="13"/>
      <c r="IPU344" s="35"/>
      <c r="IPV344" s="35"/>
      <c r="IPW344" s="15"/>
      <c r="IPY344" s="13"/>
      <c r="IPZ344" s="35"/>
      <c r="IQA344" s="35"/>
      <c r="IQB344" s="15"/>
      <c r="IQD344" s="13"/>
      <c r="IQE344" s="35"/>
      <c r="IQF344" s="35"/>
      <c r="IQG344" s="15"/>
      <c r="IQI344" s="13"/>
      <c r="IQJ344" s="35"/>
      <c r="IQK344" s="35"/>
      <c r="IQL344" s="15"/>
      <c r="IQN344" s="13"/>
      <c r="IQO344" s="35"/>
      <c r="IQP344" s="35"/>
      <c r="IQQ344" s="15"/>
      <c r="IQS344" s="13"/>
      <c r="IQT344" s="35"/>
      <c r="IQU344" s="35"/>
      <c r="IQV344" s="15"/>
      <c r="IQX344" s="13"/>
      <c r="IQY344" s="35"/>
      <c r="IQZ344" s="35"/>
      <c r="IRA344" s="15"/>
      <c r="IRC344" s="13"/>
      <c r="IRD344" s="35"/>
      <c r="IRE344" s="35"/>
      <c r="IRF344" s="15"/>
      <c r="IRH344" s="13"/>
      <c r="IRI344" s="35"/>
      <c r="IRJ344" s="35"/>
      <c r="IRK344" s="15"/>
      <c r="IRM344" s="13"/>
      <c r="IRN344" s="35"/>
      <c r="IRO344" s="35"/>
      <c r="IRP344" s="15"/>
      <c r="IRR344" s="13"/>
      <c r="IRS344" s="35"/>
      <c r="IRT344" s="35"/>
      <c r="IRU344" s="15"/>
      <c r="IRW344" s="13"/>
      <c r="IRX344" s="35"/>
      <c r="IRY344" s="35"/>
      <c r="IRZ344" s="15"/>
      <c r="ISB344" s="13"/>
      <c r="ISC344" s="35"/>
      <c r="ISD344" s="35"/>
      <c r="ISE344" s="15"/>
      <c r="ISG344" s="13"/>
      <c r="ISH344" s="35"/>
      <c r="ISI344" s="35"/>
      <c r="ISJ344" s="15"/>
      <c r="ISL344" s="13"/>
      <c r="ISM344" s="35"/>
      <c r="ISN344" s="35"/>
      <c r="ISO344" s="15"/>
      <c r="ISQ344" s="13"/>
      <c r="ISR344" s="35"/>
      <c r="ISS344" s="35"/>
      <c r="IST344" s="15"/>
      <c r="ISV344" s="13"/>
      <c r="ISW344" s="35"/>
      <c r="ISX344" s="35"/>
      <c r="ISY344" s="15"/>
      <c r="ITA344" s="13"/>
      <c r="ITB344" s="35"/>
      <c r="ITC344" s="35"/>
      <c r="ITD344" s="15"/>
      <c r="ITF344" s="13"/>
      <c r="ITG344" s="35"/>
      <c r="ITH344" s="35"/>
      <c r="ITI344" s="15"/>
      <c r="ITK344" s="13"/>
      <c r="ITL344" s="35"/>
      <c r="ITM344" s="35"/>
      <c r="ITN344" s="15"/>
      <c r="ITP344" s="13"/>
      <c r="ITQ344" s="35"/>
      <c r="ITR344" s="35"/>
      <c r="ITS344" s="15"/>
      <c r="ITU344" s="13"/>
      <c r="ITV344" s="35"/>
      <c r="ITW344" s="35"/>
      <c r="ITX344" s="15"/>
      <c r="ITZ344" s="13"/>
      <c r="IUA344" s="35"/>
      <c r="IUB344" s="35"/>
      <c r="IUC344" s="15"/>
      <c r="IUE344" s="13"/>
      <c r="IUF344" s="35"/>
      <c r="IUG344" s="35"/>
      <c r="IUH344" s="15"/>
      <c r="IUJ344" s="13"/>
      <c r="IUK344" s="35"/>
      <c r="IUL344" s="35"/>
      <c r="IUM344" s="15"/>
      <c r="IUO344" s="13"/>
      <c r="IUP344" s="35"/>
      <c r="IUQ344" s="35"/>
      <c r="IUR344" s="15"/>
      <c r="IUT344" s="13"/>
      <c r="IUU344" s="35"/>
      <c r="IUV344" s="35"/>
      <c r="IUW344" s="15"/>
      <c r="IUY344" s="13"/>
      <c r="IUZ344" s="35"/>
      <c r="IVA344" s="35"/>
      <c r="IVB344" s="15"/>
      <c r="IVD344" s="13"/>
      <c r="IVE344" s="35"/>
      <c r="IVF344" s="35"/>
      <c r="IVG344" s="15"/>
      <c r="IVI344" s="13"/>
      <c r="IVJ344" s="35"/>
      <c r="IVK344" s="35"/>
      <c r="IVL344" s="15"/>
      <c r="IVN344" s="13"/>
      <c r="IVO344" s="35"/>
      <c r="IVP344" s="35"/>
      <c r="IVQ344" s="15"/>
      <c r="IVS344" s="13"/>
      <c r="IVT344" s="35"/>
      <c r="IVU344" s="35"/>
      <c r="IVV344" s="15"/>
      <c r="IVX344" s="13"/>
      <c r="IVY344" s="35"/>
      <c r="IVZ344" s="35"/>
      <c r="IWA344" s="15"/>
      <c r="IWC344" s="13"/>
      <c r="IWD344" s="35"/>
      <c r="IWE344" s="35"/>
      <c r="IWF344" s="15"/>
      <c r="IWH344" s="13"/>
      <c r="IWI344" s="35"/>
      <c r="IWJ344" s="35"/>
      <c r="IWK344" s="15"/>
      <c r="IWM344" s="13"/>
      <c r="IWN344" s="35"/>
      <c r="IWO344" s="35"/>
      <c r="IWP344" s="15"/>
      <c r="IWR344" s="13"/>
      <c r="IWS344" s="35"/>
      <c r="IWT344" s="35"/>
      <c r="IWU344" s="15"/>
      <c r="IWW344" s="13"/>
      <c r="IWX344" s="35"/>
      <c r="IWY344" s="35"/>
      <c r="IWZ344" s="15"/>
      <c r="IXB344" s="13"/>
      <c r="IXC344" s="35"/>
      <c r="IXD344" s="35"/>
      <c r="IXE344" s="15"/>
      <c r="IXG344" s="13"/>
      <c r="IXH344" s="35"/>
      <c r="IXI344" s="35"/>
      <c r="IXJ344" s="15"/>
      <c r="IXL344" s="13"/>
      <c r="IXM344" s="35"/>
      <c r="IXN344" s="35"/>
      <c r="IXO344" s="15"/>
      <c r="IXQ344" s="13"/>
      <c r="IXR344" s="35"/>
      <c r="IXS344" s="35"/>
      <c r="IXT344" s="15"/>
      <c r="IXV344" s="13"/>
      <c r="IXW344" s="35"/>
      <c r="IXX344" s="35"/>
      <c r="IXY344" s="15"/>
      <c r="IYA344" s="13"/>
      <c r="IYB344" s="35"/>
      <c r="IYC344" s="35"/>
      <c r="IYD344" s="15"/>
      <c r="IYF344" s="13"/>
      <c r="IYG344" s="35"/>
      <c r="IYH344" s="35"/>
      <c r="IYI344" s="15"/>
      <c r="IYK344" s="13"/>
      <c r="IYL344" s="35"/>
      <c r="IYM344" s="35"/>
      <c r="IYN344" s="15"/>
      <c r="IYP344" s="13"/>
      <c r="IYQ344" s="35"/>
      <c r="IYR344" s="35"/>
      <c r="IYS344" s="15"/>
      <c r="IYU344" s="13"/>
      <c r="IYV344" s="35"/>
      <c r="IYW344" s="35"/>
      <c r="IYX344" s="15"/>
      <c r="IYZ344" s="13"/>
      <c r="IZA344" s="35"/>
      <c r="IZB344" s="35"/>
      <c r="IZC344" s="15"/>
      <c r="IZE344" s="13"/>
      <c r="IZF344" s="35"/>
      <c r="IZG344" s="35"/>
      <c r="IZH344" s="15"/>
      <c r="IZJ344" s="13"/>
      <c r="IZK344" s="35"/>
      <c r="IZL344" s="35"/>
      <c r="IZM344" s="15"/>
      <c r="IZO344" s="13"/>
      <c r="IZP344" s="35"/>
      <c r="IZQ344" s="35"/>
      <c r="IZR344" s="15"/>
      <c r="IZT344" s="13"/>
      <c r="IZU344" s="35"/>
      <c r="IZV344" s="35"/>
      <c r="IZW344" s="15"/>
      <c r="IZY344" s="13"/>
      <c r="IZZ344" s="35"/>
      <c r="JAA344" s="35"/>
      <c r="JAB344" s="15"/>
      <c r="JAD344" s="13"/>
      <c r="JAE344" s="35"/>
      <c r="JAF344" s="35"/>
      <c r="JAG344" s="15"/>
      <c r="JAI344" s="13"/>
      <c r="JAJ344" s="35"/>
      <c r="JAK344" s="35"/>
      <c r="JAL344" s="15"/>
      <c r="JAN344" s="13"/>
      <c r="JAO344" s="35"/>
      <c r="JAP344" s="35"/>
      <c r="JAQ344" s="15"/>
      <c r="JAS344" s="13"/>
      <c r="JAT344" s="35"/>
      <c r="JAU344" s="35"/>
      <c r="JAV344" s="15"/>
      <c r="JAX344" s="13"/>
      <c r="JAY344" s="35"/>
      <c r="JAZ344" s="35"/>
      <c r="JBA344" s="15"/>
      <c r="JBC344" s="13"/>
      <c r="JBD344" s="35"/>
      <c r="JBE344" s="35"/>
      <c r="JBF344" s="15"/>
      <c r="JBH344" s="13"/>
      <c r="JBI344" s="35"/>
      <c r="JBJ344" s="35"/>
      <c r="JBK344" s="15"/>
      <c r="JBM344" s="13"/>
      <c r="JBN344" s="35"/>
      <c r="JBO344" s="35"/>
      <c r="JBP344" s="15"/>
      <c r="JBR344" s="13"/>
      <c r="JBS344" s="35"/>
      <c r="JBT344" s="35"/>
      <c r="JBU344" s="15"/>
      <c r="JBW344" s="13"/>
      <c r="JBX344" s="35"/>
      <c r="JBY344" s="35"/>
      <c r="JBZ344" s="15"/>
      <c r="JCB344" s="13"/>
      <c r="JCC344" s="35"/>
      <c r="JCD344" s="35"/>
      <c r="JCE344" s="15"/>
      <c r="JCG344" s="13"/>
      <c r="JCH344" s="35"/>
      <c r="JCI344" s="35"/>
      <c r="JCJ344" s="15"/>
      <c r="JCL344" s="13"/>
      <c r="JCM344" s="35"/>
      <c r="JCN344" s="35"/>
      <c r="JCO344" s="15"/>
      <c r="JCQ344" s="13"/>
      <c r="JCR344" s="35"/>
      <c r="JCS344" s="35"/>
      <c r="JCT344" s="15"/>
      <c r="JCV344" s="13"/>
      <c r="JCW344" s="35"/>
      <c r="JCX344" s="35"/>
      <c r="JCY344" s="15"/>
      <c r="JDA344" s="13"/>
      <c r="JDB344" s="35"/>
      <c r="JDC344" s="35"/>
      <c r="JDD344" s="15"/>
      <c r="JDF344" s="13"/>
      <c r="JDG344" s="35"/>
      <c r="JDH344" s="35"/>
      <c r="JDI344" s="15"/>
      <c r="JDK344" s="13"/>
      <c r="JDL344" s="35"/>
      <c r="JDM344" s="35"/>
      <c r="JDN344" s="15"/>
      <c r="JDP344" s="13"/>
      <c r="JDQ344" s="35"/>
      <c r="JDR344" s="35"/>
      <c r="JDS344" s="15"/>
      <c r="JDU344" s="13"/>
      <c r="JDV344" s="35"/>
      <c r="JDW344" s="35"/>
      <c r="JDX344" s="15"/>
      <c r="JDZ344" s="13"/>
      <c r="JEA344" s="35"/>
      <c r="JEB344" s="35"/>
      <c r="JEC344" s="15"/>
      <c r="JEE344" s="13"/>
      <c r="JEF344" s="35"/>
      <c r="JEG344" s="35"/>
      <c r="JEH344" s="15"/>
      <c r="JEJ344" s="13"/>
      <c r="JEK344" s="35"/>
      <c r="JEL344" s="35"/>
      <c r="JEM344" s="15"/>
      <c r="JEO344" s="13"/>
      <c r="JEP344" s="35"/>
      <c r="JEQ344" s="35"/>
      <c r="JER344" s="15"/>
      <c r="JET344" s="13"/>
      <c r="JEU344" s="35"/>
      <c r="JEV344" s="35"/>
      <c r="JEW344" s="15"/>
      <c r="JEY344" s="13"/>
      <c r="JEZ344" s="35"/>
      <c r="JFA344" s="35"/>
      <c r="JFB344" s="15"/>
      <c r="JFD344" s="13"/>
      <c r="JFE344" s="35"/>
      <c r="JFF344" s="35"/>
      <c r="JFG344" s="15"/>
      <c r="JFI344" s="13"/>
      <c r="JFJ344" s="35"/>
      <c r="JFK344" s="35"/>
      <c r="JFL344" s="15"/>
      <c r="JFN344" s="13"/>
      <c r="JFO344" s="35"/>
      <c r="JFP344" s="35"/>
      <c r="JFQ344" s="15"/>
      <c r="JFS344" s="13"/>
      <c r="JFT344" s="35"/>
      <c r="JFU344" s="35"/>
      <c r="JFV344" s="15"/>
      <c r="JFX344" s="13"/>
      <c r="JFY344" s="35"/>
      <c r="JFZ344" s="35"/>
      <c r="JGA344" s="15"/>
      <c r="JGC344" s="13"/>
      <c r="JGD344" s="35"/>
      <c r="JGE344" s="35"/>
      <c r="JGF344" s="15"/>
      <c r="JGH344" s="13"/>
      <c r="JGI344" s="35"/>
      <c r="JGJ344" s="35"/>
      <c r="JGK344" s="15"/>
      <c r="JGM344" s="13"/>
      <c r="JGN344" s="35"/>
      <c r="JGO344" s="35"/>
      <c r="JGP344" s="15"/>
      <c r="JGR344" s="13"/>
      <c r="JGS344" s="35"/>
      <c r="JGT344" s="35"/>
      <c r="JGU344" s="15"/>
      <c r="JGW344" s="13"/>
      <c r="JGX344" s="35"/>
      <c r="JGY344" s="35"/>
      <c r="JGZ344" s="15"/>
      <c r="JHB344" s="13"/>
      <c r="JHC344" s="35"/>
      <c r="JHD344" s="35"/>
      <c r="JHE344" s="15"/>
      <c r="JHG344" s="13"/>
      <c r="JHH344" s="35"/>
      <c r="JHI344" s="35"/>
      <c r="JHJ344" s="15"/>
      <c r="JHL344" s="13"/>
      <c r="JHM344" s="35"/>
      <c r="JHN344" s="35"/>
      <c r="JHO344" s="15"/>
      <c r="JHQ344" s="13"/>
      <c r="JHR344" s="35"/>
      <c r="JHS344" s="35"/>
      <c r="JHT344" s="15"/>
      <c r="JHV344" s="13"/>
      <c r="JHW344" s="35"/>
      <c r="JHX344" s="35"/>
      <c r="JHY344" s="15"/>
      <c r="JIA344" s="13"/>
      <c r="JIB344" s="35"/>
      <c r="JIC344" s="35"/>
      <c r="JID344" s="15"/>
      <c r="JIF344" s="13"/>
      <c r="JIG344" s="35"/>
      <c r="JIH344" s="35"/>
      <c r="JII344" s="15"/>
      <c r="JIK344" s="13"/>
      <c r="JIL344" s="35"/>
      <c r="JIM344" s="35"/>
      <c r="JIN344" s="15"/>
      <c r="JIP344" s="13"/>
      <c r="JIQ344" s="35"/>
      <c r="JIR344" s="35"/>
      <c r="JIS344" s="15"/>
      <c r="JIU344" s="13"/>
      <c r="JIV344" s="35"/>
      <c r="JIW344" s="35"/>
      <c r="JIX344" s="15"/>
      <c r="JIZ344" s="13"/>
      <c r="JJA344" s="35"/>
      <c r="JJB344" s="35"/>
      <c r="JJC344" s="15"/>
      <c r="JJE344" s="13"/>
      <c r="JJF344" s="35"/>
      <c r="JJG344" s="35"/>
      <c r="JJH344" s="15"/>
      <c r="JJJ344" s="13"/>
      <c r="JJK344" s="35"/>
      <c r="JJL344" s="35"/>
      <c r="JJM344" s="15"/>
      <c r="JJO344" s="13"/>
      <c r="JJP344" s="35"/>
      <c r="JJQ344" s="35"/>
      <c r="JJR344" s="15"/>
      <c r="JJT344" s="13"/>
      <c r="JJU344" s="35"/>
      <c r="JJV344" s="35"/>
      <c r="JJW344" s="15"/>
      <c r="JJY344" s="13"/>
      <c r="JJZ344" s="35"/>
      <c r="JKA344" s="35"/>
      <c r="JKB344" s="15"/>
      <c r="JKD344" s="13"/>
      <c r="JKE344" s="35"/>
      <c r="JKF344" s="35"/>
      <c r="JKG344" s="15"/>
      <c r="JKI344" s="13"/>
      <c r="JKJ344" s="35"/>
      <c r="JKK344" s="35"/>
      <c r="JKL344" s="15"/>
      <c r="JKN344" s="13"/>
      <c r="JKO344" s="35"/>
      <c r="JKP344" s="35"/>
      <c r="JKQ344" s="15"/>
      <c r="JKS344" s="13"/>
      <c r="JKT344" s="35"/>
      <c r="JKU344" s="35"/>
      <c r="JKV344" s="15"/>
      <c r="JKX344" s="13"/>
      <c r="JKY344" s="35"/>
      <c r="JKZ344" s="35"/>
      <c r="JLA344" s="15"/>
      <c r="JLC344" s="13"/>
      <c r="JLD344" s="35"/>
      <c r="JLE344" s="35"/>
      <c r="JLF344" s="15"/>
      <c r="JLH344" s="13"/>
      <c r="JLI344" s="35"/>
      <c r="JLJ344" s="35"/>
      <c r="JLK344" s="15"/>
      <c r="JLM344" s="13"/>
      <c r="JLN344" s="35"/>
      <c r="JLO344" s="35"/>
      <c r="JLP344" s="15"/>
      <c r="JLR344" s="13"/>
      <c r="JLS344" s="35"/>
      <c r="JLT344" s="35"/>
      <c r="JLU344" s="15"/>
      <c r="JLW344" s="13"/>
      <c r="JLX344" s="35"/>
      <c r="JLY344" s="35"/>
      <c r="JLZ344" s="15"/>
      <c r="JMB344" s="13"/>
      <c r="JMC344" s="35"/>
      <c r="JMD344" s="35"/>
      <c r="JME344" s="15"/>
      <c r="JMG344" s="13"/>
      <c r="JMH344" s="35"/>
      <c r="JMI344" s="35"/>
      <c r="JMJ344" s="15"/>
      <c r="JML344" s="13"/>
      <c r="JMM344" s="35"/>
      <c r="JMN344" s="35"/>
      <c r="JMO344" s="15"/>
      <c r="JMQ344" s="13"/>
      <c r="JMR344" s="35"/>
      <c r="JMS344" s="35"/>
      <c r="JMT344" s="15"/>
      <c r="JMV344" s="13"/>
      <c r="JMW344" s="35"/>
      <c r="JMX344" s="35"/>
      <c r="JMY344" s="15"/>
      <c r="JNA344" s="13"/>
      <c r="JNB344" s="35"/>
      <c r="JNC344" s="35"/>
      <c r="JND344" s="15"/>
      <c r="JNF344" s="13"/>
      <c r="JNG344" s="35"/>
      <c r="JNH344" s="35"/>
      <c r="JNI344" s="15"/>
      <c r="JNK344" s="13"/>
      <c r="JNL344" s="35"/>
      <c r="JNM344" s="35"/>
      <c r="JNN344" s="15"/>
      <c r="JNP344" s="13"/>
      <c r="JNQ344" s="35"/>
      <c r="JNR344" s="35"/>
      <c r="JNS344" s="15"/>
      <c r="JNU344" s="13"/>
      <c r="JNV344" s="35"/>
      <c r="JNW344" s="35"/>
      <c r="JNX344" s="15"/>
      <c r="JNZ344" s="13"/>
      <c r="JOA344" s="35"/>
      <c r="JOB344" s="35"/>
      <c r="JOC344" s="15"/>
      <c r="JOE344" s="13"/>
      <c r="JOF344" s="35"/>
      <c r="JOG344" s="35"/>
      <c r="JOH344" s="15"/>
      <c r="JOJ344" s="13"/>
      <c r="JOK344" s="35"/>
      <c r="JOL344" s="35"/>
      <c r="JOM344" s="15"/>
      <c r="JOO344" s="13"/>
      <c r="JOP344" s="35"/>
      <c r="JOQ344" s="35"/>
      <c r="JOR344" s="15"/>
      <c r="JOT344" s="13"/>
      <c r="JOU344" s="35"/>
      <c r="JOV344" s="35"/>
      <c r="JOW344" s="15"/>
      <c r="JOY344" s="13"/>
      <c r="JOZ344" s="35"/>
      <c r="JPA344" s="35"/>
      <c r="JPB344" s="15"/>
      <c r="JPD344" s="13"/>
      <c r="JPE344" s="35"/>
      <c r="JPF344" s="35"/>
      <c r="JPG344" s="15"/>
      <c r="JPI344" s="13"/>
      <c r="JPJ344" s="35"/>
      <c r="JPK344" s="35"/>
      <c r="JPL344" s="15"/>
      <c r="JPN344" s="13"/>
      <c r="JPO344" s="35"/>
      <c r="JPP344" s="35"/>
      <c r="JPQ344" s="15"/>
      <c r="JPS344" s="13"/>
      <c r="JPT344" s="35"/>
      <c r="JPU344" s="35"/>
      <c r="JPV344" s="15"/>
      <c r="JPX344" s="13"/>
      <c r="JPY344" s="35"/>
      <c r="JPZ344" s="35"/>
      <c r="JQA344" s="15"/>
      <c r="JQC344" s="13"/>
      <c r="JQD344" s="35"/>
      <c r="JQE344" s="35"/>
      <c r="JQF344" s="15"/>
      <c r="JQH344" s="13"/>
      <c r="JQI344" s="35"/>
      <c r="JQJ344" s="35"/>
      <c r="JQK344" s="15"/>
      <c r="JQM344" s="13"/>
      <c r="JQN344" s="35"/>
      <c r="JQO344" s="35"/>
      <c r="JQP344" s="15"/>
      <c r="JQR344" s="13"/>
      <c r="JQS344" s="35"/>
      <c r="JQT344" s="35"/>
      <c r="JQU344" s="15"/>
      <c r="JQW344" s="13"/>
      <c r="JQX344" s="35"/>
      <c r="JQY344" s="35"/>
      <c r="JQZ344" s="15"/>
      <c r="JRB344" s="13"/>
      <c r="JRC344" s="35"/>
      <c r="JRD344" s="35"/>
      <c r="JRE344" s="15"/>
      <c r="JRG344" s="13"/>
      <c r="JRH344" s="35"/>
      <c r="JRI344" s="35"/>
      <c r="JRJ344" s="15"/>
      <c r="JRL344" s="13"/>
      <c r="JRM344" s="35"/>
      <c r="JRN344" s="35"/>
      <c r="JRO344" s="15"/>
      <c r="JRQ344" s="13"/>
      <c r="JRR344" s="35"/>
      <c r="JRS344" s="35"/>
      <c r="JRT344" s="15"/>
      <c r="JRV344" s="13"/>
      <c r="JRW344" s="35"/>
      <c r="JRX344" s="35"/>
      <c r="JRY344" s="15"/>
      <c r="JSA344" s="13"/>
      <c r="JSB344" s="35"/>
      <c r="JSC344" s="35"/>
      <c r="JSD344" s="15"/>
      <c r="JSF344" s="13"/>
      <c r="JSG344" s="35"/>
      <c r="JSH344" s="35"/>
      <c r="JSI344" s="15"/>
      <c r="JSK344" s="13"/>
      <c r="JSL344" s="35"/>
      <c r="JSM344" s="35"/>
      <c r="JSN344" s="15"/>
      <c r="JSP344" s="13"/>
      <c r="JSQ344" s="35"/>
      <c r="JSR344" s="35"/>
      <c r="JSS344" s="15"/>
      <c r="JSU344" s="13"/>
      <c r="JSV344" s="35"/>
      <c r="JSW344" s="35"/>
      <c r="JSX344" s="15"/>
      <c r="JSZ344" s="13"/>
      <c r="JTA344" s="35"/>
      <c r="JTB344" s="35"/>
      <c r="JTC344" s="15"/>
      <c r="JTE344" s="13"/>
      <c r="JTF344" s="35"/>
      <c r="JTG344" s="35"/>
      <c r="JTH344" s="15"/>
      <c r="JTJ344" s="13"/>
      <c r="JTK344" s="35"/>
      <c r="JTL344" s="35"/>
      <c r="JTM344" s="15"/>
      <c r="JTO344" s="13"/>
      <c r="JTP344" s="35"/>
      <c r="JTQ344" s="35"/>
      <c r="JTR344" s="15"/>
      <c r="JTT344" s="13"/>
      <c r="JTU344" s="35"/>
      <c r="JTV344" s="35"/>
      <c r="JTW344" s="15"/>
      <c r="JTY344" s="13"/>
      <c r="JTZ344" s="35"/>
      <c r="JUA344" s="35"/>
      <c r="JUB344" s="15"/>
      <c r="JUD344" s="13"/>
      <c r="JUE344" s="35"/>
      <c r="JUF344" s="35"/>
      <c r="JUG344" s="15"/>
      <c r="JUI344" s="13"/>
      <c r="JUJ344" s="35"/>
      <c r="JUK344" s="35"/>
      <c r="JUL344" s="15"/>
      <c r="JUN344" s="13"/>
      <c r="JUO344" s="35"/>
      <c r="JUP344" s="35"/>
      <c r="JUQ344" s="15"/>
      <c r="JUS344" s="13"/>
      <c r="JUT344" s="35"/>
      <c r="JUU344" s="35"/>
      <c r="JUV344" s="15"/>
      <c r="JUX344" s="13"/>
      <c r="JUY344" s="35"/>
      <c r="JUZ344" s="35"/>
      <c r="JVA344" s="15"/>
      <c r="JVC344" s="13"/>
      <c r="JVD344" s="35"/>
      <c r="JVE344" s="35"/>
      <c r="JVF344" s="15"/>
      <c r="JVH344" s="13"/>
      <c r="JVI344" s="35"/>
      <c r="JVJ344" s="35"/>
      <c r="JVK344" s="15"/>
      <c r="JVM344" s="13"/>
      <c r="JVN344" s="35"/>
      <c r="JVO344" s="35"/>
      <c r="JVP344" s="15"/>
      <c r="JVR344" s="13"/>
      <c r="JVS344" s="35"/>
      <c r="JVT344" s="35"/>
      <c r="JVU344" s="15"/>
      <c r="JVW344" s="13"/>
      <c r="JVX344" s="35"/>
      <c r="JVY344" s="35"/>
      <c r="JVZ344" s="15"/>
      <c r="JWB344" s="13"/>
      <c r="JWC344" s="35"/>
      <c r="JWD344" s="35"/>
      <c r="JWE344" s="15"/>
      <c r="JWG344" s="13"/>
      <c r="JWH344" s="35"/>
      <c r="JWI344" s="35"/>
      <c r="JWJ344" s="15"/>
      <c r="JWL344" s="13"/>
      <c r="JWM344" s="35"/>
      <c r="JWN344" s="35"/>
      <c r="JWO344" s="15"/>
      <c r="JWQ344" s="13"/>
      <c r="JWR344" s="35"/>
      <c r="JWS344" s="35"/>
      <c r="JWT344" s="15"/>
      <c r="JWV344" s="13"/>
      <c r="JWW344" s="35"/>
      <c r="JWX344" s="35"/>
      <c r="JWY344" s="15"/>
      <c r="JXA344" s="13"/>
      <c r="JXB344" s="35"/>
      <c r="JXC344" s="35"/>
      <c r="JXD344" s="15"/>
      <c r="JXF344" s="13"/>
      <c r="JXG344" s="35"/>
      <c r="JXH344" s="35"/>
      <c r="JXI344" s="15"/>
      <c r="JXK344" s="13"/>
      <c r="JXL344" s="35"/>
      <c r="JXM344" s="35"/>
      <c r="JXN344" s="15"/>
      <c r="JXP344" s="13"/>
      <c r="JXQ344" s="35"/>
      <c r="JXR344" s="35"/>
      <c r="JXS344" s="15"/>
      <c r="JXU344" s="13"/>
      <c r="JXV344" s="35"/>
      <c r="JXW344" s="35"/>
      <c r="JXX344" s="15"/>
      <c r="JXZ344" s="13"/>
      <c r="JYA344" s="35"/>
      <c r="JYB344" s="35"/>
      <c r="JYC344" s="15"/>
      <c r="JYE344" s="13"/>
      <c r="JYF344" s="35"/>
      <c r="JYG344" s="35"/>
      <c r="JYH344" s="15"/>
      <c r="JYJ344" s="13"/>
      <c r="JYK344" s="35"/>
      <c r="JYL344" s="35"/>
      <c r="JYM344" s="15"/>
      <c r="JYO344" s="13"/>
      <c r="JYP344" s="35"/>
      <c r="JYQ344" s="35"/>
      <c r="JYR344" s="15"/>
      <c r="JYT344" s="13"/>
      <c r="JYU344" s="35"/>
      <c r="JYV344" s="35"/>
      <c r="JYW344" s="15"/>
      <c r="JYY344" s="13"/>
      <c r="JYZ344" s="35"/>
      <c r="JZA344" s="35"/>
      <c r="JZB344" s="15"/>
      <c r="JZD344" s="13"/>
      <c r="JZE344" s="35"/>
      <c r="JZF344" s="35"/>
      <c r="JZG344" s="15"/>
      <c r="JZI344" s="13"/>
      <c r="JZJ344" s="35"/>
      <c r="JZK344" s="35"/>
      <c r="JZL344" s="15"/>
      <c r="JZN344" s="13"/>
      <c r="JZO344" s="35"/>
      <c r="JZP344" s="35"/>
      <c r="JZQ344" s="15"/>
      <c r="JZS344" s="13"/>
      <c r="JZT344" s="35"/>
      <c r="JZU344" s="35"/>
      <c r="JZV344" s="15"/>
      <c r="JZX344" s="13"/>
      <c r="JZY344" s="35"/>
      <c r="JZZ344" s="35"/>
      <c r="KAA344" s="15"/>
      <c r="KAC344" s="13"/>
      <c r="KAD344" s="35"/>
      <c r="KAE344" s="35"/>
      <c r="KAF344" s="15"/>
      <c r="KAH344" s="13"/>
      <c r="KAI344" s="35"/>
      <c r="KAJ344" s="35"/>
      <c r="KAK344" s="15"/>
      <c r="KAM344" s="13"/>
      <c r="KAN344" s="35"/>
      <c r="KAO344" s="35"/>
      <c r="KAP344" s="15"/>
      <c r="KAR344" s="13"/>
      <c r="KAS344" s="35"/>
      <c r="KAT344" s="35"/>
      <c r="KAU344" s="15"/>
      <c r="KAW344" s="13"/>
      <c r="KAX344" s="35"/>
      <c r="KAY344" s="35"/>
      <c r="KAZ344" s="15"/>
      <c r="KBB344" s="13"/>
      <c r="KBC344" s="35"/>
      <c r="KBD344" s="35"/>
      <c r="KBE344" s="15"/>
      <c r="KBG344" s="13"/>
      <c r="KBH344" s="35"/>
      <c r="KBI344" s="35"/>
      <c r="KBJ344" s="15"/>
      <c r="KBL344" s="13"/>
      <c r="KBM344" s="35"/>
      <c r="KBN344" s="35"/>
      <c r="KBO344" s="15"/>
      <c r="KBQ344" s="13"/>
      <c r="KBR344" s="35"/>
      <c r="KBS344" s="35"/>
      <c r="KBT344" s="15"/>
      <c r="KBV344" s="13"/>
      <c r="KBW344" s="35"/>
      <c r="KBX344" s="35"/>
      <c r="KBY344" s="15"/>
      <c r="KCA344" s="13"/>
      <c r="KCB344" s="35"/>
      <c r="KCC344" s="35"/>
      <c r="KCD344" s="15"/>
      <c r="KCF344" s="13"/>
      <c r="KCG344" s="35"/>
      <c r="KCH344" s="35"/>
      <c r="KCI344" s="15"/>
      <c r="KCK344" s="13"/>
      <c r="KCL344" s="35"/>
      <c r="KCM344" s="35"/>
      <c r="KCN344" s="15"/>
      <c r="KCP344" s="13"/>
      <c r="KCQ344" s="35"/>
      <c r="KCR344" s="35"/>
      <c r="KCS344" s="15"/>
      <c r="KCU344" s="13"/>
      <c r="KCV344" s="35"/>
      <c r="KCW344" s="35"/>
      <c r="KCX344" s="15"/>
      <c r="KCZ344" s="13"/>
      <c r="KDA344" s="35"/>
      <c r="KDB344" s="35"/>
      <c r="KDC344" s="15"/>
      <c r="KDE344" s="13"/>
      <c r="KDF344" s="35"/>
      <c r="KDG344" s="35"/>
      <c r="KDH344" s="15"/>
      <c r="KDJ344" s="13"/>
      <c r="KDK344" s="35"/>
      <c r="KDL344" s="35"/>
      <c r="KDM344" s="15"/>
      <c r="KDO344" s="13"/>
      <c r="KDP344" s="35"/>
      <c r="KDQ344" s="35"/>
      <c r="KDR344" s="15"/>
      <c r="KDT344" s="13"/>
      <c r="KDU344" s="35"/>
      <c r="KDV344" s="35"/>
      <c r="KDW344" s="15"/>
      <c r="KDY344" s="13"/>
      <c r="KDZ344" s="35"/>
      <c r="KEA344" s="35"/>
      <c r="KEB344" s="15"/>
      <c r="KED344" s="13"/>
      <c r="KEE344" s="35"/>
      <c r="KEF344" s="35"/>
      <c r="KEG344" s="15"/>
      <c r="KEI344" s="13"/>
      <c r="KEJ344" s="35"/>
      <c r="KEK344" s="35"/>
      <c r="KEL344" s="15"/>
      <c r="KEN344" s="13"/>
      <c r="KEO344" s="35"/>
      <c r="KEP344" s="35"/>
      <c r="KEQ344" s="15"/>
      <c r="KES344" s="13"/>
      <c r="KET344" s="35"/>
      <c r="KEU344" s="35"/>
      <c r="KEV344" s="15"/>
      <c r="KEX344" s="13"/>
      <c r="KEY344" s="35"/>
      <c r="KEZ344" s="35"/>
      <c r="KFA344" s="15"/>
      <c r="KFC344" s="13"/>
      <c r="KFD344" s="35"/>
      <c r="KFE344" s="35"/>
      <c r="KFF344" s="15"/>
      <c r="KFH344" s="13"/>
      <c r="KFI344" s="35"/>
      <c r="KFJ344" s="35"/>
      <c r="KFK344" s="15"/>
      <c r="KFM344" s="13"/>
      <c r="KFN344" s="35"/>
      <c r="KFO344" s="35"/>
      <c r="KFP344" s="15"/>
      <c r="KFR344" s="13"/>
      <c r="KFS344" s="35"/>
      <c r="KFT344" s="35"/>
      <c r="KFU344" s="15"/>
      <c r="KFW344" s="13"/>
      <c r="KFX344" s="35"/>
      <c r="KFY344" s="35"/>
      <c r="KFZ344" s="15"/>
      <c r="KGB344" s="13"/>
      <c r="KGC344" s="35"/>
      <c r="KGD344" s="35"/>
      <c r="KGE344" s="15"/>
      <c r="KGG344" s="13"/>
      <c r="KGH344" s="35"/>
      <c r="KGI344" s="35"/>
      <c r="KGJ344" s="15"/>
      <c r="KGL344" s="13"/>
      <c r="KGM344" s="35"/>
      <c r="KGN344" s="35"/>
      <c r="KGO344" s="15"/>
      <c r="KGQ344" s="13"/>
      <c r="KGR344" s="35"/>
      <c r="KGS344" s="35"/>
      <c r="KGT344" s="15"/>
      <c r="KGV344" s="13"/>
      <c r="KGW344" s="35"/>
      <c r="KGX344" s="35"/>
      <c r="KGY344" s="15"/>
      <c r="KHA344" s="13"/>
      <c r="KHB344" s="35"/>
      <c r="KHC344" s="35"/>
      <c r="KHD344" s="15"/>
      <c r="KHF344" s="13"/>
      <c r="KHG344" s="35"/>
      <c r="KHH344" s="35"/>
      <c r="KHI344" s="15"/>
      <c r="KHK344" s="13"/>
      <c r="KHL344" s="35"/>
      <c r="KHM344" s="35"/>
      <c r="KHN344" s="15"/>
      <c r="KHP344" s="13"/>
      <c r="KHQ344" s="35"/>
      <c r="KHR344" s="35"/>
      <c r="KHS344" s="15"/>
      <c r="KHU344" s="13"/>
      <c r="KHV344" s="35"/>
      <c r="KHW344" s="35"/>
      <c r="KHX344" s="15"/>
      <c r="KHZ344" s="13"/>
      <c r="KIA344" s="35"/>
      <c r="KIB344" s="35"/>
      <c r="KIC344" s="15"/>
      <c r="KIE344" s="13"/>
      <c r="KIF344" s="35"/>
      <c r="KIG344" s="35"/>
      <c r="KIH344" s="15"/>
      <c r="KIJ344" s="13"/>
      <c r="KIK344" s="35"/>
      <c r="KIL344" s="35"/>
      <c r="KIM344" s="15"/>
      <c r="KIO344" s="13"/>
      <c r="KIP344" s="35"/>
      <c r="KIQ344" s="35"/>
      <c r="KIR344" s="15"/>
      <c r="KIT344" s="13"/>
      <c r="KIU344" s="35"/>
      <c r="KIV344" s="35"/>
      <c r="KIW344" s="15"/>
      <c r="KIY344" s="13"/>
      <c r="KIZ344" s="35"/>
      <c r="KJA344" s="35"/>
      <c r="KJB344" s="15"/>
      <c r="KJD344" s="13"/>
      <c r="KJE344" s="35"/>
      <c r="KJF344" s="35"/>
      <c r="KJG344" s="15"/>
      <c r="KJI344" s="13"/>
      <c r="KJJ344" s="35"/>
      <c r="KJK344" s="35"/>
      <c r="KJL344" s="15"/>
      <c r="KJN344" s="13"/>
      <c r="KJO344" s="35"/>
      <c r="KJP344" s="35"/>
      <c r="KJQ344" s="15"/>
      <c r="KJS344" s="13"/>
      <c r="KJT344" s="35"/>
      <c r="KJU344" s="35"/>
      <c r="KJV344" s="15"/>
      <c r="KJX344" s="13"/>
      <c r="KJY344" s="35"/>
      <c r="KJZ344" s="35"/>
      <c r="KKA344" s="15"/>
      <c r="KKC344" s="13"/>
      <c r="KKD344" s="35"/>
      <c r="KKE344" s="35"/>
      <c r="KKF344" s="15"/>
      <c r="KKH344" s="13"/>
      <c r="KKI344" s="35"/>
      <c r="KKJ344" s="35"/>
      <c r="KKK344" s="15"/>
      <c r="KKM344" s="13"/>
      <c r="KKN344" s="35"/>
      <c r="KKO344" s="35"/>
      <c r="KKP344" s="15"/>
      <c r="KKR344" s="13"/>
      <c r="KKS344" s="35"/>
      <c r="KKT344" s="35"/>
      <c r="KKU344" s="15"/>
      <c r="KKW344" s="13"/>
      <c r="KKX344" s="35"/>
      <c r="KKY344" s="35"/>
      <c r="KKZ344" s="15"/>
      <c r="KLB344" s="13"/>
      <c r="KLC344" s="35"/>
      <c r="KLD344" s="35"/>
      <c r="KLE344" s="15"/>
      <c r="KLG344" s="13"/>
      <c r="KLH344" s="35"/>
      <c r="KLI344" s="35"/>
      <c r="KLJ344" s="15"/>
      <c r="KLL344" s="13"/>
      <c r="KLM344" s="35"/>
      <c r="KLN344" s="35"/>
      <c r="KLO344" s="15"/>
      <c r="KLQ344" s="13"/>
      <c r="KLR344" s="35"/>
      <c r="KLS344" s="35"/>
      <c r="KLT344" s="15"/>
      <c r="KLV344" s="13"/>
      <c r="KLW344" s="35"/>
      <c r="KLX344" s="35"/>
      <c r="KLY344" s="15"/>
      <c r="KMA344" s="13"/>
      <c r="KMB344" s="35"/>
      <c r="KMC344" s="35"/>
      <c r="KMD344" s="15"/>
      <c r="KMF344" s="13"/>
      <c r="KMG344" s="35"/>
      <c r="KMH344" s="35"/>
      <c r="KMI344" s="15"/>
      <c r="KMK344" s="13"/>
      <c r="KML344" s="35"/>
      <c r="KMM344" s="35"/>
      <c r="KMN344" s="15"/>
      <c r="KMP344" s="13"/>
      <c r="KMQ344" s="35"/>
      <c r="KMR344" s="35"/>
      <c r="KMS344" s="15"/>
      <c r="KMU344" s="13"/>
      <c r="KMV344" s="35"/>
      <c r="KMW344" s="35"/>
      <c r="KMX344" s="15"/>
      <c r="KMZ344" s="13"/>
      <c r="KNA344" s="35"/>
      <c r="KNB344" s="35"/>
      <c r="KNC344" s="15"/>
      <c r="KNE344" s="13"/>
      <c r="KNF344" s="35"/>
      <c r="KNG344" s="35"/>
      <c r="KNH344" s="15"/>
      <c r="KNJ344" s="13"/>
      <c r="KNK344" s="35"/>
      <c r="KNL344" s="35"/>
      <c r="KNM344" s="15"/>
      <c r="KNO344" s="13"/>
      <c r="KNP344" s="35"/>
      <c r="KNQ344" s="35"/>
      <c r="KNR344" s="15"/>
      <c r="KNT344" s="13"/>
      <c r="KNU344" s="35"/>
      <c r="KNV344" s="35"/>
      <c r="KNW344" s="15"/>
      <c r="KNY344" s="13"/>
      <c r="KNZ344" s="35"/>
      <c r="KOA344" s="35"/>
      <c r="KOB344" s="15"/>
      <c r="KOD344" s="13"/>
      <c r="KOE344" s="35"/>
      <c r="KOF344" s="35"/>
      <c r="KOG344" s="15"/>
      <c r="KOI344" s="13"/>
      <c r="KOJ344" s="35"/>
      <c r="KOK344" s="35"/>
      <c r="KOL344" s="15"/>
      <c r="KON344" s="13"/>
      <c r="KOO344" s="35"/>
      <c r="KOP344" s="35"/>
      <c r="KOQ344" s="15"/>
      <c r="KOS344" s="13"/>
      <c r="KOT344" s="35"/>
      <c r="KOU344" s="35"/>
      <c r="KOV344" s="15"/>
      <c r="KOX344" s="13"/>
      <c r="KOY344" s="35"/>
      <c r="KOZ344" s="35"/>
      <c r="KPA344" s="15"/>
      <c r="KPC344" s="13"/>
      <c r="KPD344" s="35"/>
      <c r="KPE344" s="35"/>
      <c r="KPF344" s="15"/>
      <c r="KPH344" s="13"/>
      <c r="KPI344" s="35"/>
      <c r="KPJ344" s="35"/>
      <c r="KPK344" s="15"/>
      <c r="KPM344" s="13"/>
      <c r="KPN344" s="35"/>
      <c r="KPO344" s="35"/>
      <c r="KPP344" s="15"/>
      <c r="KPR344" s="13"/>
      <c r="KPS344" s="35"/>
      <c r="KPT344" s="35"/>
      <c r="KPU344" s="15"/>
      <c r="KPW344" s="13"/>
      <c r="KPX344" s="35"/>
      <c r="KPY344" s="35"/>
      <c r="KPZ344" s="15"/>
      <c r="KQB344" s="13"/>
      <c r="KQC344" s="35"/>
      <c r="KQD344" s="35"/>
      <c r="KQE344" s="15"/>
      <c r="KQG344" s="13"/>
      <c r="KQH344" s="35"/>
      <c r="KQI344" s="35"/>
      <c r="KQJ344" s="15"/>
      <c r="KQL344" s="13"/>
      <c r="KQM344" s="35"/>
      <c r="KQN344" s="35"/>
      <c r="KQO344" s="15"/>
      <c r="KQQ344" s="13"/>
      <c r="KQR344" s="35"/>
      <c r="KQS344" s="35"/>
      <c r="KQT344" s="15"/>
      <c r="KQV344" s="13"/>
      <c r="KQW344" s="35"/>
      <c r="KQX344" s="35"/>
      <c r="KQY344" s="15"/>
      <c r="KRA344" s="13"/>
      <c r="KRB344" s="35"/>
      <c r="KRC344" s="35"/>
      <c r="KRD344" s="15"/>
      <c r="KRF344" s="13"/>
      <c r="KRG344" s="35"/>
      <c r="KRH344" s="35"/>
      <c r="KRI344" s="15"/>
      <c r="KRK344" s="13"/>
      <c r="KRL344" s="35"/>
      <c r="KRM344" s="35"/>
      <c r="KRN344" s="15"/>
      <c r="KRP344" s="13"/>
      <c r="KRQ344" s="35"/>
      <c r="KRR344" s="35"/>
      <c r="KRS344" s="15"/>
      <c r="KRU344" s="13"/>
      <c r="KRV344" s="35"/>
      <c r="KRW344" s="35"/>
      <c r="KRX344" s="15"/>
      <c r="KRZ344" s="13"/>
      <c r="KSA344" s="35"/>
      <c r="KSB344" s="35"/>
      <c r="KSC344" s="15"/>
      <c r="KSE344" s="13"/>
      <c r="KSF344" s="35"/>
      <c r="KSG344" s="35"/>
      <c r="KSH344" s="15"/>
      <c r="KSJ344" s="13"/>
      <c r="KSK344" s="35"/>
      <c r="KSL344" s="35"/>
      <c r="KSM344" s="15"/>
      <c r="KSO344" s="13"/>
      <c r="KSP344" s="35"/>
      <c r="KSQ344" s="35"/>
      <c r="KSR344" s="15"/>
      <c r="KST344" s="13"/>
      <c r="KSU344" s="35"/>
      <c r="KSV344" s="35"/>
      <c r="KSW344" s="15"/>
      <c r="KSY344" s="13"/>
      <c r="KSZ344" s="35"/>
      <c r="KTA344" s="35"/>
      <c r="KTB344" s="15"/>
      <c r="KTD344" s="13"/>
      <c r="KTE344" s="35"/>
      <c r="KTF344" s="35"/>
      <c r="KTG344" s="15"/>
      <c r="KTI344" s="13"/>
      <c r="KTJ344" s="35"/>
      <c r="KTK344" s="35"/>
      <c r="KTL344" s="15"/>
      <c r="KTN344" s="13"/>
      <c r="KTO344" s="35"/>
      <c r="KTP344" s="35"/>
      <c r="KTQ344" s="15"/>
      <c r="KTS344" s="13"/>
      <c r="KTT344" s="35"/>
      <c r="KTU344" s="35"/>
      <c r="KTV344" s="15"/>
      <c r="KTX344" s="13"/>
      <c r="KTY344" s="35"/>
      <c r="KTZ344" s="35"/>
      <c r="KUA344" s="15"/>
      <c r="KUC344" s="13"/>
      <c r="KUD344" s="35"/>
      <c r="KUE344" s="35"/>
      <c r="KUF344" s="15"/>
      <c r="KUH344" s="13"/>
      <c r="KUI344" s="35"/>
      <c r="KUJ344" s="35"/>
      <c r="KUK344" s="15"/>
      <c r="KUM344" s="13"/>
      <c r="KUN344" s="35"/>
      <c r="KUO344" s="35"/>
      <c r="KUP344" s="15"/>
      <c r="KUR344" s="13"/>
      <c r="KUS344" s="35"/>
      <c r="KUT344" s="35"/>
      <c r="KUU344" s="15"/>
      <c r="KUW344" s="13"/>
      <c r="KUX344" s="35"/>
      <c r="KUY344" s="35"/>
      <c r="KUZ344" s="15"/>
      <c r="KVB344" s="13"/>
      <c r="KVC344" s="35"/>
      <c r="KVD344" s="35"/>
      <c r="KVE344" s="15"/>
      <c r="KVG344" s="13"/>
      <c r="KVH344" s="35"/>
      <c r="KVI344" s="35"/>
      <c r="KVJ344" s="15"/>
      <c r="KVL344" s="13"/>
      <c r="KVM344" s="35"/>
      <c r="KVN344" s="35"/>
      <c r="KVO344" s="15"/>
      <c r="KVQ344" s="13"/>
      <c r="KVR344" s="35"/>
      <c r="KVS344" s="35"/>
      <c r="KVT344" s="15"/>
      <c r="KVV344" s="13"/>
      <c r="KVW344" s="35"/>
      <c r="KVX344" s="35"/>
      <c r="KVY344" s="15"/>
      <c r="KWA344" s="13"/>
      <c r="KWB344" s="35"/>
      <c r="KWC344" s="35"/>
      <c r="KWD344" s="15"/>
      <c r="KWF344" s="13"/>
      <c r="KWG344" s="35"/>
      <c r="KWH344" s="35"/>
      <c r="KWI344" s="15"/>
      <c r="KWK344" s="13"/>
      <c r="KWL344" s="35"/>
      <c r="KWM344" s="35"/>
      <c r="KWN344" s="15"/>
      <c r="KWP344" s="13"/>
      <c r="KWQ344" s="35"/>
      <c r="KWR344" s="35"/>
      <c r="KWS344" s="15"/>
      <c r="KWU344" s="13"/>
      <c r="KWV344" s="35"/>
      <c r="KWW344" s="35"/>
      <c r="KWX344" s="15"/>
      <c r="KWZ344" s="13"/>
      <c r="KXA344" s="35"/>
      <c r="KXB344" s="35"/>
      <c r="KXC344" s="15"/>
      <c r="KXE344" s="13"/>
      <c r="KXF344" s="35"/>
      <c r="KXG344" s="35"/>
      <c r="KXH344" s="15"/>
      <c r="KXJ344" s="13"/>
      <c r="KXK344" s="35"/>
      <c r="KXL344" s="35"/>
      <c r="KXM344" s="15"/>
      <c r="KXO344" s="13"/>
      <c r="KXP344" s="35"/>
      <c r="KXQ344" s="35"/>
      <c r="KXR344" s="15"/>
      <c r="KXT344" s="13"/>
      <c r="KXU344" s="35"/>
      <c r="KXV344" s="35"/>
      <c r="KXW344" s="15"/>
      <c r="KXY344" s="13"/>
      <c r="KXZ344" s="35"/>
      <c r="KYA344" s="35"/>
      <c r="KYB344" s="15"/>
      <c r="KYD344" s="13"/>
      <c r="KYE344" s="35"/>
      <c r="KYF344" s="35"/>
      <c r="KYG344" s="15"/>
      <c r="KYI344" s="13"/>
      <c r="KYJ344" s="35"/>
      <c r="KYK344" s="35"/>
      <c r="KYL344" s="15"/>
      <c r="KYN344" s="13"/>
      <c r="KYO344" s="35"/>
      <c r="KYP344" s="35"/>
      <c r="KYQ344" s="15"/>
      <c r="KYS344" s="13"/>
      <c r="KYT344" s="35"/>
      <c r="KYU344" s="35"/>
      <c r="KYV344" s="15"/>
      <c r="KYX344" s="13"/>
      <c r="KYY344" s="35"/>
      <c r="KYZ344" s="35"/>
      <c r="KZA344" s="15"/>
      <c r="KZC344" s="13"/>
      <c r="KZD344" s="35"/>
      <c r="KZE344" s="35"/>
      <c r="KZF344" s="15"/>
      <c r="KZH344" s="13"/>
      <c r="KZI344" s="35"/>
      <c r="KZJ344" s="35"/>
      <c r="KZK344" s="15"/>
      <c r="KZM344" s="13"/>
      <c r="KZN344" s="35"/>
      <c r="KZO344" s="35"/>
      <c r="KZP344" s="15"/>
      <c r="KZR344" s="13"/>
      <c r="KZS344" s="35"/>
      <c r="KZT344" s="35"/>
      <c r="KZU344" s="15"/>
      <c r="KZW344" s="13"/>
      <c r="KZX344" s="35"/>
      <c r="KZY344" s="35"/>
      <c r="KZZ344" s="15"/>
      <c r="LAB344" s="13"/>
      <c r="LAC344" s="35"/>
      <c r="LAD344" s="35"/>
      <c r="LAE344" s="15"/>
      <c r="LAG344" s="13"/>
      <c r="LAH344" s="35"/>
      <c r="LAI344" s="35"/>
      <c r="LAJ344" s="15"/>
      <c r="LAL344" s="13"/>
      <c r="LAM344" s="35"/>
      <c r="LAN344" s="35"/>
      <c r="LAO344" s="15"/>
      <c r="LAQ344" s="13"/>
      <c r="LAR344" s="35"/>
      <c r="LAS344" s="35"/>
      <c r="LAT344" s="15"/>
      <c r="LAV344" s="13"/>
      <c r="LAW344" s="35"/>
      <c r="LAX344" s="35"/>
      <c r="LAY344" s="15"/>
      <c r="LBA344" s="13"/>
      <c r="LBB344" s="35"/>
      <c r="LBC344" s="35"/>
      <c r="LBD344" s="15"/>
      <c r="LBF344" s="13"/>
      <c r="LBG344" s="35"/>
      <c r="LBH344" s="35"/>
      <c r="LBI344" s="15"/>
      <c r="LBK344" s="13"/>
      <c r="LBL344" s="35"/>
      <c r="LBM344" s="35"/>
      <c r="LBN344" s="15"/>
      <c r="LBP344" s="13"/>
      <c r="LBQ344" s="35"/>
      <c r="LBR344" s="35"/>
      <c r="LBS344" s="15"/>
      <c r="LBU344" s="13"/>
      <c r="LBV344" s="35"/>
      <c r="LBW344" s="35"/>
      <c r="LBX344" s="15"/>
      <c r="LBZ344" s="13"/>
      <c r="LCA344" s="35"/>
      <c r="LCB344" s="35"/>
      <c r="LCC344" s="15"/>
      <c r="LCE344" s="13"/>
      <c r="LCF344" s="35"/>
      <c r="LCG344" s="35"/>
      <c r="LCH344" s="15"/>
      <c r="LCJ344" s="13"/>
      <c r="LCK344" s="35"/>
      <c r="LCL344" s="35"/>
      <c r="LCM344" s="15"/>
      <c r="LCO344" s="13"/>
      <c r="LCP344" s="35"/>
      <c r="LCQ344" s="35"/>
      <c r="LCR344" s="15"/>
      <c r="LCT344" s="13"/>
      <c r="LCU344" s="35"/>
      <c r="LCV344" s="35"/>
      <c r="LCW344" s="15"/>
      <c r="LCY344" s="13"/>
      <c r="LCZ344" s="35"/>
      <c r="LDA344" s="35"/>
      <c r="LDB344" s="15"/>
      <c r="LDD344" s="13"/>
      <c r="LDE344" s="35"/>
      <c r="LDF344" s="35"/>
      <c r="LDG344" s="15"/>
      <c r="LDI344" s="13"/>
      <c r="LDJ344" s="35"/>
      <c r="LDK344" s="35"/>
      <c r="LDL344" s="15"/>
      <c r="LDN344" s="13"/>
      <c r="LDO344" s="35"/>
      <c r="LDP344" s="35"/>
      <c r="LDQ344" s="15"/>
      <c r="LDS344" s="13"/>
      <c r="LDT344" s="35"/>
      <c r="LDU344" s="35"/>
      <c r="LDV344" s="15"/>
      <c r="LDX344" s="13"/>
      <c r="LDY344" s="35"/>
      <c r="LDZ344" s="35"/>
      <c r="LEA344" s="15"/>
      <c r="LEC344" s="13"/>
      <c r="LED344" s="35"/>
      <c r="LEE344" s="35"/>
      <c r="LEF344" s="15"/>
      <c r="LEH344" s="13"/>
      <c r="LEI344" s="35"/>
      <c r="LEJ344" s="35"/>
      <c r="LEK344" s="15"/>
      <c r="LEM344" s="13"/>
      <c r="LEN344" s="35"/>
      <c r="LEO344" s="35"/>
      <c r="LEP344" s="15"/>
      <c r="LER344" s="13"/>
      <c r="LES344" s="35"/>
      <c r="LET344" s="35"/>
      <c r="LEU344" s="15"/>
      <c r="LEW344" s="13"/>
      <c r="LEX344" s="35"/>
      <c r="LEY344" s="35"/>
      <c r="LEZ344" s="15"/>
      <c r="LFB344" s="13"/>
      <c r="LFC344" s="35"/>
      <c r="LFD344" s="35"/>
      <c r="LFE344" s="15"/>
      <c r="LFG344" s="13"/>
      <c r="LFH344" s="35"/>
      <c r="LFI344" s="35"/>
      <c r="LFJ344" s="15"/>
      <c r="LFL344" s="13"/>
      <c r="LFM344" s="35"/>
      <c r="LFN344" s="35"/>
      <c r="LFO344" s="15"/>
      <c r="LFQ344" s="13"/>
      <c r="LFR344" s="35"/>
      <c r="LFS344" s="35"/>
      <c r="LFT344" s="15"/>
      <c r="LFV344" s="13"/>
      <c r="LFW344" s="35"/>
      <c r="LFX344" s="35"/>
      <c r="LFY344" s="15"/>
      <c r="LGA344" s="13"/>
      <c r="LGB344" s="35"/>
      <c r="LGC344" s="35"/>
      <c r="LGD344" s="15"/>
      <c r="LGF344" s="13"/>
      <c r="LGG344" s="35"/>
      <c r="LGH344" s="35"/>
      <c r="LGI344" s="15"/>
      <c r="LGK344" s="13"/>
      <c r="LGL344" s="35"/>
      <c r="LGM344" s="35"/>
      <c r="LGN344" s="15"/>
      <c r="LGP344" s="13"/>
      <c r="LGQ344" s="35"/>
      <c r="LGR344" s="35"/>
      <c r="LGS344" s="15"/>
      <c r="LGU344" s="13"/>
      <c r="LGV344" s="35"/>
      <c r="LGW344" s="35"/>
      <c r="LGX344" s="15"/>
      <c r="LGZ344" s="13"/>
      <c r="LHA344" s="35"/>
      <c r="LHB344" s="35"/>
      <c r="LHC344" s="15"/>
      <c r="LHE344" s="13"/>
      <c r="LHF344" s="35"/>
      <c r="LHG344" s="35"/>
      <c r="LHH344" s="15"/>
      <c r="LHJ344" s="13"/>
      <c r="LHK344" s="35"/>
      <c r="LHL344" s="35"/>
      <c r="LHM344" s="15"/>
      <c r="LHO344" s="13"/>
      <c r="LHP344" s="35"/>
      <c r="LHQ344" s="35"/>
      <c r="LHR344" s="15"/>
      <c r="LHT344" s="13"/>
      <c r="LHU344" s="35"/>
      <c r="LHV344" s="35"/>
      <c r="LHW344" s="15"/>
      <c r="LHY344" s="13"/>
      <c r="LHZ344" s="35"/>
      <c r="LIA344" s="35"/>
      <c r="LIB344" s="15"/>
      <c r="LID344" s="13"/>
      <c r="LIE344" s="35"/>
      <c r="LIF344" s="35"/>
      <c r="LIG344" s="15"/>
      <c r="LII344" s="13"/>
      <c r="LIJ344" s="35"/>
      <c r="LIK344" s="35"/>
      <c r="LIL344" s="15"/>
      <c r="LIN344" s="13"/>
      <c r="LIO344" s="35"/>
      <c r="LIP344" s="35"/>
      <c r="LIQ344" s="15"/>
      <c r="LIS344" s="13"/>
      <c r="LIT344" s="35"/>
      <c r="LIU344" s="35"/>
      <c r="LIV344" s="15"/>
      <c r="LIX344" s="13"/>
      <c r="LIY344" s="35"/>
      <c r="LIZ344" s="35"/>
      <c r="LJA344" s="15"/>
      <c r="LJC344" s="13"/>
      <c r="LJD344" s="35"/>
      <c r="LJE344" s="35"/>
      <c r="LJF344" s="15"/>
      <c r="LJH344" s="13"/>
      <c r="LJI344" s="35"/>
      <c r="LJJ344" s="35"/>
      <c r="LJK344" s="15"/>
      <c r="LJM344" s="13"/>
      <c r="LJN344" s="35"/>
      <c r="LJO344" s="35"/>
      <c r="LJP344" s="15"/>
      <c r="LJR344" s="13"/>
      <c r="LJS344" s="35"/>
      <c r="LJT344" s="35"/>
      <c r="LJU344" s="15"/>
      <c r="LJW344" s="13"/>
      <c r="LJX344" s="35"/>
      <c r="LJY344" s="35"/>
      <c r="LJZ344" s="15"/>
      <c r="LKB344" s="13"/>
      <c r="LKC344" s="35"/>
      <c r="LKD344" s="35"/>
      <c r="LKE344" s="15"/>
      <c r="LKG344" s="13"/>
      <c r="LKH344" s="35"/>
      <c r="LKI344" s="35"/>
      <c r="LKJ344" s="15"/>
      <c r="LKL344" s="13"/>
      <c r="LKM344" s="35"/>
      <c r="LKN344" s="35"/>
      <c r="LKO344" s="15"/>
      <c r="LKQ344" s="13"/>
      <c r="LKR344" s="35"/>
      <c r="LKS344" s="35"/>
      <c r="LKT344" s="15"/>
      <c r="LKV344" s="13"/>
      <c r="LKW344" s="35"/>
      <c r="LKX344" s="35"/>
      <c r="LKY344" s="15"/>
      <c r="LLA344" s="13"/>
      <c r="LLB344" s="35"/>
      <c r="LLC344" s="35"/>
      <c r="LLD344" s="15"/>
      <c r="LLF344" s="13"/>
      <c r="LLG344" s="35"/>
      <c r="LLH344" s="35"/>
      <c r="LLI344" s="15"/>
      <c r="LLK344" s="13"/>
      <c r="LLL344" s="35"/>
      <c r="LLM344" s="35"/>
      <c r="LLN344" s="15"/>
      <c r="LLP344" s="13"/>
      <c r="LLQ344" s="35"/>
      <c r="LLR344" s="35"/>
      <c r="LLS344" s="15"/>
      <c r="LLU344" s="13"/>
      <c r="LLV344" s="35"/>
      <c r="LLW344" s="35"/>
      <c r="LLX344" s="15"/>
      <c r="LLZ344" s="13"/>
      <c r="LMA344" s="35"/>
      <c r="LMB344" s="35"/>
      <c r="LMC344" s="15"/>
      <c r="LME344" s="13"/>
      <c r="LMF344" s="35"/>
      <c r="LMG344" s="35"/>
      <c r="LMH344" s="15"/>
      <c r="LMJ344" s="13"/>
      <c r="LMK344" s="35"/>
      <c r="LML344" s="35"/>
      <c r="LMM344" s="15"/>
      <c r="LMO344" s="13"/>
      <c r="LMP344" s="35"/>
      <c r="LMQ344" s="35"/>
      <c r="LMR344" s="15"/>
      <c r="LMT344" s="13"/>
      <c r="LMU344" s="35"/>
      <c r="LMV344" s="35"/>
      <c r="LMW344" s="15"/>
      <c r="LMY344" s="13"/>
      <c r="LMZ344" s="35"/>
      <c r="LNA344" s="35"/>
      <c r="LNB344" s="15"/>
      <c r="LND344" s="13"/>
      <c r="LNE344" s="35"/>
      <c r="LNF344" s="35"/>
      <c r="LNG344" s="15"/>
      <c r="LNI344" s="13"/>
      <c r="LNJ344" s="35"/>
      <c r="LNK344" s="35"/>
      <c r="LNL344" s="15"/>
      <c r="LNN344" s="13"/>
      <c r="LNO344" s="35"/>
      <c r="LNP344" s="35"/>
      <c r="LNQ344" s="15"/>
      <c r="LNS344" s="13"/>
      <c r="LNT344" s="35"/>
      <c r="LNU344" s="35"/>
      <c r="LNV344" s="15"/>
      <c r="LNX344" s="13"/>
      <c r="LNY344" s="35"/>
      <c r="LNZ344" s="35"/>
      <c r="LOA344" s="15"/>
      <c r="LOC344" s="13"/>
      <c r="LOD344" s="35"/>
      <c r="LOE344" s="35"/>
      <c r="LOF344" s="15"/>
      <c r="LOH344" s="13"/>
      <c r="LOI344" s="35"/>
      <c r="LOJ344" s="35"/>
      <c r="LOK344" s="15"/>
      <c r="LOM344" s="13"/>
      <c r="LON344" s="35"/>
      <c r="LOO344" s="35"/>
      <c r="LOP344" s="15"/>
      <c r="LOR344" s="13"/>
      <c r="LOS344" s="35"/>
      <c r="LOT344" s="35"/>
      <c r="LOU344" s="15"/>
      <c r="LOW344" s="13"/>
      <c r="LOX344" s="35"/>
      <c r="LOY344" s="35"/>
      <c r="LOZ344" s="15"/>
      <c r="LPB344" s="13"/>
      <c r="LPC344" s="35"/>
      <c r="LPD344" s="35"/>
      <c r="LPE344" s="15"/>
      <c r="LPG344" s="13"/>
      <c r="LPH344" s="35"/>
      <c r="LPI344" s="35"/>
      <c r="LPJ344" s="15"/>
      <c r="LPL344" s="13"/>
      <c r="LPM344" s="35"/>
      <c r="LPN344" s="35"/>
      <c r="LPO344" s="15"/>
      <c r="LPQ344" s="13"/>
      <c r="LPR344" s="35"/>
      <c r="LPS344" s="35"/>
      <c r="LPT344" s="15"/>
      <c r="LPV344" s="13"/>
      <c r="LPW344" s="35"/>
      <c r="LPX344" s="35"/>
      <c r="LPY344" s="15"/>
      <c r="LQA344" s="13"/>
      <c r="LQB344" s="35"/>
      <c r="LQC344" s="35"/>
      <c r="LQD344" s="15"/>
      <c r="LQF344" s="13"/>
      <c r="LQG344" s="35"/>
      <c r="LQH344" s="35"/>
      <c r="LQI344" s="15"/>
      <c r="LQK344" s="13"/>
      <c r="LQL344" s="35"/>
      <c r="LQM344" s="35"/>
      <c r="LQN344" s="15"/>
      <c r="LQP344" s="13"/>
      <c r="LQQ344" s="35"/>
      <c r="LQR344" s="35"/>
      <c r="LQS344" s="15"/>
      <c r="LQU344" s="13"/>
      <c r="LQV344" s="35"/>
      <c r="LQW344" s="35"/>
      <c r="LQX344" s="15"/>
      <c r="LQZ344" s="13"/>
      <c r="LRA344" s="35"/>
      <c r="LRB344" s="35"/>
      <c r="LRC344" s="15"/>
      <c r="LRE344" s="13"/>
      <c r="LRF344" s="35"/>
      <c r="LRG344" s="35"/>
      <c r="LRH344" s="15"/>
      <c r="LRJ344" s="13"/>
      <c r="LRK344" s="35"/>
      <c r="LRL344" s="35"/>
      <c r="LRM344" s="15"/>
      <c r="LRO344" s="13"/>
      <c r="LRP344" s="35"/>
      <c r="LRQ344" s="35"/>
      <c r="LRR344" s="15"/>
      <c r="LRT344" s="13"/>
      <c r="LRU344" s="35"/>
      <c r="LRV344" s="35"/>
      <c r="LRW344" s="15"/>
      <c r="LRY344" s="13"/>
      <c r="LRZ344" s="35"/>
      <c r="LSA344" s="35"/>
      <c r="LSB344" s="15"/>
      <c r="LSD344" s="13"/>
      <c r="LSE344" s="35"/>
      <c r="LSF344" s="35"/>
      <c r="LSG344" s="15"/>
      <c r="LSI344" s="13"/>
      <c r="LSJ344" s="35"/>
      <c r="LSK344" s="35"/>
      <c r="LSL344" s="15"/>
      <c r="LSN344" s="13"/>
      <c r="LSO344" s="35"/>
      <c r="LSP344" s="35"/>
      <c r="LSQ344" s="15"/>
      <c r="LSS344" s="13"/>
      <c r="LST344" s="35"/>
      <c r="LSU344" s="35"/>
      <c r="LSV344" s="15"/>
      <c r="LSX344" s="13"/>
      <c r="LSY344" s="35"/>
      <c r="LSZ344" s="35"/>
      <c r="LTA344" s="15"/>
      <c r="LTC344" s="13"/>
      <c r="LTD344" s="35"/>
      <c r="LTE344" s="35"/>
      <c r="LTF344" s="15"/>
      <c r="LTH344" s="13"/>
      <c r="LTI344" s="35"/>
      <c r="LTJ344" s="35"/>
      <c r="LTK344" s="15"/>
      <c r="LTM344" s="13"/>
      <c r="LTN344" s="35"/>
      <c r="LTO344" s="35"/>
      <c r="LTP344" s="15"/>
      <c r="LTR344" s="13"/>
      <c r="LTS344" s="35"/>
      <c r="LTT344" s="35"/>
      <c r="LTU344" s="15"/>
      <c r="LTW344" s="13"/>
      <c r="LTX344" s="35"/>
      <c r="LTY344" s="35"/>
      <c r="LTZ344" s="15"/>
      <c r="LUB344" s="13"/>
      <c r="LUC344" s="35"/>
      <c r="LUD344" s="35"/>
      <c r="LUE344" s="15"/>
      <c r="LUG344" s="13"/>
      <c r="LUH344" s="35"/>
      <c r="LUI344" s="35"/>
      <c r="LUJ344" s="15"/>
      <c r="LUL344" s="13"/>
      <c r="LUM344" s="35"/>
      <c r="LUN344" s="35"/>
      <c r="LUO344" s="15"/>
      <c r="LUQ344" s="13"/>
      <c r="LUR344" s="35"/>
      <c r="LUS344" s="35"/>
      <c r="LUT344" s="15"/>
      <c r="LUV344" s="13"/>
      <c r="LUW344" s="35"/>
      <c r="LUX344" s="35"/>
      <c r="LUY344" s="15"/>
      <c r="LVA344" s="13"/>
      <c r="LVB344" s="35"/>
      <c r="LVC344" s="35"/>
      <c r="LVD344" s="15"/>
      <c r="LVF344" s="13"/>
      <c r="LVG344" s="35"/>
      <c r="LVH344" s="35"/>
      <c r="LVI344" s="15"/>
      <c r="LVK344" s="13"/>
      <c r="LVL344" s="35"/>
      <c r="LVM344" s="35"/>
      <c r="LVN344" s="15"/>
      <c r="LVP344" s="13"/>
      <c r="LVQ344" s="35"/>
      <c r="LVR344" s="35"/>
      <c r="LVS344" s="15"/>
      <c r="LVU344" s="13"/>
      <c r="LVV344" s="35"/>
      <c r="LVW344" s="35"/>
      <c r="LVX344" s="15"/>
      <c r="LVZ344" s="13"/>
      <c r="LWA344" s="35"/>
      <c r="LWB344" s="35"/>
      <c r="LWC344" s="15"/>
      <c r="LWE344" s="13"/>
      <c r="LWF344" s="35"/>
      <c r="LWG344" s="35"/>
      <c r="LWH344" s="15"/>
      <c r="LWJ344" s="13"/>
      <c r="LWK344" s="35"/>
      <c r="LWL344" s="35"/>
      <c r="LWM344" s="15"/>
      <c r="LWO344" s="13"/>
      <c r="LWP344" s="35"/>
      <c r="LWQ344" s="35"/>
      <c r="LWR344" s="15"/>
      <c r="LWT344" s="13"/>
      <c r="LWU344" s="35"/>
      <c r="LWV344" s="35"/>
      <c r="LWW344" s="15"/>
      <c r="LWY344" s="13"/>
      <c r="LWZ344" s="35"/>
      <c r="LXA344" s="35"/>
      <c r="LXB344" s="15"/>
      <c r="LXD344" s="13"/>
      <c r="LXE344" s="35"/>
      <c r="LXF344" s="35"/>
      <c r="LXG344" s="15"/>
      <c r="LXI344" s="13"/>
      <c r="LXJ344" s="35"/>
      <c r="LXK344" s="35"/>
      <c r="LXL344" s="15"/>
      <c r="LXN344" s="13"/>
      <c r="LXO344" s="35"/>
      <c r="LXP344" s="35"/>
      <c r="LXQ344" s="15"/>
      <c r="LXS344" s="13"/>
      <c r="LXT344" s="35"/>
      <c r="LXU344" s="35"/>
      <c r="LXV344" s="15"/>
      <c r="LXX344" s="13"/>
      <c r="LXY344" s="35"/>
      <c r="LXZ344" s="35"/>
      <c r="LYA344" s="15"/>
      <c r="LYC344" s="13"/>
      <c r="LYD344" s="35"/>
      <c r="LYE344" s="35"/>
      <c r="LYF344" s="15"/>
      <c r="LYH344" s="13"/>
      <c r="LYI344" s="35"/>
      <c r="LYJ344" s="35"/>
      <c r="LYK344" s="15"/>
      <c r="LYM344" s="13"/>
      <c r="LYN344" s="35"/>
      <c r="LYO344" s="35"/>
      <c r="LYP344" s="15"/>
      <c r="LYR344" s="13"/>
      <c r="LYS344" s="35"/>
      <c r="LYT344" s="35"/>
      <c r="LYU344" s="15"/>
      <c r="LYW344" s="13"/>
      <c r="LYX344" s="35"/>
      <c r="LYY344" s="35"/>
      <c r="LYZ344" s="15"/>
      <c r="LZB344" s="13"/>
      <c r="LZC344" s="35"/>
      <c r="LZD344" s="35"/>
      <c r="LZE344" s="15"/>
      <c r="LZG344" s="13"/>
      <c r="LZH344" s="35"/>
      <c r="LZI344" s="35"/>
      <c r="LZJ344" s="15"/>
      <c r="LZL344" s="13"/>
      <c r="LZM344" s="35"/>
      <c r="LZN344" s="35"/>
      <c r="LZO344" s="15"/>
      <c r="LZQ344" s="13"/>
      <c r="LZR344" s="35"/>
      <c r="LZS344" s="35"/>
      <c r="LZT344" s="15"/>
      <c r="LZV344" s="13"/>
      <c r="LZW344" s="35"/>
      <c r="LZX344" s="35"/>
      <c r="LZY344" s="15"/>
      <c r="MAA344" s="13"/>
      <c r="MAB344" s="35"/>
      <c r="MAC344" s="35"/>
      <c r="MAD344" s="15"/>
      <c r="MAF344" s="13"/>
      <c r="MAG344" s="35"/>
      <c r="MAH344" s="35"/>
      <c r="MAI344" s="15"/>
      <c r="MAK344" s="13"/>
      <c r="MAL344" s="35"/>
      <c r="MAM344" s="35"/>
      <c r="MAN344" s="15"/>
      <c r="MAP344" s="13"/>
      <c r="MAQ344" s="35"/>
      <c r="MAR344" s="35"/>
      <c r="MAS344" s="15"/>
      <c r="MAU344" s="13"/>
      <c r="MAV344" s="35"/>
      <c r="MAW344" s="35"/>
      <c r="MAX344" s="15"/>
      <c r="MAZ344" s="13"/>
      <c r="MBA344" s="35"/>
      <c r="MBB344" s="35"/>
      <c r="MBC344" s="15"/>
      <c r="MBE344" s="13"/>
      <c r="MBF344" s="35"/>
      <c r="MBG344" s="35"/>
      <c r="MBH344" s="15"/>
      <c r="MBJ344" s="13"/>
      <c r="MBK344" s="35"/>
      <c r="MBL344" s="35"/>
      <c r="MBM344" s="15"/>
      <c r="MBO344" s="13"/>
      <c r="MBP344" s="35"/>
      <c r="MBQ344" s="35"/>
      <c r="MBR344" s="15"/>
      <c r="MBT344" s="13"/>
      <c r="MBU344" s="35"/>
      <c r="MBV344" s="35"/>
      <c r="MBW344" s="15"/>
      <c r="MBY344" s="13"/>
      <c r="MBZ344" s="35"/>
      <c r="MCA344" s="35"/>
      <c r="MCB344" s="15"/>
      <c r="MCD344" s="13"/>
      <c r="MCE344" s="35"/>
      <c r="MCF344" s="35"/>
      <c r="MCG344" s="15"/>
      <c r="MCI344" s="13"/>
      <c r="MCJ344" s="35"/>
      <c r="MCK344" s="35"/>
      <c r="MCL344" s="15"/>
      <c r="MCN344" s="13"/>
      <c r="MCO344" s="35"/>
      <c r="MCP344" s="35"/>
      <c r="MCQ344" s="15"/>
      <c r="MCS344" s="13"/>
      <c r="MCT344" s="35"/>
      <c r="MCU344" s="35"/>
      <c r="MCV344" s="15"/>
      <c r="MCX344" s="13"/>
      <c r="MCY344" s="35"/>
      <c r="MCZ344" s="35"/>
      <c r="MDA344" s="15"/>
      <c r="MDC344" s="13"/>
      <c r="MDD344" s="35"/>
      <c r="MDE344" s="35"/>
      <c r="MDF344" s="15"/>
      <c r="MDH344" s="13"/>
      <c r="MDI344" s="35"/>
      <c r="MDJ344" s="35"/>
      <c r="MDK344" s="15"/>
      <c r="MDM344" s="13"/>
      <c r="MDN344" s="35"/>
      <c r="MDO344" s="35"/>
      <c r="MDP344" s="15"/>
      <c r="MDR344" s="13"/>
      <c r="MDS344" s="35"/>
      <c r="MDT344" s="35"/>
      <c r="MDU344" s="15"/>
      <c r="MDW344" s="13"/>
      <c r="MDX344" s="35"/>
      <c r="MDY344" s="35"/>
      <c r="MDZ344" s="15"/>
      <c r="MEB344" s="13"/>
      <c r="MEC344" s="35"/>
      <c r="MED344" s="35"/>
      <c r="MEE344" s="15"/>
      <c r="MEG344" s="13"/>
      <c r="MEH344" s="35"/>
      <c r="MEI344" s="35"/>
      <c r="MEJ344" s="15"/>
      <c r="MEL344" s="13"/>
      <c r="MEM344" s="35"/>
      <c r="MEN344" s="35"/>
      <c r="MEO344" s="15"/>
      <c r="MEQ344" s="13"/>
      <c r="MER344" s="35"/>
      <c r="MES344" s="35"/>
      <c r="MET344" s="15"/>
      <c r="MEV344" s="13"/>
      <c r="MEW344" s="35"/>
      <c r="MEX344" s="35"/>
      <c r="MEY344" s="15"/>
      <c r="MFA344" s="13"/>
      <c r="MFB344" s="35"/>
      <c r="MFC344" s="35"/>
      <c r="MFD344" s="15"/>
      <c r="MFF344" s="13"/>
      <c r="MFG344" s="35"/>
      <c r="MFH344" s="35"/>
      <c r="MFI344" s="15"/>
      <c r="MFK344" s="13"/>
      <c r="MFL344" s="35"/>
      <c r="MFM344" s="35"/>
      <c r="MFN344" s="15"/>
      <c r="MFP344" s="13"/>
      <c r="MFQ344" s="35"/>
      <c r="MFR344" s="35"/>
      <c r="MFS344" s="15"/>
      <c r="MFU344" s="13"/>
      <c r="MFV344" s="35"/>
      <c r="MFW344" s="35"/>
      <c r="MFX344" s="15"/>
      <c r="MFZ344" s="13"/>
      <c r="MGA344" s="35"/>
      <c r="MGB344" s="35"/>
      <c r="MGC344" s="15"/>
      <c r="MGE344" s="13"/>
      <c r="MGF344" s="35"/>
      <c r="MGG344" s="35"/>
      <c r="MGH344" s="15"/>
      <c r="MGJ344" s="13"/>
      <c r="MGK344" s="35"/>
      <c r="MGL344" s="35"/>
      <c r="MGM344" s="15"/>
      <c r="MGO344" s="13"/>
      <c r="MGP344" s="35"/>
      <c r="MGQ344" s="35"/>
      <c r="MGR344" s="15"/>
      <c r="MGT344" s="13"/>
      <c r="MGU344" s="35"/>
      <c r="MGV344" s="35"/>
      <c r="MGW344" s="15"/>
      <c r="MGY344" s="13"/>
      <c r="MGZ344" s="35"/>
      <c r="MHA344" s="35"/>
      <c r="MHB344" s="15"/>
      <c r="MHD344" s="13"/>
      <c r="MHE344" s="35"/>
      <c r="MHF344" s="35"/>
      <c r="MHG344" s="15"/>
      <c r="MHI344" s="13"/>
      <c r="MHJ344" s="35"/>
      <c r="MHK344" s="35"/>
      <c r="MHL344" s="15"/>
      <c r="MHN344" s="13"/>
      <c r="MHO344" s="35"/>
      <c r="MHP344" s="35"/>
      <c r="MHQ344" s="15"/>
      <c r="MHS344" s="13"/>
      <c r="MHT344" s="35"/>
      <c r="MHU344" s="35"/>
      <c r="MHV344" s="15"/>
      <c r="MHX344" s="13"/>
      <c r="MHY344" s="35"/>
      <c r="MHZ344" s="35"/>
      <c r="MIA344" s="15"/>
      <c r="MIC344" s="13"/>
      <c r="MID344" s="35"/>
      <c r="MIE344" s="35"/>
      <c r="MIF344" s="15"/>
      <c r="MIH344" s="13"/>
      <c r="MII344" s="35"/>
      <c r="MIJ344" s="35"/>
      <c r="MIK344" s="15"/>
      <c r="MIM344" s="13"/>
      <c r="MIN344" s="35"/>
      <c r="MIO344" s="35"/>
      <c r="MIP344" s="15"/>
      <c r="MIR344" s="13"/>
      <c r="MIS344" s="35"/>
      <c r="MIT344" s="35"/>
      <c r="MIU344" s="15"/>
      <c r="MIW344" s="13"/>
      <c r="MIX344" s="35"/>
      <c r="MIY344" s="35"/>
      <c r="MIZ344" s="15"/>
      <c r="MJB344" s="13"/>
      <c r="MJC344" s="35"/>
      <c r="MJD344" s="35"/>
      <c r="MJE344" s="15"/>
      <c r="MJG344" s="13"/>
      <c r="MJH344" s="35"/>
      <c r="MJI344" s="35"/>
      <c r="MJJ344" s="15"/>
      <c r="MJL344" s="13"/>
      <c r="MJM344" s="35"/>
      <c r="MJN344" s="35"/>
      <c r="MJO344" s="15"/>
      <c r="MJQ344" s="13"/>
      <c r="MJR344" s="35"/>
      <c r="MJS344" s="35"/>
      <c r="MJT344" s="15"/>
      <c r="MJV344" s="13"/>
      <c r="MJW344" s="35"/>
      <c r="MJX344" s="35"/>
      <c r="MJY344" s="15"/>
      <c r="MKA344" s="13"/>
      <c r="MKB344" s="35"/>
      <c r="MKC344" s="35"/>
      <c r="MKD344" s="15"/>
      <c r="MKF344" s="13"/>
      <c r="MKG344" s="35"/>
      <c r="MKH344" s="35"/>
      <c r="MKI344" s="15"/>
      <c r="MKK344" s="13"/>
      <c r="MKL344" s="35"/>
      <c r="MKM344" s="35"/>
      <c r="MKN344" s="15"/>
      <c r="MKP344" s="13"/>
      <c r="MKQ344" s="35"/>
      <c r="MKR344" s="35"/>
      <c r="MKS344" s="15"/>
      <c r="MKU344" s="13"/>
      <c r="MKV344" s="35"/>
      <c r="MKW344" s="35"/>
      <c r="MKX344" s="15"/>
      <c r="MKZ344" s="13"/>
      <c r="MLA344" s="35"/>
      <c r="MLB344" s="35"/>
      <c r="MLC344" s="15"/>
      <c r="MLE344" s="13"/>
      <c r="MLF344" s="35"/>
      <c r="MLG344" s="35"/>
      <c r="MLH344" s="15"/>
      <c r="MLJ344" s="13"/>
      <c r="MLK344" s="35"/>
      <c r="MLL344" s="35"/>
      <c r="MLM344" s="15"/>
      <c r="MLO344" s="13"/>
      <c r="MLP344" s="35"/>
      <c r="MLQ344" s="35"/>
      <c r="MLR344" s="15"/>
      <c r="MLT344" s="13"/>
      <c r="MLU344" s="35"/>
      <c r="MLV344" s="35"/>
      <c r="MLW344" s="15"/>
      <c r="MLY344" s="13"/>
      <c r="MLZ344" s="35"/>
      <c r="MMA344" s="35"/>
      <c r="MMB344" s="15"/>
      <c r="MMD344" s="13"/>
      <c r="MME344" s="35"/>
      <c r="MMF344" s="35"/>
      <c r="MMG344" s="15"/>
      <c r="MMI344" s="13"/>
      <c r="MMJ344" s="35"/>
      <c r="MMK344" s="35"/>
      <c r="MML344" s="15"/>
      <c r="MMN344" s="13"/>
      <c r="MMO344" s="35"/>
      <c r="MMP344" s="35"/>
      <c r="MMQ344" s="15"/>
      <c r="MMS344" s="13"/>
      <c r="MMT344" s="35"/>
      <c r="MMU344" s="35"/>
      <c r="MMV344" s="15"/>
      <c r="MMX344" s="13"/>
      <c r="MMY344" s="35"/>
      <c r="MMZ344" s="35"/>
      <c r="MNA344" s="15"/>
      <c r="MNC344" s="13"/>
      <c r="MND344" s="35"/>
      <c r="MNE344" s="35"/>
      <c r="MNF344" s="15"/>
      <c r="MNH344" s="13"/>
      <c r="MNI344" s="35"/>
      <c r="MNJ344" s="35"/>
      <c r="MNK344" s="15"/>
      <c r="MNM344" s="13"/>
      <c r="MNN344" s="35"/>
      <c r="MNO344" s="35"/>
      <c r="MNP344" s="15"/>
      <c r="MNR344" s="13"/>
      <c r="MNS344" s="35"/>
      <c r="MNT344" s="35"/>
      <c r="MNU344" s="15"/>
      <c r="MNW344" s="13"/>
      <c r="MNX344" s="35"/>
      <c r="MNY344" s="35"/>
      <c r="MNZ344" s="15"/>
      <c r="MOB344" s="13"/>
      <c r="MOC344" s="35"/>
      <c r="MOD344" s="35"/>
      <c r="MOE344" s="15"/>
      <c r="MOG344" s="13"/>
      <c r="MOH344" s="35"/>
      <c r="MOI344" s="35"/>
      <c r="MOJ344" s="15"/>
      <c r="MOL344" s="13"/>
      <c r="MOM344" s="35"/>
      <c r="MON344" s="35"/>
      <c r="MOO344" s="15"/>
      <c r="MOQ344" s="13"/>
      <c r="MOR344" s="35"/>
      <c r="MOS344" s="35"/>
      <c r="MOT344" s="15"/>
      <c r="MOV344" s="13"/>
      <c r="MOW344" s="35"/>
      <c r="MOX344" s="35"/>
      <c r="MOY344" s="15"/>
      <c r="MPA344" s="13"/>
      <c r="MPB344" s="35"/>
      <c r="MPC344" s="35"/>
      <c r="MPD344" s="15"/>
      <c r="MPF344" s="13"/>
      <c r="MPG344" s="35"/>
      <c r="MPH344" s="35"/>
      <c r="MPI344" s="15"/>
      <c r="MPK344" s="13"/>
      <c r="MPL344" s="35"/>
      <c r="MPM344" s="35"/>
      <c r="MPN344" s="15"/>
      <c r="MPP344" s="13"/>
      <c r="MPQ344" s="35"/>
      <c r="MPR344" s="35"/>
      <c r="MPS344" s="15"/>
      <c r="MPU344" s="13"/>
      <c r="MPV344" s="35"/>
      <c r="MPW344" s="35"/>
      <c r="MPX344" s="15"/>
      <c r="MPZ344" s="13"/>
      <c r="MQA344" s="35"/>
      <c r="MQB344" s="35"/>
      <c r="MQC344" s="15"/>
      <c r="MQE344" s="13"/>
      <c r="MQF344" s="35"/>
      <c r="MQG344" s="35"/>
      <c r="MQH344" s="15"/>
      <c r="MQJ344" s="13"/>
      <c r="MQK344" s="35"/>
      <c r="MQL344" s="35"/>
      <c r="MQM344" s="15"/>
      <c r="MQO344" s="13"/>
      <c r="MQP344" s="35"/>
      <c r="MQQ344" s="35"/>
      <c r="MQR344" s="15"/>
      <c r="MQT344" s="13"/>
      <c r="MQU344" s="35"/>
      <c r="MQV344" s="35"/>
      <c r="MQW344" s="15"/>
      <c r="MQY344" s="13"/>
      <c r="MQZ344" s="35"/>
      <c r="MRA344" s="35"/>
      <c r="MRB344" s="15"/>
      <c r="MRD344" s="13"/>
      <c r="MRE344" s="35"/>
      <c r="MRF344" s="35"/>
      <c r="MRG344" s="15"/>
      <c r="MRI344" s="13"/>
      <c r="MRJ344" s="35"/>
      <c r="MRK344" s="35"/>
      <c r="MRL344" s="15"/>
      <c r="MRN344" s="13"/>
      <c r="MRO344" s="35"/>
      <c r="MRP344" s="35"/>
      <c r="MRQ344" s="15"/>
      <c r="MRS344" s="13"/>
      <c r="MRT344" s="35"/>
      <c r="MRU344" s="35"/>
      <c r="MRV344" s="15"/>
      <c r="MRX344" s="13"/>
      <c r="MRY344" s="35"/>
      <c r="MRZ344" s="35"/>
      <c r="MSA344" s="15"/>
      <c r="MSC344" s="13"/>
      <c r="MSD344" s="35"/>
      <c r="MSE344" s="35"/>
      <c r="MSF344" s="15"/>
      <c r="MSH344" s="13"/>
      <c r="MSI344" s="35"/>
      <c r="MSJ344" s="35"/>
      <c r="MSK344" s="15"/>
      <c r="MSM344" s="13"/>
      <c r="MSN344" s="35"/>
      <c r="MSO344" s="35"/>
      <c r="MSP344" s="15"/>
      <c r="MSR344" s="13"/>
      <c r="MSS344" s="35"/>
      <c r="MST344" s="35"/>
      <c r="MSU344" s="15"/>
      <c r="MSW344" s="13"/>
      <c r="MSX344" s="35"/>
      <c r="MSY344" s="35"/>
      <c r="MSZ344" s="15"/>
      <c r="MTB344" s="13"/>
      <c r="MTC344" s="35"/>
      <c r="MTD344" s="35"/>
      <c r="MTE344" s="15"/>
      <c r="MTG344" s="13"/>
      <c r="MTH344" s="35"/>
      <c r="MTI344" s="35"/>
      <c r="MTJ344" s="15"/>
      <c r="MTL344" s="13"/>
      <c r="MTM344" s="35"/>
      <c r="MTN344" s="35"/>
      <c r="MTO344" s="15"/>
      <c r="MTQ344" s="13"/>
      <c r="MTR344" s="35"/>
      <c r="MTS344" s="35"/>
      <c r="MTT344" s="15"/>
      <c r="MTV344" s="13"/>
      <c r="MTW344" s="35"/>
      <c r="MTX344" s="35"/>
      <c r="MTY344" s="15"/>
      <c r="MUA344" s="13"/>
      <c r="MUB344" s="35"/>
      <c r="MUC344" s="35"/>
      <c r="MUD344" s="15"/>
      <c r="MUF344" s="13"/>
      <c r="MUG344" s="35"/>
      <c r="MUH344" s="35"/>
      <c r="MUI344" s="15"/>
      <c r="MUK344" s="13"/>
      <c r="MUL344" s="35"/>
      <c r="MUM344" s="35"/>
      <c r="MUN344" s="15"/>
      <c r="MUP344" s="13"/>
      <c r="MUQ344" s="35"/>
      <c r="MUR344" s="35"/>
      <c r="MUS344" s="15"/>
      <c r="MUU344" s="13"/>
      <c r="MUV344" s="35"/>
      <c r="MUW344" s="35"/>
      <c r="MUX344" s="15"/>
      <c r="MUZ344" s="13"/>
      <c r="MVA344" s="35"/>
      <c r="MVB344" s="35"/>
      <c r="MVC344" s="15"/>
      <c r="MVE344" s="13"/>
      <c r="MVF344" s="35"/>
      <c r="MVG344" s="35"/>
      <c r="MVH344" s="15"/>
      <c r="MVJ344" s="13"/>
      <c r="MVK344" s="35"/>
      <c r="MVL344" s="35"/>
      <c r="MVM344" s="15"/>
      <c r="MVO344" s="13"/>
      <c r="MVP344" s="35"/>
      <c r="MVQ344" s="35"/>
      <c r="MVR344" s="15"/>
      <c r="MVT344" s="13"/>
      <c r="MVU344" s="35"/>
      <c r="MVV344" s="35"/>
      <c r="MVW344" s="15"/>
      <c r="MVY344" s="13"/>
      <c r="MVZ344" s="35"/>
      <c r="MWA344" s="35"/>
      <c r="MWB344" s="15"/>
      <c r="MWD344" s="13"/>
      <c r="MWE344" s="35"/>
      <c r="MWF344" s="35"/>
      <c r="MWG344" s="15"/>
      <c r="MWI344" s="13"/>
      <c r="MWJ344" s="35"/>
      <c r="MWK344" s="35"/>
      <c r="MWL344" s="15"/>
      <c r="MWN344" s="13"/>
      <c r="MWO344" s="35"/>
      <c r="MWP344" s="35"/>
      <c r="MWQ344" s="15"/>
      <c r="MWS344" s="13"/>
      <c r="MWT344" s="35"/>
      <c r="MWU344" s="35"/>
      <c r="MWV344" s="15"/>
      <c r="MWX344" s="13"/>
      <c r="MWY344" s="35"/>
      <c r="MWZ344" s="35"/>
      <c r="MXA344" s="15"/>
      <c r="MXC344" s="13"/>
      <c r="MXD344" s="35"/>
      <c r="MXE344" s="35"/>
      <c r="MXF344" s="15"/>
      <c r="MXH344" s="13"/>
      <c r="MXI344" s="35"/>
      <c r="MXJ344" s="35"/>
      <c r="MXK344" s="15"/>
      <c r="MXM344" s="13"/>
      <c r="MXN344" s="35"/>
      <c r="MXO344" s="35"/>
      <c r="MXP344" s="15"/>
      <c r="MXR344" s="13"/>
      <c r="MXS344" s="35"/>
      <c r="MXT344" s="35"/>
      <c r="MXU344" s="15"/>
      <c r="MXW344" s="13"/>
      <c r="MXX344" s="35"/>
      <c r="MXY344" s="35"/>
      <c r="MXZ344" s="15"/>
      <c r="MYB344" s="13"/>
      <c r="MYC344" s="35"/>
      <c r="MYD344" s="35"/>
      <c r="MYE344" s="15"/>
      <c r="MYG344" s="13"/>
      <c r="MYH344" s="35"/>
      <c r="MYI344" s="35"/>
      <c r="MYJ344" s="15"/>
      <c r="MYL344" s="13"/>
      <c r="MYM344" s="35"/>
      <c r="MYN344" s="35"/>
      <c r="MYO344" s="15"/>
      <c r="MYQ344" s="13"/>
      <c r="MYR344" s="35"/>
      <c r="MYS344" s="35"/>
      <c r="MYT344" s="15"/>
      <c r="MYV344" s="13"/>
      <c r="MYW344" s="35"/>
      <c r="MYX344" s="35"/>
      <c r="MYY344" s="15"/>
      <c r="MZA344" s="13"/>
      <c r="MZB344" s="35"/>
      <c r="MZC344" s="35"/>
      <c r="MZD344" s="15"/>
      <c r="MZF344" s="13"/>
      <c r="MZG344" s="35"/>
      <c r="MZH344" s="35"/>
      <c r="MZI344" s="15"/>
      <c r="MZK344" s="13"/>
      <c r="MZL344" s="35"/>
      <c r="MZM344" s="35"/>
      <c r="MZN344" s="15"/>
      <c r="MZP344" s="13"/>
      <c r="MZQ344" s="35"/>
      <c r="MZR344" s="35"/>
      <c r="MZS344" s="15"/>
      <c r="MZU344" s="13"/>
      <c r="MZV344" s="35"/>
      <c r="MZW344" s="35"/>
      <c r="MZX344" s="15"/>
      <c r="MZZ344" s="13"/>
      <c r="NAA344" s="35"/>
      <c r="NAB344" s="35"/>
      <c r="NAC344" s="15"/>
      <c r="NAE344" s="13"/>
      <c r="NAF344" s="35"/>
      <c r="NAG344" s="35"/>
      <c r="NAH344" s="15"/>
      <c r="NAJ344" s="13"/>
      <c r="NAK344" s="35"/>
      <c r="NAL344" s="35"/>
      <c r="NAM344" s="15"/>
      <c r="NAO344" s="13"/>
      <c r="NAP344" s="35"/>
      <c r="NAQ344" s="35"/>
      <c r="NAR344" s="15"/>
      <c r="NAT344" s="13"/>
      <c r="NAU344" s="35"/>
      <c r="NAV344" s="35"/>
      <c r="NAW344" s="15"/>
      <c r="NAY344" s="13"/>
      <c r="NAZ344" s="35"/>
      <c r="NBA344" s="35"/>
      <c r="NBB344" s="15"/>
      <c r="NBD344" s="13"/>
      <c r="NBE344" s="35"/>
      <c r="NBF344" s="35"/>
      <c r="NBG344" s="15"/>
      <c r="NBI344" s="13"/>
      <c r="NBJ344" s="35"/>
      <c r="NBK344" s="35"/>
      <c r="NBL344" s="15"/>
      <c r="NBN344" s="13"/>
      <c r="NBO344" s="35"/>
      <c r="NBP344" s="35"/>
      <c r="NBQ344" s="15"/>
      <c r="NBS344" s="13"/>
      <c r="NBT344" s="35"/>
      <c r="NBU344" s="35"/>
      <c r="NBV344" s="15"/>
      <c r="NBX344" s="13"/>
      <c r="NBY344" s="35"/>
      <c r="NBZ344" s="35"/>
      <c r="NCA344" s="15"/>
      <c r="NCC344" s="13"/>
      <c r="NCD344" s="35"/>
      <c r="NCE344" s="35"/>
      <c r="NCF344" s="15"/>
      <c r="NCH344" s="13"/>
      <c r="NCI344" s="35"/>
      <c r="NCJ344" s="35"/>
      <c r="NCK344" s="15"/>
      <c r="NCM344" s="13"/>
      <c r="NCN344" s="35"/>
      <c r="NCO344" s="35"/>
      <c r="NCP344" s="15"/>
      <c r="NCR344" s="13"/>
      <c r="NCS344" s="35"/>
      <c r="NCT344" s="35"/>
      <c r="NCU344" s="15"/>
      <c r="NCW344" s="13"/>
      <c r="NCX344" s="35"/>
      <c r="NCY344" s="35"/>
      <c r="NCZ344" s="15"/>
      <c r="NDB344" s="13"/>
      <c r="NDC344" s="35"/>
      <c r="NDD344" s="35"/>
      <c r="NDE344" s="15"/>
      <c r="NDG344" s="13"/>
      <c r="NDH344" s="35"/>
      <c r="NDI344" s="35"/>
      <c r="NDJ344" s="15"/>
      <c r="NDL344" s="13"/>
      <c r="NDM344" s="35"/>
      <c r="NDN344" s="35"/>
      <c r="NDO344" s="15"/>
      <c r="NDQ344" s="13"/>
      <c r="NDR344" s="35"/>
      <c r="NDS344" s="35"/>
      <c r="NDT344" s="15"/>
      <c r="NDV344" s="13"/>
      <c r="NDW344" s="35"/>
      <c r="NDX344" s="35"/>
      <c r="NDY344" s="15"/>
      <c r="NEA344" s="13"/>
      <c r="NEB344" s="35"/>
      <c r="NEC344" s="35"/>
      <c r="NED344" s="15"/>
      <c r="NEF344" s="13"/>
      <c r="NEG344" s="35"/>
      <c r="NEH344" s="35"/>
      <c r="NEI344" s="15"/>
      <c r="NEK344" s="13"/>
      <c r="NEL344" s="35"/>
      <c r="NEM344" s="35"/>
      <c r="NEN344" s="15"/>
      <c r="NEP344" s="13"/>
      <c r="NEQ344" s="35"/>
      <c r="NER344" s="35"/>
      <c r="NES344" s="15"/>
      <c r="NEU344" s="13"/>
      <c r="NEV344" s="35"/>
      <c r="NEW344" s="35"/>
      <c r="NEX344" s="15"/>
      <c r="NEZ344" s="13"/>
      <c r="NFA344" s="35"/>
      <c r="NFB344" s="35"/>
      <c r="NFC344" s="15"/>
      <c r="NFE344" s="13"/>
      <c r="NFF344" s="35"/>
      <c r="NFG344" s="35"/>
      <c r="NFH344" s="15"/>
      <c r="NFJ344" s="13"/>
      <c r="NFK344" s="35"/>
      <c r="NFL344" s="35"/>
      <c r="NFM344" s="15"/>
      <c r="NFO344" s="13"/>
      <c r="NFP344" s="35"/>
      <c r="NFQ344" s="35"/>
      <c r="NFR344" s="15"/>
      <c r="NFT344" s="13"/>
      <c r="NFU344" s="35"/>
      <c r="NFV344" s="35"/>
      <c r="NFW344" s="15"/>
      <c r="NFY344" s="13"/>
      <c r="NFZ344" s="35"/>
      <c r="NGA344" s="35"/>
      <c r="NGB344" s="15"/>
      <c r="NGD344" s="13"/>
      <c r="NGE344" s="35"/>
      <c r="NGF344" s="35"/>
      <c r="NGG344" s="15"/>
      <c r="NGI344" s="13"/>
      <c r="NGJ344" s="35"/>
      <c r="NGK344" s="35"/>
      <c r="NGL344" s="15"/>
      <c r="NGN344" s="13"/>
      <c r="NGO344" s="35"/>
      <c r="NGP344" s="35"/>
      <c r="NGQ344" s="15"/>
      <c r="NGS344" s="13"/>
      <c r="NGT344" s="35"/>
      <c r="NGU344" s="35"/>
      <c r="NGV344" s="15"/>
      <c r="NGX344" s="13"/>
      <c r="NGY344" s="35"/>
      <c r="NGZ344" s="35"/>
      <c r="NHA344" s="15"/>
      <c r="NHC344" s="13"/>
      <c r="NHD344" s="35"/>
      <c r="NHE344" s="35"/>
      <c r="NHF344" s="15"/>
      <c r="NHH344" s="13"/>
      <c r="NHI344" s="35"/>
      <c r="NHJ344" s="35"/>
      <c r="NHK344" s="15"/>
      <c r="NHM344" s="13"/>
      <c r="NHN344" s="35"/>
      <c r="NHO344" s="35"/>
      <c r="NHP344" s="15"/>
      <c r="NHR344" s="13"/>
      <c r="NHS344" s="35"/>
      <c r="NHT344" s="35"/>
      <c r="NHU344" s="15"/>
      <c r="NHW344" s="13"/>
      <c r="NHX344" s="35"/>
      <c r="NHY344" s="35"/>
      <c r="NHZ344" s="15"/>
      <c r="NIB344" s="13"/>
      <c r="NIC344" s="35"/>
      <c r="NID344" s="35"/>
      <c r="NIE344" s="15"/>
      <c r="NIG344" s="13"/>
      <c r="NIH344" s="35"/>
      <c r="NII344" s="35"/>
      <c r="NIJ344" s="15"/>
      <c r="NIL344" s="13"/>
      <c r="NIM344" s="35"/>
      <c r="NIN344" s="35"/>
      <c r="NIO344" s="15"/>
      <c r="NIQ344" s="13"/>
      <c r="NIR344" s="35"/>
      <c r="NIS344" s="35"/>
      <c r="NIT344" s="15"/>
      <c r="NIV344" s="13"/>
      <c r="NIW344" s="35"/>
      <c r="NIX344" s="35"/>
      <c r="NIY344" s="15"/>
      <c r="NJA344" s="13"/>
      <c r="NJB344" s="35"/>
      <c r="NJC344" s="35"/>
      <c r="NJD344" s="15"/>
      <c r="NJF344" s="13"/>
      <c r="NJG344" s="35"/>
      <c r="NJH344" s="35"/>
      <c r="NJI344" s="15"/>
      <c r="NJK344" s="13"/>
      <c r="NJL344" s="35"/>
      <c r="NJM344" s="35"/>
      <c r="NJN344" s="15"/>
      <c r="NJP344" s="13"/>
      <c r="NJQ344" s="35"/>
      <c r="NJR344" s="35"/>
      <c r="NJS344" s="15"/>
      <c r="NJU344" s="13"/>
      <c r="NJV344" s="35"/>
      <c r="NJW344" s="35"/>
      <c r="NJX344" s="15"/>
      <c r="NJZ344" s="13"/>
      <c r="NKA344" s="35"/>
      <c r="NKB344" s="35"/>
      <c r="NKC344" s="15"/>
      <c r="NKE344" s="13"/>
      <c r="NKF344" s="35"/>
      <c r="NKG344" s="35"/>
      <c r="NKH344" s="15"/>
      <c r="NKJ344" s="13"/>
      <c r="NKK344" s="35"/>
      <c r="NKL344" s="35"/>
      <c r="NKM344" s="15"/>
      <c r="NKO344" s="13"/>
      <c r="NKP344" s="35"/>
      <c r="NKQ344" s="35"/>
      <c r="NKR344" s="15"/>
      <c r="NKT344" s="13"/>
      <c r="NKU344" s="35"/>
      <c r="NKV344" s="35"/>
      <c r="NKW344" s="15"/>
      <c r="NKY344" s="13"/>
      <c r="NKZ344" s="35"/>
      <c r="NLA344" s="35"/>
      <c r="NLB344" s="15"/>
      <c r="NLD344" s="13"/>
      <c r="NLE344" s="35"/>
      <c r="NLF344" s="35"/>
      <c r="NLG344" s="15"/>
      <c r="NLI344" s="13"/>
      <c r="NLJ344" s="35"/>
      <c r="NLK344" s="35"/>
      <c r="NLL344" s="15"/>
      <c r="NLN344" s="13"/>
      <c r="NLO344" s="35"/>
      <c r="NLP344" s="35"/>
      <c r="NLQ344" s="15"/>
      <c r="NLS344" s="13"/>
      <c r="NLT344" s="35"/>
      <c r="NLU344" s="35"/>
      <c r="NLV344" s="15"/>
      <c r="NLX344" s="13"/>
      <c r="NLY344" s="35"/>
      <c r="NLZ344" s="35"/>
      <c r="NMA344" s="15"/>
      <c r="NMC344" s="13"/>
      <c r="NMD344" s="35"/>
      <c r="NME344" s="35"/>
      <c r="NMF344" s="15"/>
      <c r="NMH344" s="13"/>
      <c r="NMI344" s="35"/>
      <c r="NMJ344" s="35"/>
      <c r="NMK344" s="15"/>
      <c r="NMM344" s="13"/>
      <c r="NMN344" s="35"/>
      <c r="NMO344" s="35"/>
      <c r="NMP344" s="15"/>
      <c r="NMR344" s="13"/>
      <c r="NMS344" s="35"/>
      <c r="NMT344" s="35"/>
      <c r="NMU344" s="15"/>
      <c r="NMW344" s="13"/>
      <c r="NMX344" s="35"/>
      <c r="NMY344" s="35"/>
      <c r="NMZ344" s="15"/>
      <c r="NNB344" s="13"/>
      <c r="NNC344" s="35"/>
      <c r="NND344" s="35"/>
      <c r="NNE344" s="15"/>
      <c r="NNG344" s="13"/>
      <c r="NNH344" s="35"/>
      <c r="NNI344" s="35"/>
      <c r="NNJ344" s="15"/>
      <c r="NNL344" s="13"/>
      <c r="NNM344" s="35"/>
      <c r="NNN344" s="35"/>
      <c r="NNO344" s="15"/>
      <c r="NNQ344" s="13"/>
      <c r="NNR344" s="35"/>
      <c r="NNS344" s="35"/>
      <c r="NNT344" s="15"/>
      <c r="NNV344" s="13"/>
      <c r="NNW344" s="35"/>
      <c r="NNX344" s="35"/>
      <c r="NNY344" s="15"/>
      <c r="NOA344" s="13"/>
      <c r="NOB344" s="35"/>
      <c r="NOC344" s="35"/>
      <c r="NOD344" s="15"/>
      <c r="NOF344" s="13"/>
      <c r="NOG344" s="35"/>
      <c r="NOH344" s="35"/>
      <c r="NOI344" s="15"/>
      <c r="NOK344" s="13"/>
      <c r="NOL344" s="35"/>
      <c r="NOM344" s="35"/>
      <c r="NON344" s="15"/>
      <c r="NOP344" s="13"/>
      <c r="NOQ344" s="35"/>
      <c r="NOR344" s="35"/>
      <c r="NOS344" s="15"/>
      <c r="NOU344" s="13"/>
      <c r="NOV344" s="35"/>
      <c r="NOW344" s="35"/>
      <c r="NOX344" s="15"/>
      <c r="NOZ344" s="13"/>
      <c r="NPA344" s="35"/>
      <c r="NPB344" s="35"/>
      <c r="NPC344" s="15"/>
      <c r="NPE344" s="13"/>
      <c r="NPF344" s="35"/>
      <c r="NPG344" s="35"/>
      <c r="NPH344" s="15"/>
      <c r="NPJ344" s="13"/>
      <c r="NPK344" s="35"/>
      <c r="NPL344" s="35"/>
      <c r="NPM344" s="15"/>
      <c r="NPO344" s="13"/>
      <c r="NPP344" s="35"/>
      <c r="NPQ344" s="35"/>
      <c r="NPR344" s="15"/>
      <c r="NPT344" s="13"/>
      <c r="NPU344" s="35"/>
      <c r="NPV344" s="35"/>
      <c r="NPW344" s="15"/>
      <c r="NPY344" s="13"/>
      <c r="NPZ344" s="35"/>
      <c r="NQA344" s="35"/>
      <c r="NQB344" s="15"/>
      <c r="NQD344" s="13"/>
      <c r="NQE344" s="35"/>
      <c r="NQF344" s="35"/>
      <c r="NQG344" s="15"/>
      <c r="NQI344" s="13"/>
      <c r="NQJ344" s="35"/>
      <c r="NQK344" s="35"/>
      <c r="NQL344" s="15"/>
      <c r="NQN344" s="13"/>
      <c r="NQO344" s="35"/>
      <c r="NQP344" s="35"/>
      <c r="NQQ344" s="15"/>
      <c r="NQS344" s="13"/>
      <c r="NQT344" s="35"/>
      <c r="NQU344" s="35"/>
      <c r="NQV344" s="15"/>
      <c r="NQX344" s="13"/>
      <c r="NQY344" s="35"/>
      <c r="NQZ344" s="35"/>
      <c r="NRA344" s="15"/>
      <c r="NRC344" s="13"/>
      <c r="NRD344" s="35"/>
      <c r="NRE344" s="35"/>
      <c r="NRF344" s="15"/>
      <c r="NRH344" s="13"/>
      <c r="NRI344" s="35"/>
      <c r="NRJ344" s="35"/>
      <c r="NRK344" s="15"/>
      <c r="NRM344" s="13"/>
      <c r="NRN344" s="35"/>
      <c r="NRO344" s="35"/>
      <c r="NRP344" s="15"/>
      <c r="NRR344" s="13"/>
      <c r="NRS344" s="35"/>
      <c r="NRT344" s="35"/>
      <c r="NRU344" s="15"/>
      <c r="NRW344" s="13"/>
      <c r="NRX344" s="35"/>
      <c r="NRY344" s="35"/>
      <c r="NRZ344" s="15"/>
      <c r="NSB344" s="13"/>
      <c r="NSC344" s="35"/>
      <c r="NSD344" s="35"/>
      <c r="NSE344" s="15"/>
      <c r="NSG344" s="13"/>
      <c r="NSH344" s="35"/>
      <c r="NSI344" s="35"/>
      <c r="NSJ344" s="15"/>
      <c r="NSL344" s="13"/>
      <c r="NSM344" s="35"/>
      <c r="NSN344" s="35"/>
      <c r="NSO344" s="15"/>
      <c r="NSQ344" s="13"/>
      <c r="NSR344" s="35"/>
      <c r="NSS344" s="35"/>
      <c r="NST344" s="15"/>
      <c r="NSV344" s="13"/>
      <c r="NSW344" s="35"/>
      <c r="NSX344" s="35"/>
      <c r="NSY344" s="15"/>
      <c r="NTA344" s="13"/>
      <c r="NTB344" s="35"/>
      <c r="NTC344" s="35"/>
      <c r="NTD344" s="15"/>
      <c r="NTF344" s="13"/>
      <c r="NTG344" s="35"/>
      <c r="NTH344" s="35"/>
      <c r="NTI344" s="15"/>
      <c r="NTK344" s="13"/>
      <c r="NTL344" s="35"/>
      <c r="NTM344" s="35"/>
      <c r="NTN344" s="15"/>
      <c r="NTP344" s="13"/>
      <c r="NTQ344" s="35"/>
      <c r="NTR344" s="35"/>
      <c r="NTS344" s="15"/>
      <c r="NTU344" s="13"/>
      <c r="NTV344" s="35"/>
      <c r="NTW344" s="35"/>
      <c r="NTX344" s="15"/>
      <c r="NTZ344" s="13"/>
      <c r="NUA344" s="35"/>
      <c r="NUB344" s="35"/>
      <c r="NUC344" s="15"/>
      <c r="NUE344" s="13"/>
      <c r="NUF344" s="35"/>
      <c r="NUG344" s="35"/>
      <c r="NUH344" s="15"/>
      <c r="NUJ344" s="13"/>
      <c r="NUK344" s="35"/>
      <c r="NUL344" s="35"/>
      <c r="NUM344" s="15"/>
      <c r="NUO344" s="13"/>
      <c r="NUP344" s="35"/>
      <c r="NUQ344" s="35"/>
      <c r="NUR344" s="15"/>
      <c r="NUT344" s="13"/>
      <c r="NUU344" s="35"/>
      <c r="NUV344" s="35"/>
      <c r="NUW344" s="15"/>
      <c r="NUY344" s="13"/>
      <c r="NUZ344" s="35"/>
      <c r="NVA344" s="35"/>
      <c r="NVB344" s="15"/>
      <c r="NVD344" s="13"/>
      <c r="NVE344" s="35"/>
      <c r="NVF344" s="35"/>
      <c r="NVG344" s="15"/>
      <c r="NVI344" s="13"/>
      <c r="NVJ344" s="35"/>
      <c r="NVK344" s="35"/>
      <c r="NVL344" s="15"/>
      <c r="NVN344" s="13"/>
      <c r="NVO344" s="35"/>
      <c r="NVP344" s="35"/>
      <c r="NVQ344" s="15"/>
      <c r="NVS344" s="13"/>
      <c r="NVT344" s="35"/>
      <c r="NVU344" s="35"/>
      <c r="NVV344" s="15"/>
      <c r="NVX344" s="13"/>
      <c r="NVY344" s="35"/>
      <c r="NVZ344" s="35"/>
      <c r="NWA344" s="15"/>
      <c r="NWC344" s="13"/>
      <c r="NWD344" s="35"/>
      <c r="NWE344" s="35"/>
      <c r="NWF344" s="15"/>
      <c r="NWH344" s="13"/>
      <c r="NWI344" s="35"/>
      <c r="NWJ344" s="35"/>
      <c r="NWK344" s="15"/>
      <c r="NWM344" s="13"/>
      <c r="NWN344" s="35"/>
      <c r="NWO344" s="35"/>
      <c r="NWP344" s="15"/>
      <c r="NWR344" s="13"/>
      <c r="NWS344" s="35"/>
      <c r="NWT344" s="35"/>
      <c r="NWU344" s="15"/>
      <c r="NWW344" s="13"/>
      <c r="NWX344" s="35"/>
      <c r="NWY344" s="35"/>
      <c r="NWZ344" s="15"/>
      <c r="NXB344" s="13"/>
      <c r="NXC344" s="35"/>
      <c r="NXD344" s="35"/>
      <c r="NXE344" s="15"/>
      <c r="NXG344" s="13"/>
      <c r="NXH344" s="35"/>
      <c r="NXI344" s="35"/>
      <c r="NXJ344" s="15"/>
      <c r="NXL344" s="13"/>
      <c r="NXM344" s="35"/>
      <c r="NXN344" s="35"/>
      <c r="NXO344" s="15"/>
      <c r="NXQ344" s="13"/>
      <c r="NXR344" s="35"/>
      <c r="NXS344" s="35"/>
      <c r="NXT344" s="15"/>
      <c r="NXV344" s="13"/>
      <c r="NXW344" s="35"/>
      <c r="NXX344" s="35"/>
      <c r="NXY344" s="15"/>
      <c r="NYA344" s="13"/>
      <c r="NYB344" s="35"/>
      <c r="NYC344" s="35"/>
      <c r="NYD344" s="15"/>
      <c r="NYF344" s="13"/>
      <c r="NYG344" s="35"/>
      <c r="NYH344" s="35"/>
      <c r="NYI344" s="15"/>
      <c r="NYK344" s="13"/>
      <c r="NYL344" s="35"/>
      <c r="NYM344" s="35"/>
      <c r="NYN344" s="15"/>
      <c r="NYP344" s="13"/>
      <c r="NYQ344" s="35"/>
      <c r="NYR344" s="35"/>
      <c r="NYS344" s="15"/>
      <c r="NYU344" s="13"/>
      <c r="NYV344" s="35"/>
      <c r="NYW344" s="35"/>
      <c r="NYX344" s="15"/>
      <c r="NYZ344" s="13"/>
      <c r="NZA344" s="35"/>
      <c r="NZB344" s="35"/>
      <c r="NZC344" s="15"/>
      <c r="NZE344" s="13"/>
      <c r="NZF344" s="35"/>
      <c r="NZG344" s="35"/>
      <c r="NZH344" s="15"/>
      <c r="NZJ344" s="13"/>
      <c r="NZK344" s="35"/>
      <c r="NZL344" s="35"/>
      <c r="NZM344" s="15"/>
      <c r="NZO344" s="13"/>
      <c r="NZP344" s="35"/>
      <c r="NZQ344" s="35"/>
      <c r="NZR344" s="15"/>
      <c r="NZT344" s="13"/>
      <c r="NZU344" s="35"/>
      <c r="NZV344" s="35"/>
      <c r="NZW344" s="15"/>
      <c r="NZY344" s="13"/>
      <c r="NZZ344" s="35"/>
      <c r="OAA344" s="35"/>
      <c r="OAB344" s="15"/>
      <c r="OAD344" s="13"/>
      <c r="OAE344" s="35"/>
      <c r="OAF344" s="35"/>
      <c r="OAG344" s="15"/>
      <c r="OAI344" s="13"/>
      <c r="OAJ344" s="35"/>
      <c r="OAK344" s="35"/>
      <c r="OAL344" s="15"/>
      <c r="OAN344" s="13"/>
      <c r="OAO344" s="35"/>
      <c r="OAP344" s="35"/>
      <c r="OAQ344" s="15"/>
      <c r="OAS344" s="13"/>
      <c r="OAT344" s="35"/>
      <c r="OAU344" s="35"/>
      <c r="OAV344" s="15"/>
      <c r="OAX344" s="13"/>
      <c r="OAY344" s="35"/>
      <c r="OAZ344" s="35"/>
      <c r="OBA344" s="15"/>
      <c r="OBC344" s="13"/>
      <c r="OBD344" s="35"/>
      <c r="OBE344" s="35"/>
      <c r="OBF344" s="15"/>
      <c r="OBH344" s="13"/>
      <c r="OBI344" s="35"/>
      <c r="OBJ344" s="35"/>
      <c r="OBK344" s="15"/>
      <c r="OBM344" s="13"/>
      <c r="OBN344" s="35"/>
      <c r="OBO344" s="35"/>
      <c r="OBP344" s="15"/>
      <c r="OBR344" s="13"/>
      <c r="OBS344" s="35"/>
      <c r="OBT344" s="35"/>
      <c r="OBU344" s="15"/>
      <c r="OBW344" s="13"/>
      <c r="OBX344" s="35"/>
      <c r="OBY344" s="35"/>
      <c r="OBZ344" s="15"/>
      <c r="OCB344" s="13"/>
      <c r="OCC344" s="35"/>
      <c r="OCD344" s="35"/>
      <c r="OCE344" s="15"/>
      <c r="OCG344" s="13"/>
      <c r="OCH344" s="35"/>
      <c r="OCI344" s="35"/>
      <c r="OCJ344" s="15"/>
      <c r="OCL344" s="13"/>
      <c r="OCM344" s="35"/>
      <c r="OCN344" s="35"/>
      <c r="OCO344" s="15"/>
      <c r="OCQ344" s="13"/>
      <c r="OCR344" s="35"/>
      <c r="OCS344" s="35"/>
      <c r="OCT344" s="15"/>
      <c r="OCV344" s="13"/>
      <c r="OCW344" s="35"/>
      <c r="OCX344" s="35"/>
      <c r="OCY344" s="15"/>
      <c r="ODA344" s="13"/>
      <c r="ODB344" s="35"/>
      <c r="ODC344" s="35"/>
      <c r="ODD344" s="15"/>
      <c r="ODF344" s="13"/>
      <c r="ODG344" s="35"/>
      <c r="ODH344" s="35"/>
      <c r="ODI344" s="15"/>
      <c r="ODK344" s="13"/>
      <c r="ODL344" s="35"/>
      <c r="ODM344" s="35"/>
      <c r="ODN344" s="15"/>
      <c r="ODP344" s="13"/>
      <c r="ODQ344" s="35"/>
      <c r="ODR344" s="35"/>
      <c r="ODS344" s="15"/>
      <c r="ODU344" s="13"/>
      <c r="ODV344" s="35"/>
      <c r="ODW344" s="35"/>
      <c r="ODX344" s="15"/>
      <c r="ODZ344" s="13"/>
      <c r="OEA344" s="35"/>
      <c r="OEB344" s="35"/>
      <c r="OEC344" s="15"/>
      <c r="OEE344" s="13"/>
      <c r="OEF344" s="35"/>
      <c r="OEG344" s="35"/>
      <c r="OEH344" s="15"/>
      <c r="OEJ344" s="13"/>
      <c r="OEK344" s="35"/>
      <c r="OEL344" s="35"/>
      <c r="OEM344" s="15"/>
      <c r="OEO344" s="13"/>
      <c r="OEP344" s="35"/>
      <c r="OEQ344" s="35"/>
      <c r="OER344" s="15"/>
      <c r="OET344" s="13"/>
      <c r="OEU344" s="35"/>
      <c r="OEV344" s="35"/>
      <c r="OEW344" s="15"/>
      <c r="OEY344" s="13"/>
      <c r="OEZ344" s="35"/>
      <c r="OFA344" s="35"/>
      <c r="OFB344" s="15"/>
      <c r="OFD344" s="13"/>
      <c r="OFE344" s="35"/>
      <c r="OFF344" s="35"/>
      <c r="OFG344" s="15"/>
      <c r="OFI344" s="13"/>
      <c r="OFJ344" s="35"/>
      <c r="OFK344" s="35"/>
      <c r="OFL344" s="15"/>
      <c r="OFN344" s="13"/>
      <c r="OFO344" s="35"/>
      <c r="OFP344" s="35"/>
      <c r="OFQ344" s="15"/>
      <c r="OFS344" s="13"/>
      <c r="OFT344" s="35"/>
      <c r="OFU344" s="35"/>
      <c r="OFV344" s="15"/>
      <c r="OFX344" s="13"/>
      <c r="OFY344" s="35"/>
      <c r="OFZ344" s="35"/>
      <c r="OGA344" s="15"/>
      <c r="OGC344" s="13"/>
      <c r="OGD344" s="35"/>
      <c r="OGE344" s="35"/>
      <c r="OGF344" s="15"/>
      <c r="OGH344" s="13"/>
      <c r="OGI344" s="35"/>
      <c r="OGJ344" s="35"/>
      <c r="OGK344" s="15"/>
      <c r="OGM344" s="13"/>
      <c r="OGN344" s="35"/>
      <c r="OGO344" s="35"/>
      <c r="OGP344" s="15"/>
      <c r="OGR344" s="13"/>
      <c r="OGS344" s="35"/>
      <c r="OGT344" s="35"/>
      <c r="OGU344" s="15"/>
      <c r="OGW344" s="13"/>
      <c r="OGX344" s="35"/>
      <c r="OGY344" s="35"/>
      <c r="OGZ344" s="15"/>
      <c r="OHB344" s="13"/>
      <c r="OHC344" s="35"/>
      <c r="OHD344" s="35"/>
      <c r="OHE344" s="15"/>
      <c r="OHG344" s="13"/>
      <c r="OHH344" s="35"/>
      <c r="OHI344" s="35"/>
      <c r="OHJ344" s="15"/>
      <c r="OHL344" s="13"/>
      <c r="OHM344" s="35"/>
      <c r="OHN344" s="35"/>
      <c r="OHO344" s="15"/>
      <c r="OHQ344" s="13"/>
      <c r="OHR344" s="35"/>
      <c r="OHS344" s="35"/>
      <c r="OHT344" s="15"/>
      <c r="OHV344" s="13"/>
      <c r="OHW344" s="35"/>
      <c r="OHX344" s="35"/>
      <c r="OHY344" s="15"/>
      <c r="OIA344" s="13"/>
      <c r="OIB344" s="35"/>
      <c r="OIC344" s="35"/>
      <c r="OID344" s="15"/>
      <c r="OIF344" s="13"/>
      <c r="OIG344" s="35"/>
      <c r="OIH344" s="35"/>
      <c r="OII344" s="15"/>
      <c r="OIK344" s="13"/>
      <c r="OIL344" s="35"/>
      <c r="OIM344" s="35"/>
      <c r="OIN344" s="15"/>
      <c r="OIP344" s="13"/>
      <c r="OIQ344" s="35"/>
      <c r="OIR344" s="35"/>
      <c r="OIS344" s="15"/>
      <c r="OIU344" s="13"/>
      <c r="OIV344" s="35"/>
      <c r="OIW344" s="35"/>
      <c r="OIX344" s="15"/>
      <c r="OIZ344" s="13"/>
      <c r="OJA344" s="35"/>
      <c r="OJB344" s="35"/>
      <c r="OJC344" s="15"/>
      <c r="OJE344" s="13"/>
      <c r="OJF344" s="35"/>
      <c r="OJG344" s="35"/>
      <c r="OJH344" s="15"/>
      <c r="OJJ344" s="13"/>
      <c r="OJK344" s="35"/>
      <c r="OJL344" s="35"/>
      <c r="OJM344" s="15"/>
      <c r="OJO344" s="13"/>
      <c r="OJP344" s="35"/>
      <c r="OJQ344" s="35"/>
      <c r="OJR344" s="15"/>
      <c r="OJT344" s="13"/>
      <c r="OJU344" s="35"/>
      <c r="OJV344" s="35"/>
      <c r="OJW344" s="15"/>
      <c r="OJY344" s="13"/>
      <c r="OJZ344" s="35"/>
      <c r="OKA344" s="35"/>
      <c r="OKB344" s="15"/>
      <c r="OKD344" s="13"/>
      <c r="OKE344" s="35"/>
      <c r="OKF344" s="35"/>
      <c r="OKG344" s="15"/>
      <c r="OKI344" s="13"/>
      <c r="OKJ344" s="35"/>
      <c r="OKK344" s="35"/>
      <c r="OKL344" s="15"/>
      <c r="OKN344" s="13"/>
      <c r="OKO344" s="35"/>
      <c r="OKP344" s="35"/>
      <c r="OKQ344" s="15"/>
      <c r="OKS344" s="13"/>
      <c r="OKT344" s="35"/>
      <c r="OKU344" s="35"/>
      <c r="OKV344" s="15"/>
      <c r="OKX344" s="13"/>
      <c r="OKY344" s="35"/>
      <c r="OKZ344" s="35"/>
      <c r="OLA344" s="15"/>
      <c r="OLC344" s="13"/>
      <c r="OLD344" s="35"/>
      <c r="OLE344" s="35"/>
      <c r="OLF344" s="15"/>
      <c r="OLH344" s="13"/>
      <c r="OLI344" s="35"/>
      <c r="OLJ344" s="35"/>
      <c r="OLK344" s="15"/>
      <c r="OLM344" s="13"/>
      <c r="OLN344" s="35"/>
      <c r="OLO344" s="35"/>
      <c r="OLP344" s="15"/>
      <c r="OLR344" s="13"/>
      <c r="OLS344" s="35"/>
      <c r="OLT344" s="35"/>
      <c r="OLU344" s="15"/>
      <c r="OLW344" s="13"/>
      <c r="OLX344" s="35"/>
      <c r="OLY344" s="35"/>
      <c r="OLZ344" s="15"/>
      <c r="OMB344" s="13"/>
      <c r="OMC344" s="35"/>
      <c r="OMD344" s="35"/>
      <c r="OME344" s="15"/>
      <c r="OMG344" s="13"/>
      <c r="OMH344" s="35"/>
      <c r="OMI344" s="35"/>
      <c r="OMJ344" s="15"/>
      <c r="OML344" s="13"/>
      <c r="OMM344" s="35"/>
      <c r="OMN344" s="35"/>
      <c r="OMO344" s="15"/>
      <c r="OMQ344" s="13"/>
      <c r="OMR344" s="35"/>
      <c r="OMS344" s="35"/>
      <c r="OMT344" s="15"/>
      <c r="OMV344" s="13"/>
      <c r="OMW344" s="35"/>
      <c r="OMX344" s="35"/>
      <c r="OMY344" s="15"/>
      <c r="ONA344" s="13"/>
      <c r="ONB344" s="35"/>
      <c r="ONC344" s="35"/>
      <c r="OND344" s="15"/>
      <c r="ONF344" s="13"/>
      <c r="ONG344" s="35"/>
      <c r="ONH344" s="35"/>
      <c r="ONI344" s="15"/>
      <c r="ONK344" s="13"/>
      <c r="ONL344" s="35"/>
      <c r="ONM344" s="35"/>
      <c r="ONN344" s="15"/>
      <c r="ONP344" s="13"/>
      <c r="ONQ344" s="35"/>
      <c r="ONR344" s="35"/>
      <c r="ONS344" s="15"/>
      <c r="ONU344" s="13"/>
      <c r="ONV344" s="35"/>
      <c r="ONW344" s="35"/>
      <c r="ONX344" s="15"/>
      <c r="ONZ344" s="13"/>
      <c r="OOA344" s="35"/>
      <c r="OOB344" s="35"/>
      <c r="OOC344" s="15"/>
      <c r="OOE344" s="13"/>
      <c r="OOF344" s="35"/>
      <c r="OOG344" s="35"/>
      <c r="OOH344" s="15"/>
      <c r="OOJ344" s="13"/>
      <c r="OOK344" s="35"/>
      <c r="OOL344" s="35"/>
      <c r="OOM344" s="15"/>
      <c r="OOO344" s="13"/>
      <c r="OOP344" s="35"/>
      <c r="OOQ344" s="35"/>
      <c r="OOR344" s="15"/>
      <c r="OOT344" s="13"/>
      <c r="OOU344" s="35"/>
      <c r="OOV344" s="35"/>
      <c r="OOW344" s="15"/>
      <c r="OOY344" s="13"/>
      <c r="OOZ344" s="35"/>
      <c r="OPA344" s="35"/>
      <c r="OPB344" s="15"/>
      <c r="OPD344" s="13"/>
      <c r="OPE344" s="35"/>
      <c r="OPF344" s="35"/>
      <c r="OPG344" s="15"/>
      <c r="OPI344" s="13"/>
      <c r="OPJ344" s="35"/>
      <c r="OPK344" s="35"/>
      <c r="OPL344" s="15"/>
      <c r="OPN344" s="13"/>
      <c r="OPO344" s="35"/>
      <c r="OPP344" s="35"/>
      <c r="OPQ344" s="15"/>
      <c r="OPS344" s="13"/>
      <c r="OPT344" s="35"/>
      <c r="OPU344" s="35"/>
      <c r="OPV344" s="15"/>
      <c r="OPX344" s="13"/>
      <c r="OPY344" s="35"/>
      <c r="OPZ344" s="35"/>
      <c r="OQA344" s="15"/>
      <c r="OQC344" s="13"/>
      <c r="OQD344" s="35"/>
      <c r="OQE344" s="35"/>
      <c r="OQF344" s="15"/>
      <c r="OQH344" s="13"/>
      <c r="OQI344" s="35"/>
      <c r="OQJ344" s="35"/>
      <c r="OQK344" s="15"/>
      <c r="OQM344" s="13"/>
      <c r="OQN344" s="35"/>
      <c r="OQO344" s="35"/>
      <c r="OQP344" s="15"/>
      <c r="OQR344" s="13"/>
      <c r="OQS344" s="35"/>
      <c r="OQT344" s="35"/>
      <c r="OQU344" s="15"/>
      <c r="OQW344" s="13"/>
      <c r="OQX344" s="35"/>
      <c r="OQY344" s="35"/>
      <c r="OQZ344" s="15"/>
      <c r="ORB344" s="13"/>
      <c r="ORC344" s="35"/>
      <c r="ORD344" s="35"/>
      <c r="ORE344" s="15"/>
      <c r="ORG344" s="13"/>
      <c r="ORH344" s="35"/>
      <c r="ORI344" s="35"/>
      <c r="ORJ344" s="15"/>
      <c r="ORL344" s="13"/>
      <c r="ORM344" s="35"/>
      <c r="ORN344" s="35"/>
      <c r="ORO344" s="15"/>
      <c r="ORQ344" s="13"/>
      <c r="ORR344" s="35"/>
      <c r="ORS344" s="35"/>
      <c r="ORT344" s="15"/>
      <c r="ORV344" s="13"/>
      <c r="ORW344" s="35"/>
      <c r="ORX344" s="35"/>
      <c r="ORY344" s="15"/>
      <c r="OSA344" s="13"/>
      <c r="OSB344" s="35"/>
      <c r="OSC344" s="35"/>
      <c r="OSD344" s="15"/>
      <c r="OSF344" s="13"/>
      <c r="OSG344" s="35"/>
      <c r="OSH344" s="35"/>
      <c r="OSI344" s="15"/>
      <c r="OSK344" s="13"/>
      <c r="OSL344" s="35"/>
      <c r="OSM344" s="35"/>
      <c r="OSN344" s="15"/>
      <c r="OSP344" s="13"/>
      <c r="OSQ344" s="35"/>
      <c r="OSR344" s="35"/>
      <c r="OSS344" s="15"/>
      <c r="OSU344" s="13"/>
      <c r="OSV344" s="35"/>
      <c r="OSW344" s="35"/>
      <c r="OSX344" s="15"/>
      <c r="OSZ344" s="13"/>
      <c r="OTA344" s="35"/>
      <c r="OTB344" s="35"/>
      <c r="OTC344" s="15"/>
      <c r="OTE344" s="13"/>
      <c r="OTF344" s="35"/>
      <c r="OTG344" s="35"/>
      <c r="OTH344" s="15"/>
      <c r="OTJ344" s="13"/>
      <c r="OTK344" s="35"/>
      <c r="OTL344" s="35"/>
      <c r="OTM344" s="15"/>
      <c r="OTO344" s="13"/>
      <c r="OTP344" s="35"/>
      <c r="OTQ344" s="35"/>
      <c r="OTR344" s="15"/>
      <c r="OTT344" s="13"/>
      <c r="OTU344" s="35"/>
      <c r="OTV344" s="35"/>
      <c r="OTW344" s="15"/>
      <c r="OTY344" s="13"/>
      <c r="OTZ344" s="35"/>
      <c r="OUA344" s="35"/>
      <c r="OUB344" s="15"/>
      <c r="OUD344" s="13"/>
      <c r="OUE344" s="35"/>
      <c r="OUF344" s="35"/>
      <c r="OUG344" s="15"/>
      <c r="OUI344" s="13"/>
      <c r="OUJ344" s="35"/>
      <c r="OUK344" s="35"/>
      <c r="OUL344" s="15"/>
      <c r="OUN344" s="13"/>
      <c r="OUO344" s="35"/>
      <c r="OUP344" s="35"/>
      <c r="OUQ344" s="15"/>
      <c r="OUS344" s="13"/>
      <c r="OUT344" s="35"/>
      <c r="OUU344" s="35"/>
      <c r="OUV344" s="15"/>
      <c r="OUX344" s="13"/>
      <c r="OUY344" s="35"/>
      <c r="OUZ344" s="35"/>
      <c r="OVA344" s="15"/>
      <c r="OVC344" s="13"/>
      <c r="OVD344" s="35"/>
      <c r="OVE344" s="35"/>
      <c r="OVF344" s="15"/>
      <c r="OVH344" s="13"/>
      <c r="OVI344" s="35"/>
      <c r="OVJ344" s="35"/>
      <c r="OVK344" s="15"/>
      <c r="OVM344" s="13"/>
      <c r="OVN344" s="35"/>
      <c r="OVO344" s="35"/>
      <c r="OVP344" s="15"/>
      <c r="OVR344" s="13"/>
      <c r="OVS344" s="35"/>
      <c r="OVT344" s="35"/>
      <c r="OVU344" s="15"/>
      <c r="OVW344" s="13"/>
      <c r="OVX344" s="35"/>
      <c r="OVY344" s="35"/>
      <c r="OVZ344" s="15"/>
      <c r="OWB344" s="13"/>
      <c r="OWC344" s="35"/>
      <c r="OWD344" s="35"/>
      <c r="OWE344" s="15"/>
      <c r="OWG344" s="13"/>
      <c r="OWH344" s="35"/>
      <c r="OWI344" s="35"/>
      <c r="OWJ344" s="15"/>
      <c r="OWL344" s="13"/>
      <c r="OWM344" s="35"/>
      <c r="OWN344" s="35"/>
      <c r="OWO344" s="15"/>
      <c r="OWQ344" s="13"/>
      <c r="OWR344" s="35"/>
      <c r="OWS344" s="35"/>
      <c r="OWT344" s="15"/>
      <c r="OWV344" s="13"/>
      <c r="OWW344" s="35"/>
      <c r="OWX344" s="35"/>
      <c r="OWY344" s="15"/>
      <c r="OXA344" s="13"/>
      <c r="OXB344" s="35"/>
      <c r="OXC344" s="35"/>
      <c r="OXD344" s="15"/>
      <c r="OXF344" s="13"/>
      <c r="OXG344" s="35"/>
      <c r="OXH344" s="35"/>
      <c r="OXI344" s="15"/>
      <c r="OXK344" s="13"/>
      <c r="OXL344" s="35"/>
      <c r="OXM344" s="35"/>
      <c r="OXN344" s="15"/>
      <c r="OXP344" s="13"/>
      <c r="OXQ344" s="35"/>
      <c r="OXR344" s="35"/>
      <c r="OXS344" s="15"/>
      <c r="OXU344" s="13"/>
      <c r="OXV344" s="35"/>
      <c r="OXW344" s="35"/>
      <c r="OXX344" s="15"/>
      <c r="OXZ344" s="13"/>
      <c r="OYA344" s="35"/>
      <c r="OYB344" s="35"/>
      <c r="OYC344" s="15"/>
      <c r="OYE344" s="13"/>
      <c r="OYF344" s="35"/>
      <c r="OYG344" s="35"/>
      <c r="OYH344" s="15"/>
      <c r="OYJ344" s="13"/>
      <c r="OYK344" s="35"/>
      <c r="OYL344" s="35"/>
      <c r="OYM344" s="15"/>
      <c r="OYO344" s="13"/>
      <c r="OYP344" s="35"/>
      <c r="OYQ344" s="35"/>
      <c r="OYR344" s="15"/>
      <c r="OYT344" s="13"/>
      <c r="OYU344" s="35"/>
      <c r="OYV344" s="35"/>
      <c r="OYW344" s="15"/>
      <c r="OYY344" s="13"/>
      <c r="OYZ344" s="35"/>
      <c r="OZA344" s="35"/>
      <c r="OZB344" s="15"/>
      <c r="OZD344" s="13"/>
      <c r="OZE344" s="35"/>
      <c r="OZF344" s="35"/>
      <c r="OZG344" s="15"/>
      <c r="OZI344" s="13"/>
      <c r="OZJ344" s="35"/>
      <c r="OZK344" s="35"/>
      <c r="OZL344" s="15"/>
      <c r="OZN344" s="13"/>
      <c r="OZO344" s="35"/>
      <c r="OZP344" s="35"/>
      <c r="OZQ344" s="15"/>
      <c r="OZS344" s="13"/>
      <c r="OZT344" s="35"/>
      <c r="OZU344" s="35"/>
      <c r="OZV344" s="15"/>
      <c r="OZX344" s="13"/>
      <c r="OZY344" s="35"/>
      <c r="OZZ344" s="35"/>
      <c r="PAA344" s="15"/>
      <c r="PAC344" s="13"/>
      <c r="PAD344" s="35"/>
      <c r="PAE344" s="35"/>
      <c r="PAF344" s="15"/>
      <c r="PAH344" s="13"/>
      <c r="PAI344" s="35"/>
      <c r="PAJ344" s="35"/>
      <c r="PAK344" s="15"/>
      <c r="PAM344" s="13"/>
      <c r="PAN344" s="35"/>
      <c r="PAO344" s="35"/>
      <c r="PAP344" s="15"/>
      <c r="PAR344" s="13"/>
      <c r="PAS344" s="35"/>
      <c r="PAT344" s="35"/>
      <c r="PAU344" s="15"/>
      <c r="PAW344" s="13"/>
      <c r="PAX344" s="35"/>
      <c r="PAY344" s="35"/>
      <c r="PAZ344" s="15"/>
      <c r="PBB344" s="13"/>
      <c r="PBC344" s="35"/>
      <c r="PBD344" s="35"/>
      <c r="PBE344" s="15"/>
      <c r="PBG344" s="13"/>
      <c r="PBH344" s="35"/>
      <c r="PBI344" s="35"/>
      <c r="PBJ344" s="15"/>
      <c r="PBL344" s="13"/>
      <c r="PBM344" s="35"/>
      <c r="PBN344" s="35"/>
      <c r="PBO344" s="15"/>
      <c r="PBQ344" s="13"/>
      <c r="PBR344" s="35"/>
      <c r="PBS344" s="35"/>
      <c r="PBT344" s="15"/>
      <c r="PBV344" s="13"/>
      <c r="PBW344" s="35"/>
      <c r="PBX344" s="35"/>
      <c r="PBY344" s="15"/>
      <c r="PCA344" s="13"/>
      <c r="PCB344" s="35"/>
      <c r="PCC344" s="35"/>
      <c r="PCD344" s="15"/>
      <c r="PCF344" s="13"/>
      <c r="PCG344" s="35"/>
      <c r="PCH344" s="35"/>
      <c r="PCI344" s="15"/>
      <c r="PCK344" s="13"/>
      <c r="PCL344" s="35"/>
      <c r="PCM344" s="35"/>
      <c r="PCN344" s="15"/>
      <c r="PCP344" s="13"/>
      <c r="PCQ344" s="35"/>
      <c r="PCR344" s="35"/>
      <c r="PCS344" s="15"/>
      <c r="PCU344" s="13"/>
      <c r="PCV344" s="35"/>
      <c r="PCW344" s="35"/>
      <c r="PCX344" s="15"/>
      <c r="PCZ344" s="13"/>
      <c r="PDA344" s="35"/>
      <c r="PDB344" s="35"/>
      <c r="PDC344" s="15"/>
      <c r="PDE344" s="13"/>
      <c r="PDF344" s="35"/>
      <c r="PDG344" s="35"/>
      <c r="PDH344" s="15"/>
      <c r="PDJ344" s="13"/>
      <c r="PDK344" s="35"/>
      <c r="PDL344" s="35"/>
      <c r="PDM344" s="15"/>
      <c r="PDO344" s="13"/>
      <c r="PDP344" s="35"/>
      <c r="PDQ344" s="35"/>
      <c r="PDR344" s="15"/>
      <c r="PDT344" s="13"/>
      <c r="PDU344" s="35"/>
      <c r="PDV344" s="35"/>
      <c r="PDW344" s="15"/>
      <c r="PDY344" s="13"/>
      <c r="PDZ344" s="35"/>
      <c r="PEA344" s="35"/>
      <c r="PEB344" s="15"/>
      <c r="PED344" s="13"/>
      <c r="PEE344" s="35"/>
      <c r="PEF344" s="35"/>
      <c r="PEG344" s="15"/>
      <c r="PEI344" s="13"/>
      <c r="PEJ344" s="35"/>
      <c r="PEK344" s="35"/>
      <c r="PEL344" s="15"/>
      <c r="PEN344" s="13"/>
      <c r="PEO344" s="35"/>
      <c r="PEP344" s="35"/>
      <c r="PEQ344" s="15"/>
      <c r="PES344" s="13"/>
      <c r="PET344" s="35"/>
      <c r="PEU344" s="35"/>
      <c r="PEV344" s="15"/>
      <c r="PEX344" s="13"/>
      <c r="PEY344" s="35"/>
      <c r="PEZ344" s="35"/>
      <c r="PFA344" s="15"/>
      <c r="PFC344" s="13"/>
      <c r="PFD344" s="35"/>
      <c r="PFE344" s="35"/>
      <c r="PFF344" s="15"/>
      <c r="PFH344" s="13"/>
      <c r="PFI344" s="35"/>
      <c r="PFJ344" s="35"/>
      <c r="PFK344" s="15"/>
      <c r="PFM344" s="13"/>
      <c r="PFN344" s="35"/>
      <c r="PFO344" s="35"/>
      <c r="PFP344" s="15"/>
      <c r="PFR344" s="13"/>
      <c r="PFS344" s="35"/>
      <c r="PFT344" s="35"/>
      <c r="PFU344" s="15"/>
      <c r="PFW344" s="13"/>
      <c r="PFX344" s="35"/>
      <c r="PFY344" s="35"/>
      <c r="PFZ344" s="15"/>
      <c r="PGB344" s="13"/>
      <c r="PGC344" s="35"/>
      <c r="PGD344" s="35"/>
      <c r="PGE344" s="15"/>
      <c r="PGG344" s="13"/>
      <c r="PGH344" s="35"/>
      <c r="PGI344" s="35"/>
      <c r="PGJ344" s="15"/>
      <c r="PGL344" s="13"/>
      <c r="PGM344" s="35"/>
      <c r="PGN344" s="35"/>
      <c r="PGO344" s="15"/>
      <c r="PGQ344" s="13"/>
      <c r="PGR344" s="35"/>
      <c r="PGS344" s="35"/>
      <c r="PGT344" s="15"/>
      <c r="PGV344" s="13"/>
      <c r="PGW344" s="35"/>
      <c r="PGX344" s="35"/>
      <c r="PGY344" s="15"/>
      <c r="PHA344" s="13"/>
      <c r="PHB344" s="35"/>
      <c r="PHC344" s="35"/>
      <c r="PHD344" s="15"/>
      <c r="PHF344" s="13"/>
      <c r="PHG344" s="35"/>
      <c r="PHH344" s="35"/>
      <c r="PHI344" s="15"/>
      <c r="PHK344" s="13"/>
      <c r="PHL344" s="35"/>
      <c r="PHM344" s="35"/>
      <c r="PHN344" s="15"/>
      <c r="PHP344" s="13"/>
      <c r="PHQ344" s="35"/>
      <c r="PHR344" s="35"/>
      <c r="PHS344" s="15"/>
      <c r="PHU344" s="13"/>
      <c r="PHV344" s="35"/>
      <c r="PHW344" s="35"/>
      <c r="PHX344" s="15"/>
      <c r="PHZ344" s="13"/>
      <c r="PIA344" s="35"/>
      <c r="PIB344" s="35"/>
      <c r="PIC344" s="15"/>
      <c r="PIE344" s="13"/>
      <c r="PIF344" s="35"/>
      <c r="PIG344" s="35"/>
      <c r="PIH344" s="15"/>
      <c r="PIJ344" s="13"/>
      <c r="PIK344" s="35"/>
      <c r="PIL344" s="35"/>
      <c r="PIM344" s="15"/>
      <c r="PIO344" s="13"/>
      <c r="PIP344" s="35"/>
      <c r="PIQ344" s="35"/>
      <c r="PIR344" s="15"/>
      <c r="PIT344" s="13"/>
      <c r="PIU344" s="35"/>
      <c r="PIV344" s="35"/>
      <c r="PIW344" s="15"/>
      <c r="PIY344" s="13"/>
      <c r="PIZ344" s="35"/>
      <c r="PJA344" s="35"/>
      <c r="PJB344" s="15"/>
      <c r="PJD344" s="13"/>
      <c r="PJE344" s="35"/>
      <c r="PJF344" s="35"/>
      <c r="PJG344" s="15"/>
      <c r="PJI344" s="13"/>
      <c r="PJJ344" s="35"/>
      <c r="PJK344" s="35"/>
      <c r="PJL344" s="15"/>
      <c r="PJN344" s="13"/>
      <c r="PJO344" s="35"/>
      <c r="PJP344" s="35"/>
      <c r="PJQ344" s="15"/>
      <c r="PJS344" s="13"/>
      <c r="PJT344" s="35"/>
      <c r="PJU344" s="35"/>
      <c r="PJV344" s="15"/>
      <c r="PJX344" s="13"/>
      <c r="PJY344" s="35"/>
      <c r="PJZ344" s="35"/>
      <c r="PKA344" s="15"/>
      <c r="PKC344" s="13"/>
      <c r="PKD344" s="35"/>
      <c r="PKE344" s="35"/>
      <c r="PKF344" s="15"/>
      <c r="PKH344" s="13"/>
      <c r="PKI344" s="35"/>
      <c r="PKJ344" s="35"/>
      <c r="PKK344" s="15"/>
      <c r="PKM344" s="13"/>
      <c r="PKN344" s="35"/>
      <c r="PKO344" s="35"/>
      <c r="PKP344" s="15"/>
      <c r="PKR344" s="13"/>
      <c r="PKS344" s="35"/>
      <c r="PKT344" s="35"/>
      <c r="PKU344" s="15"/>
      <c r="PKW344" s="13"/>
      <c r="PKX344" s="35"/>
      <c r="PKY344" s="35"/>
      <c r="PKZ344" s="15"/>
      <c r="PLB344" s="13"/>
      <c r="PLC344" s="35"/>
      <c r="PLD344" s="35"/>
      <c r="PLE344" s="15"/>
      <c r="PLG344" s="13"/>
      <c r="PLH344" s="35"/>
      <c r="PLI344" s="35"/>
      <c r="PLJ344" s="15"/>
      <c r="PLL344" s="13"/>
      <c r="PLM344" s="35"/>
      <c r="PLN344" s="35"/>
      <c r="PLO344" s="15"/>
      <c r="PLQ344" s="13"/>
      <c r="PLR344" s="35"/>
      <c r="PLS344" s="35"/>
      <c r="PLT344" s="15"/>
      <c r="PLV344" s="13"/>
      <c r="PLW344" s="35"/>
      <c r="PLX344" s="35"/>
      <c r="PLY344" s="15"/>
      <c r="PMA344" s="13"/>
      <c r="PMB344" s="35"/>
      <c r="PMC344" s="35"/>
      <c r="PMD344" s="15"/>
      <c r="PMF344" s="13"/>
      <c r="PMG344" s="35"/>
      <c r="PMH344" s="35"/>
      <c r="PMI344" s="15"/>
      <c r="PMK344" s="13"/>
      <c r="PML344" s="35"/>
      <c r="PMM344" s="35"/>
      <c r="PMN344" s="15"/>
      <c r="PMP344" s="13"/>
      <c r="PMQ344" s="35"/>
      <c r="PMR344" s="35"/>
      <c r="PMS344" s="15"/>
      <c r="PMU344" s="13"/>
      <c r="PMV344" s="35"/>
      <c r="PMW344" s="35"/>
      <c r="PMX344" s="15"/>
      <c r="PMZ344" s="13"/>
      <c r="PNA344" s="35"/>
      <c r="PNB344" s="35"/>
      <c r="PNC344" s="15"/>
      <c r="PNE344" s="13"/>
      <c r="PNF344" s="35"/>
      <c r="PNG344" s="35"/>
      <c r="PNH344" s="15"/>
      <c r="PNJ344" s="13"/>
      <c r="PNK344" s="35"/>
      <c r="PNL344" s="35"/>
      <c r="PNM344" s="15"/>
      <c r="PNO344" s="13"/>
      <c r="PNP344" s="35"/>
      <c r="PNQ344" s="35"/>
      <c r="PNR344" s="15"/>
      <c r="PNT344" s="13"/>
      <c r="PNU344" s="35"/>
      <c r="PNV344" s="35"/>
      <c r="PNW344" s="15"/>
      <c r="PNY344" s="13"/>
      <c r="PNZ344" s="35"/>
      <c r="POA344" s="35"/>
      <c r="POB344" s="15"/>
      <c r="POD344" s="13"/>
      <c r="POE344" s="35"/>
      <c r="POF344" s="35"/>
      <c r="POG344" s="15"/>
      <c r="POI344" s="13"/>
      <c r="POJ344" s="35"/>
      <c r="POK344" s="35"/>
      <c r="POL344" s="15"/>
      <c r="PON344" s="13"/>
      <c r="POO344" s="35"/>
      <c r="POP344" s="35"/>
      <c r="POQ344" s="15"/>
      <c r="POS344" s="13"/>
      <c r="POT344" s="35"/>
      <c r="POU344" s="35"/>
      <c r="POV344" s="15"/>
      <c r="POX344" s="13"/>
      <c r="POY344" s="35"/>
      <c r="POZ344" s="35"/>
      <c r="PPA344" s="15"/>
      <c r="PPC344" s="13"/>
      <c r="PPD344" s="35"/>
      <c r="PPE344" s="35"/>
      <c r="PPF344" s="15"/>
      <c r="PPH344" s="13"/>
      <c r="PPI344" s="35"/>
      <c r="PPJ344" s="35"/>
      <c r="PPK344" s="15"/>
      <c r="PPM344" s="13"/>
      <c r="PPN344" s="35"/>
      <c r="PPO344" s="35"/>
      <c r="PPP344" s="15"/>
      <c r="PPR344" s="13"/>
      <c r="PPS344" s="35"/>
      <c r="PPT344" s="35"/>
      <c r="PPU344" s="15"/>
      <c r="PPW344" s="13"/>
      <c r="PPX344" s="35"/>
      <c r="PPY344" s="35"/>
      <c r="PPZ344" s="15"/>
      <c r="PQB344" s="13"/>
      <c r="PQC344" s="35"/>
      <c r="PQD344" s="35"/>
      <c r="PQE344" s="15"/>
      <c r="PQG344" s="13"/>
      <c r="PQH344" s="35"/>
      <c r="PQI344" s="35"/>
      <c r="PQJ344" s="15"/>
      <c r="PQL344" s="13"/>
      <c r="PQM344" s="35"/>
      <c r="PQN344" s="35"/>
      <c r="PQO344" s="15"/>
      <c r="PQQ344" s="13"/>
      <c r="PQR344" s="35"/>
      <c r="PQS344" s="35"/>
      <c r="PQT344" s="15"/>
      <c r="PQV344" s="13"/>
      <c r="PQW344" s="35"/>
      <c r="PQX344" s="35"/>
      <c r="PQY344" s="15"/>
      <c r="PRA344" s="13"/>
      <c r="PRB344" s="35"/>
      <c r="PRC344" s="35"/>
      <c r="PRD344" s="15"/>
      <c r="PRF344" s="13"/>
      <c r="PRG344" s="35"/>
      <c r="PRH344" s="35"/>
      <c r="PRI344" s="15"/>
      <c r="PRK344" s="13"/>
      <c r="PRL344" s="35"/>
      <c r="PRM344" s="35"/>
      <c r="PRN344" s="15"/>
      <c r="PRP344" s="13"/>
      <c r="PRQ344" s="35"/>
      <c r="PRR344" s="35"/>
      <c r="PRS344" s="15"/>
      <c r="PRU344" s="13"/>
      <c r="PRV344" s="35"/>
      <c r="PRW344" s="35"/>
      <c r="PRX344" s="15"/>
      <c r="PRZ344" s="13"/>
      <c r="PSA344" s="35"/>
      <c r="PSB344" s="35"/>
      <c r="PSC344" s="15"/>
      <c r="PSE344" s="13"/>
      <c r="PSF344" s="35"/>
      <c r="PSG344" s="35"/>
      <c r="PSH344" s="15"/>
      <c r="PSJ344" s="13"/>
      <c r="PSK344" s="35"/>
      <c r="PSL344" s="35"/>
      <c r="PSM344" s="15"/>
      <c r="PSO344" s="13"/>
      <c r="PSP344" s="35"/>
      <c r="PSQ344" s="35"/>
      <c r="PSR344" s="15"/>
      <c r="PST344" s="13"/>
      <c r="PSU344" s="35"/>
      <c r="PSV344" s="35"/>
      <c r="PSW344" s="15"/>
      <c r="PSY344" s="13"/>
      <c r="PSZ344" s="35"/>
      <c r="PTA344" s="35"/>
      <c r="PTB344" s="15"/>
      <c r="PTD344" s="13"/>
      <c r="PTE344" s="35"/>
      <c r="PTF344" s="35"/>
      <c r="PTG344" s="15"/>
      <c r="PTI344" s="13"/>
      <c r="PTJ344" s="35"/>
      <c r="PTK344" s="35"/>
      <c r="PTL344" s="15"/>
      <c r="PTN344" s="13"/>
      <c r="PTO344" s="35"/>
      <c r="PTP344" s="35"/>
      <c r="PTQ344" s="15"/>
      <c r="PTS344" s="13"/>
      <c r="PTT344" s="35"/>
      <c r="PTU344" s="35"/>
      <c r="PTV344" s="15"/>
      <c r="PTX344" s="13"/>
      <c r="PTY344" s="35"/>
      <c r="PTZ344" s="35"/>
      <c r="PUA344" s="15"/>
      <c r="PUC344" s="13"/>
      <c r="PUD344" s="35"/>
      <c r="PUE344" s="35"/>
      <c r="PUF344" s="15"/>
      <c r="PUH344" s="13"/>
      <c r="PUI344" s="35"/>
      <c r="PUJ344" s="35"/>
      <c r="PUK344" s="15"/>
      <c r="PUM344" s="13"/>
      <c r="PUN344" s="35"/>
      <c r="PUO344" s="35"/>
      <c r="PUP344" s="15"/>
      <c r="PUR344" s="13"/>
      <c r="PUS344" s="35"/>
      <c r="PUT344" s="35"/>
      <c r="PUU344" s="15"/>
      <c r="PUW344" s="13"/>
      <c r="PUX344" s="35"/>
      <c r="PUY344" s="35"/>
      <c r="PUZ344" s="15"/>
      <c r="PVB344" s="13"/>
      <c r="PVC344" s="35"/>
      <c r="PVD344" s="35"/>
      <c r="PVE344" s="15"/>
      <c r="PVG344" s="13"/>
      <c r="PVH344" s="35"/>
      <c r="PVI344" s="35"/>
      <c r="PVJ344" s="15"/>
      <c r="PVL344" s="13"/>
      <c r="PVM344" s="35"/>
      <c r="PVN344" s="35"/>
      <c r="PVO344" s="15"/>
      <c r="PVQ344" s="13"/>
      <c r="PVR344" s="35"/>
      <c r="PVS344" s="35"/>
      <c r="PVT344" s="15"/>
      <c r="PVV344" s="13"/>
      <c r="PVW344" s="35"/>
      <c r="PVX344" s="35"/>
      <c r="PVY344" s="15"/>
      <c r="PWA344" s="13"/>
      <c r="PWB344" s="35"/>
      <c r="PWC344" s="35"/>
      <c r="PWD344" s="15"/>
      <c r="PWF344" s="13"/>
      <c r="PWG344" s="35"/>
      <c r="PWH344" s="35"/>
      <c r="PWI344" s="15"/>
      <c r="PWK344" s="13"/>
      <c r="PWL344" s="35"/>
      <c r="PWM344" s="35"/>
      <c r="PWN344" s="15"/>
      <c r="PWP344" s="13"/>
      <c r="PWQ344" s="35"/>
      <c r="PWR344" s="35"/>
      <c r="PWS344" s="15"/>
      <c r="PWU344" s="13"/>
      <c r="PWV344" s="35"/>
      <c r="PWW344" s="35"/>
      <c r="PWX344" s="15"/>
      <c r="PWZ344" s="13"/>
      <c r="PXA344" s="35"/>
      <c r="PXB344" s="35"/>
      <c r="PXC344" s="15"/>
      <c r="PXE344" s="13"/>
      <c r="PXF344" s="35"/>
      <c r="PXG344" s="35"/>
      <c r="PXH344" s="15"/>
      <c r="PXJ344" s="13"/>
      <c r="PXK344" s="35"/>
      <c r="PXL344" s="35"/>
      <c r="PXM344" s="15"/>
      <c r="PXO344" s="13"/>
      <c r="PXP344" s="35"/>
      <c r="PXQ344" s="35"/>
      <c r="PXR344" s="15"/>
      <c r="PXT344" s="13"/>
      <c r="PXU344" s="35"/>
      <c r="PXV344" s="35"/>
      <c r="PXW344" s="15"/>
      <c r="PXY344" s="13"/>
      <c r="PXZ344" s="35"/>
      <c r="PYA344" s="35"/>
      <c r="PYB344" s="15"/>
      <c r="PYD344" s="13"/>
      <c r="PYE344" s="35"/>
      <c r="PYF344" s="35"/>
      <c r="PYG344" s="15"/>
      <c r="PYI344" s="13"/>
      <c r="PYJ344" s="35"/>
      <c r="PYK344" s="35"/>
      <c r="PYL344" s="15"/>
      <c r="PYN344" s="13"/>
      <c r="PYO344" s="35"/>
      <c r="PYP344" s="35"/>
      <c r="PYQ344" s="15"/>
      <c r="PYS344" s="13"/>
      <c r="PYT344" s="35"/>
      <c r="PYU344" s="35"/>
      <c r="PYV344" s="15"/>
      <c r="PYX344" s="13"/>
      <c r="PYY344" s="35"/>
      <c r="PYZ344" s="35"/>
      <c r="PZA344" s="15"/>
      <c r="PZC344" s="13"/>
      <c r="PZD344" s="35"/>
      <c r="PZE344" s="35"/>
      <c r="PZF344" s="15"/>
      <c r="PZH344" s="13"/>
      <c r="PZI344" s="35"/>
      <c r="PZJ344" s="35"/>
      <c r="PZK344" s="15"/>
      <c r="PZM344" s="13"/>
      <c r="PZN344" s="35"/>
      <c r="PZO344" s="35"/>
      <c r="PZP344" s="15"/>
      <c r="PZR344" s="13"/>
      <c r="PZS344" s="35"/>
      <c r="PZT344" s="35"/>
      <c r="PZU344" s="15"/>
      <c r="PZW344" s="13"/>
      <c r="PZX344" s="35"/>
      <c r="PZY344" s="35"/>
      <c r="PZZ344" s="15"/>
      <c r="QAB344" s="13"/>
      <c r="QAC344" s="35"/>
      <c r="QAD344" s="35"/>
      <c r="QAE344" s="15"/>
      <c r="QAG344" s="13"/>
      <c r="QAH344" s="35"/>
      <c r="QAI344" s="35"/>
      <c r="QAJ344" s="15"/>
      <c r="QAL344" s="13"/>
      <c r="QAM344" s="35"/>
      <c r="QAN344" s="35"/>
      <c r="QAO344" s="15"/>
      <c r="QAQ344" s="13"/>
      <c r="QAR344" s="35"/>
      <c r="QAS344" s="35"/>
      <c r="QAT344" s="15"/>
      <c r="QAV344" s="13"/>
      <c r="QAW344" s="35"/>
      <c r="QAX344" s="35"/>
      <c r="QAY344" s="15"/>
      <c r="QBA344" s="13"/>
      <c r="QBB344" s="35"/>
      <c r="QBC344" s="35"/>
      <c r="QBD344" s="15"/>
      <c r="QBF344" s="13"/>
      <c r="QBG344" s="35"/>
      <c r="QBH344" s="35"/>
      <c r="QBI344" s="15"/>
      <c r="QBK344" s="13"/>
      <c r="QBL344" s="35"/>
      <c r="QBM344" s="35"/>
      <c r="QBN344" s="15"/>
      <c r="QBP344" s="13"/>
      <c r="QBQ344" s="35"/>
      <c r="QBR344" s="35"/>
      <c r="QBS344" s="15"/>
      <c r="QBU344" s="13"/>
      <c r="QBV344" s="35"/>
      <c r="QBW344" s="35"/>
      <c r="QBX344" s="15"/>
      <c r="QBZ344" s="13"/>
      <c r="QCA344" s="35"/>
      <c r="QCB344" s="35"/>
      <c r="QCC344" s="15"/>
      <c r="QCE344" s="13"/>
      <c r="QCF344" s="35"/>
      <c r="QCG344" s="35"/>
      <c r="QCH344" s="15"/>
      <c r="QCJ344" s="13"/>
      <c r="QCK344" s="35"/>
      <c r="QCL344" s="35"/>
      <c r="QCM344" s="15"/>
      <c r="QCO344" s="13"/>
      <c r="QCP344" s="35"/>
      <c r="QCQ344" s="35"/>
      <c r="QCR344" s="15"/>
      <c r="QCT344" s="13"/>
      <c r="QCU344" s="35"/>
      <c r="QCV344" s="35"/>
      <c r="QCW344" s="15"/>
      <c r="QCY344" s="13"/>
      <c r="QCZ344" s="35"/>
      <c r="QDA344" s="35"/>
      <c r="QDB344" s="15"/>
      <c r="QDD344" s="13"/>
      <c r="QDE344" s="35"/>
      <c r="QDF344" s="35"/>
      <c r="QDG344" s="15"/>
      <c r="QDI344" s="13"/>
      <c r="QDJ344" s="35"/>
      <c r="QDK344" s="35"/>
      <c r="QDL344" s="15"/>
      <c r="QDN344" s="13"/>
      <c r="QDO344" s="35"/>
      <c r="QDP344" s="35"/>
      <c r="QDQ344" s="15"/>
      <c r="QDS344" s="13"/>
      <c r="QDT344" s="35"/>
      <c r="QDU344" s="35"/>
      <c r="QDV344" s="15"/>
      <c r="QDX344" s="13"/>
      <c r="QDY344" s="35"/>
      <c r="QDZ344" s="35"/>
      <c r="QEA344" s="15"/>
      <c r="QEC344" s="13"/>
      <c r="QED344" s="35"/>
      <c r="QEE344" s="35"/>
      <c r="QEF344" s="15"/>
      <c r="QEH344" s="13"/>
      <c r="QEI344" s="35"/>
      <c r="QEJ344" s="35"/>
      <c r="QEK344" s="15"/>
      <c r="QEM344" s="13"/>
      <c r="QEN344" s="35"/>
      <c r="QEO344" s="35"/>
      <c r="QEP344" s="15"/>
      <c r="QER344" s="13"/>
      <c r="QES344" s="35"/>
      <c r="QET344" s="35"/>
      <c r="QEU344" s="15"/>
      <c r="QEW344" s="13"/>
      <c r="QEX344" s="35"/>
      <c r="QEY344" s="35"/>
      <c r="QEZ344" s="15"/>
      <c r="QFB344" s="13"/>
      <c r="QFC344" s="35"/>
      <c r="QFD344" s="35"/>
      <c r="QFE344" s="15"/>
      <c r="QFG344" s="13"/>
      <c r="QFH344" s="35"/>
      <c r="QFI344" s="35"/>
      <c r="QFJ344" s="15"/>
      <c r="QFL344" s="13"/>
      <c r="QFM344" s="35"/>
      <c r="QFN344" s="35"/>
      <c r="QFO344" s="15"/>
      <c r="QFQ344" s="13"/>
      <c r="QFR344" s="35"/>
      <c r="QFS344" s="35"/>
      <c r="QFT344" s="15"/>
      <c r="QFV344" s="13"/>
      <c r="QFW344" s="35"/>
      <c r="QFX344" s="35"/>
      <c r="QFY344" s="15"/>
      <c r="QGA344" s="13"/>
      <c r="QGB344" s="35"/>
      <c r="QGC344" s="35"/>
      <c r="QGD344" s="15"/>
      <c r="QGF344" s="13"/>
      <c r="QGG344" s="35"/>
      <c r="QGH344" s="35"/>
      <c r="QGI344" s="15"/>
      <c r="QGK344" s="13"/>
      <c r="QGL344" s="35"/>
      <c r="QGM344" s="35"/>
      <c r="QGN344" s="15"/>
      <c r="QGP344" s="13"/>
      <c r="QGQ344" s="35"/>
      <c r="QGR344" s="35"/>
      <c r="QGS344" s="15"/>
      <c r="QGU344" s="13"/>
      <c r="QGV344" s="35"/>
      <c r="QGW344" s="35"/>
      <c r="QGX344" s="15"/>
      <c r="QGZ344" s="13"/>
      <c r="QHA344" s="35"/>
      <c r="QHB344" s="35"/>
      <c r="QHC344" s="15"/>
      <c r="QHE344" s="13"/>
      <c r="QHF344" s="35"/>
      <c r="QHG344" s="35"/>
      <c r="QHH344" s="15"/>
      <c r="QHJ344" s="13"/>
      <c r="QHK344" s="35"/>
      <c r="QHL344" s="35"/>
      <c r="QHM344" s="15"/>
      <c r="QHO344" s="13"/>
      <c r="QHP344" s="35"/>
      <c r="QHQ344" s="35"/>
      <c r="QHR344" s="15"/>
      <c r="QHT344" s="13"/>
      <c r="QHU344" s="35"/>
      <c r="QHV344" s="35"/>
      <c r="QHW344" s="15"/>
      <c r="QHY344" s="13"/>
      <c r="QHZ344" s="35"/>
      <c r="QIA344" s="35"/>
      <c r="QIB344" s="15"/>
      <c r="QID344" s="13"/>
      <c r="QIE344" s="35"/>
      <c r="QIF344" s="35"/>
      <c r="QIG344" s="15"/>
      <c r="QII344" s="13"/>
      <c r="QIJ344" s="35"/>
      <c r="QIK344" s="35"/>
      <c r="QIL344" s="15"/>
      <c r="QIN344" s="13"/>
      <c r="QIO344" s="35"/>
      <c r="QIP344" s="35"/>
      <c r="QIQ344" s="15"/>
      <c r="QIS344" s="13"/>
      <c r="QIT344" s="35"/>
      <c r="QIU344" s="35"/>
      <c r="QIV344" s="15"/>
      <c r="QIX344" s="13"/>
      <c r="QIY344" s="35"/>
      <c r="QIZ344" s="35"/>
      <c r="QJA344" s="15"/>
      <c r="QJC344" s="13"/>
      <c r="QJD344" s="35"/>
      <c r="QJE344" s="35"/>
      <c r="QJF344" s="15"/>
      <c r="QJH344" s="13"/>
      <c r="QJI344" s="35"/>
      <c r="QJJ344" s="35"/>
      <c r="QJK344" s="15"/>
      <c r="QJM344" s="13"/>
      <c r="QJN344" s="35"/>
      <c r="QJO344" s="35"/>
      <c r="QJP344" s="15"/>
      <c r="QJR344" s="13"/>
      <c r="QJS344" s="35"/>
      <c r="QJT344" s="35"/>
      <c r="QJU344" s="15"/>
      <c r="QJW344" s="13"/>
      <c r="QJX344" s="35"/>
      <c r="QJY344" s="35"/>
      <c r="QJZ344" s="15"/>
      <c r="QKB344" s="13"/>
      <c r="QKC344" s="35"/>
      <c r="QKD344" s="35"/>
      <c r="QKE344" s="15"/>
      <c r="QKG344" s="13"/>
      <c r="QKH344" s="35"/>
      <c r="QKI344" s="35"/>
      <c r="QKJ344" s="15"/>
      <c r="QKL344" s="13"/>
      <c r="QKM344" s="35"/>
      <c r="QKN344" s="35"/>
      <c r="QKO344" s="15"/>
      <c r="QKQ344" s="13"/>
      <c r="QKR344" s="35"/>
      <c r="QKS344" s="35"/>
      <c r="QKT344" s="15"/>
      <c r="QKV344" s="13"/>
      <c r="QKW344" s="35"/>
      <c r="QKX344" s="35"/>
      <c r="QKY344" s="15"/>
      <c r="QLA344" s="13"/>
      <c r="QLB344" s="35"/>
      <c r="QLC344" s="35"/>
      <c r="QLD344" s="15"/>
      <c r="QLF344" s="13"/>
      <c r="QLG344" s="35"/>
      <c r="QLH344" s="35"/>
      <c r="QLI344" s="15"/>
      <c r="QLK344" s="13"/>
      <c r="QLL344" s="35"/>
      <c r="QLM344" s="35"/>
      <c r="QLN344" s="15"/>
      <c r="QLP344" s="13"/>
      <c r="QLQ344" s="35"/>
      <c r="QLR344" s="35"/>
      <c r="QLS344" s="15"/>
      <c r="QLU344" s="13"/>
      <c r="QLV344" s="35"/>
      <c r="QLW344" s="35"/>
      <c r="QLX344" s="15"/>
      <c r="QLZ344" s="13"/>
      <c r="QMA344" s="35"/>
      <c r="QMB344" s="35"/>
      <c r="QMC344" s="15"/>
      <c r="QME344" s="13"/>
      <c r="QMF344" s="35"/>
      <c r="QMG344" s="35"/>
      <c r="QMH344" s="15"/>
      <c r="QMJ344" s="13"/>
      <c r="QMK344" s="35"/>
      <c r="QML344" s="35"/>
      <c r="QMM344" s="15"/>
      <c r="QMO344" s="13"/>
      <c r="QMP344" s="35"/>
      <c r="QMQ344" s="35"/>
      <c r="QMR344" s="15"/>
      <c r="QMT344" s="13"/>
      <c r="QMU344" s="35"/>
      <c r="QMV344" s="35"/>
      <c r="QMW344" s="15"/>
      <c r="QMY344" s="13"/>
      <c r="QMZ344" s="35"/>
      <c r="QNA344" s="35"/>
      <c r="QNB344" s="15"/>
      <c r="QND344" s="13"/>
      <c r="QNE344" s="35"/>
      <c r="QNF344" s="35"/>
      <c r="QNG344" s="15"/>
      <c r="QNI344" s="13"/>
      <c r="QNJ344" s="35"/>
      <c r="QNK344" s="35"/>
      <c r="QNL344" s="15"/>
      <c r="QNN344" s="13"/>
      <c r="QNO344" s="35"/>
      <c r="QNP344" s="35"/>
      <c r="QNQ344" s="15"/>
      <c r="QNS344" s="13"/>
      <c r="QNT344" s="35"/>
      <c r="QNU344" s="35"/>
      <c r="QNV344" s="15"/>
      <c r="QNX344" s="13"/>
      <c r="QNY344" s="35"/>
      <c r="QNZ344" s="35"/>
      <c r="QOA344" s="15"/>
      <c r="QOC344" s="13"/>
      <c r="QOD344" s="35"/>
      <c r="QOE344" s="35"/>
      <c r="QOF344" s="15"/>
      <c r="QOH344" s="13"/>
      <c r="QOI344" s="35"/>
      <c r="QOJ344" s="35"/>
      <c r="QOK344" s="15"/>
      <c r="QOM344" s="13"/>
      <c r="QON344" s="35"/>
      <c r="QOO344" s="35"/>
      <c r="QOP344" s="15"/>
      <c r="QOR344" s="13"/>
      <c r="QOS344" s="35"/>
      <c r="QOT344" s="35"/>
      <c r="QOU344" s="15"/>
      <c r="QOW344" s="13"/>
      <c r="QOX344" s="35"/>
      <c r="QOY344" s="35"/>
      <c r="QOZ344" s="15"/>
      <c r="QPB344" s="13"/>
      <c r="QPC344" s="35"/>
      <c r="QPD344" s="35"/>
      <c r="QPE344" s="15"/>
      <c r="QPG344" s="13"/>
      <c r="QPH344" s="35"/>
      <c r="QPI344" s="35"/>
      <c r="QPJ344" s="15"/>
      <c r="QPL344" s="13"/>
      <c r="QPM344" s="35"/>
      <c r="QPN344" s="35"/>
      <c r="QPO344" s="15"/>
      <c r="QPQ344" s="13"/>
      <c r="QPR344" s="35"/>
      <c r="QPS344" s="35"/>
      <c r="QPT344" s="15"/>
      <c r="QPV344" s="13"/>
      <c r="QPW344" s="35"/>
      <c r="QPX344" s="35"/>
      <c r="QPY344" s="15"/>
      <c r="QQA344" s="13"/>
      <c r="QQB344" s="35"/>
      <c r="QQC344" s="35"/>
      <c r="QQD344" s="15"/>
      <c r="QQF344" s="13"/>
      <c r="QQG344" s="35"/>
      <c r="QQH344" s="35"/>
      <c r="QQI344" s="15"/>
      <c r="QQK344" s="13"/>
      <c r="QQL344" s="35"/>
      <c r="QQM344" s="35"/>
      <c r="QQN344" s="15"/>
      <c r="QQP344" s="13"/>
      <c r="QQQ344" s="35"/>
      <c r="QQR344" s="35"/>
      <c r="QQS344" s="15"/>
      <c r="QQU344" s="13"/>
      <c r="QQV344" s="35"/>
      <c r="QQW344" s="35"/>
      <c r="QQX344" s="15"/>
      <c r="QQZ344" s="13"/>
      <c r="QRA344" s="35"/>
      <c r="QRB344" s="35"/>
      <c r="QRC344" s="15"/>
      <c r="QRE344" s="13"/>
      <c r="QRF344" s="35"/>
      <c r="QRG344" s="35"/>
      <c r="QRH344" s="15"/>
      <c r="QRJ344" s="13"/>
      <c r="QRK344" s="35"/>
      <c r="QRL344" s="35"/>
      <c r="QRM344" s="15"/>
      <c r="QRO344" s="13"/>
      <c r="QRP344" s="35"/>
      <c r="QRQ344" s="35"/>
      <c r="QRR344" s="15"/>
      <c r="QRT344" s="13"/>
      <c r="QRU344" s="35"/>
      <c r="QRV344" s="35"/>
      <c r="QRW344" s="15"/>
      <c r="QRY344" s="13"/>
      <c r="QRZ344" s="35"/>
      <c r="QSA344" s="35"/>
      <c r="QSB344" s="15"/>
      <c r="QSD344" s="13"/>
      <c r="QSE344" s="35"/>
      <c r="QSF344" s="35"/>
      <c r="QSG344" s="15"/>
      <c r="QSI344" s="13"/>
      <c r="QSJ344" s="35"/>
      <c r="QSK344" s="35"/>
      <c r="QSL344" s="15"/>
      <c r="QSN344" s="13"/>
      <c r="QSO344" s="35"/>
      <c r="QSP344" s="35"/>
      <c r="QSQ344" s="15"/>
      <c r="QSS344" s="13"/>
      <c r="QST344" s="35"/>
      <c r="QSU344" s="35"/>
      <c r="QSV344" s="15"/>
      <c r="QSX344" s="13"/>
      <c r="QSY344" s="35"/>
      <c r="QSZ344" s="35"/>
      <c r="QTA344" s="15"/>
      <c r="QTC344" s="13"/>
      <c r="QTD344" s="35"/>
      <c r="QTE344" s="35"/>
      <c r="QTF344" s="15"/>
      <c r="QTH344" s="13"/>
      <c r="QTI344" s="35"/>
      <c r="QTJ344" s="35"/>
      <c r="QTK344" s="15"/>
      <c r="QTM344" s="13"/>
      <c r="QTN344" s="35"/>
      <c r="QTO344" s="35"/>
      <c r="QTP344" s="15"/>
      <c r="QTR344" s="13"/>
      <c r="QTS344" s="35"/>
      <c r="QTT344" s="35"/>
      <c r="QTU344" s="15"/>
      <c r="QTW344" s="13"/>
      <c r="QTX344" s="35"/>
      <c r="QTY344" s="35"/>
      <c r="QTZ344" s="15"/>
      <c r="QUB344" s="13"/>
      <c r="QUC344" s="35"/>
      <c r="QUD344" s="35"/>
      <c r="QUE344" s="15"/>
      <c r="QUG344" s="13"/>
      <c r="QUH344" s="35"/>
      <c r="QUI344" s="35"/>
      <c r="QUJ344" s="15"/>
      <c r="QUL344" s="13"/>
      <c r="QUM344" s="35"/>
      <c r="QUN344" s="35"/>
      <c r="QUO344" s="15"/>
      <c r="QUQ344" s="13"/>
      <c r="QUR344" s="35"/>
      <c r="QUS344" s="35"/>
      <c r="QUT344" s="15"/>
      <c r="QUV344" s="13"/>
      <c r="QUW344" s="35"/>
      <c r="QUX344" s="35"/>
      <c r="QUY344" s="15"/>
      <c r="QVA344" s="13"/>
      <c r="QVB344" s="35"/>
      <c r="QVC344" s="35"/>
      <c r="QVD344" s="15"/>
      <c r="QVF344" s="13"/>
      <c r="QVG344" s="35"/>
      <c r="QVH344" s="35"/>
      <c r="QVI344" s="15"/>
      <c r="QVK344" s="13"/>
      <c r="QVL344" s="35"/>
      <c r="QVM344" s="35"/>
      <c r="QVN344" s="15"/>
      <c r="QVP344" s="13"/>
      <c r="QVQ344" s="35"/>
      <c r="QVR344" s="35"/>
      <c r="QVS344" s="15"/>
      <c r="QVU344" s="13"/>
      <c r="QVV344" s="35"/>
      <c r="QVW344" s="35"/>
      <c r="QVX344" s="15"/>
      <c r="QVZ344" s="13"/>
      <c r="QWA344" s="35"/>
      <c r="QWB344" s="35"/>
      <c r="QWC344" s="15"/>
      <c r="QWE344" s="13"/>
      <c r="QWF344" s="35"/>
      <c r="QWG344" s="35"/>
      <c r="QWH344" s="15"/>
      <c r="QWJ344" s="13"/>
      <c r="QWK344" s="35"/>
      <c r="QWL344" s="35"/>
      <c r="QWM344" s="15"/>
      <c r="QWO344" s="13"/>
      <c r="QWP344" s="35"/>
      <c r="QWQ344" s="35"/>
      <c r="QWR344" s="15"/>
      <c r="QWT344" s="13"/>
      <c r="QWU344" s="35"/>
      <c r="QWV344" s="35"/>
      <c r="QWW344" s="15"/>
      <c r="QWY344" s="13"/>
      <c r="QWZ344" s="35"/>
      <c r="QXA344" s="35"/>
      <c r="QXB344" s="15"/>
      <c r="QXD344" s="13"/>
      <c r="QXE344" s="35"/>
      <c r="QXF344" s="35"/>
      <c r="QXG344" s="15"/>
      <c r="QXI344" s="13"/>
      <c r="QXJ344" s="35"/>
      <c r="QXK344" s="35"/>
      <c r="QXL344" s="15"/>
      <c r="QXN344" s="13"/>
      <c r="QXO344" s="35"/>
      <c r="QXP344" s="35"/>
      <c r="QXQ344" s="15"/>
      <c r="QXS344" s="13"/>
      <c r="QXT344" s="35"/>
      <c r="QXU344" s="35"/>
      <c r="QXV344" s="15"/>
      <c r="QXX344" s="13"/>
      <c r="QXY344" s="35"/>
      <c r="QXZ344" s="35"/>
      <c r="QYA344" s="15"/>
      <c r="QYC344" s="13"/>
      <c r="QYD344" s="35"/>
      <c r="QYE344" s="35"/>
      <c r="QYF344" s="15"/>
      <c r="QYH344" s="13"/>
      <c r="QYI344" s="35"/>
      <c r="QYJ344" s="35"/>
      <c r="QYK344" s="15"/>
      <c r="QYM344" s="13"/>
      <c r="QYN344" s="35"/>
      <c r="QYO344" s="35"/>
      <c r="QYP344" s="15"/>
      <c r="QYR344" s="13"/>
      <c r="QYS344" s="35"/>
      <c r="QYT344" s="35"/>
      <c r="QYU344" s="15"/>
      <c r="QYW344" s="13"/>
      <c r="QYX344" s="35"/>
      <c r="QYY344" s="35"/>
      <c r="QYZ344" s="15"/>
      <c r="QZB344" s="13"/>
      <c r="QZC344" s="35"/>
      <c r="QZD344" s="35"/>
      <c r="QZE344" s="15"/>
      <c r="QZG344" s="13"/>
      <c r="QZH344" s="35"/>
      <c r="QZI344" s="35"/>
      <c r="QZJ344" s="15"/>
      <c r="QZL344" s="13"/>
      <c r="QZM344" s="35"/>
      <c r="QZN344" s="35"/>
      <c r="QZO344" s="15"/>
      <c r="QZQ344" s="13"/>
      <c r="QZR344" s="35"/>
      <c r="QZS344" s="35"/>
      <c r="QZT344" s="15"/>
      <c r="QZV344" s="13"/>
      <c r="QZW344" s="35"/>
      <c r="QZX344" s="35"/>
      <c r="QZY344" s="15"/>
      <c r="RAA344" s="13"/>
      <c r="RAB344" s="35"/>
      <c r="RAC344" s="35"/>
      <c r="RAD344" s="15"/>
      <c r="RAF344" s="13"/>
      <c r="RAG344" s="35"/>
      <c r="RAH344" s="35"/>
      <c r="RAI344" s="15"/>
      <c r="RAK344" s="13"/>
      <c r="RAL344" s="35"/>
      <c r="RAM344" s="35"/>
      <c r="RAN344" s="15"/>
      <c r="RAP344" s="13"/>
      <c r="RAQ344" s="35"/>
      <c r="RAR344" s="35"/>
      <c r="RAS344" s="15"/>
      <c r="RAU344" s="13"/>
      <c r="RAV344" s="35"/>
      <c r="RAW344" s="35"/>
      <c r="RAX344" s="15"/>
      <c r="RAZ344" s="13"/>
      <c r="RBA344" s="35"/>
      <c r="RBB344" s="35"/>
      <c r="RBC344" s="15"/>
      <c r="RBE344" s="13"/>
      <c r="RBF344" s="35"/>
      <c r="RBG344" s="35"/>
      <c r="RBH344" s="15"/>
      <c r="RBJ344" s="13"/>
      <c r="RBK344" s="35"/>
      <c r="RBL344" s="35"/>
      <c r="RBM344" s="15"/>
      <c r="RBO344" s="13"/>
      <c r="RBP344" s="35"/>
      <c r="RBQ344" s="35"/>
      <c r="RBR344" s="15"/>
      <c r="RBT344" s="13"/>
      <c r="RBU344" s="35"/>
      <c r="RBV344" s="35"/>
      <c r="RBW344" s="15"/>
      <c r="RBY344" s="13"/>
      <c r="RBZ344" s="35"/>
      <c r="RCA344" s="35"/>
      <c r="RCB344" s="15"/>
      <c r="RCD344" s="13"/>
      <c r="RCE344" s="35"/>
      <c r="RCF344" s="35"/>
      <c r="RCG344" s="15"/>
      <c r="RCI344" s="13"/>
      <c r="RCJ344" s="35"/>
      <c r="RCK344" s="35"/>
      <c r="RCL344" s="15"/>
      <c r="RCN344" s="13"/>
      <c r="RCO344" s="35"/>
      <c r="RCP344" s="35"/>
      <c r="RCQ344" s="15"/>
      <c r="RCS344" s="13"/>
      <c r="RCT344" s="35"/>
      <c r="RCU344" s="35"/>
      <c r="RCV344" s="15"/>
      <c r="RCX344" s="13"/>
      <c r="RCY344" s="35"/>
      <c r="RCZ344" s="35"/>
      <c r="RDA344" s="15"/>
      <c r="RDC344" s="13"/>
      <c r="RDD344" s="35"/>
      <c r="RDE344" s="35"/>
      <c r="RDF344" s="15"/>
      <c r="RDH344" s="13"/>
      <c r="RDI344" s="35"/>
      <c r="RDJ344" s="35"/>
      <c r="RDK344" s="15"/>
      <c r="RDM344" s="13"/>
      <c r="RDN344" s="35"/>
      <c r="RDO344" s="35"/>
      <c r="RDP344" s="15"/>
      <c r="RDR344" s="13"/>
      <c r="RDS344" s="35"/>
      <c r="RDT344" s="35"/>
      <c r="RDU344" s="15"/>
      <c r="RDW344" s="13"/>
      <c r="RDX344" s="35"/>
      <c r="RDY344" s="35"/>
      <c r="RDZ344" s="15"/>
      <c r="REB344" s="13"/>
      <c r="REC344" s="35"/>
      <c r="RED344" s="35"/>
      <c r="REE344" s="15"/>
      <c r="REG344" s="13"/>
      <c r="REH344" s="35"/>
      <c r="REI344" s="35"/>
      <c r="REJ344" s="15"/>
      <c r="REL344" s="13"/>
      <c r="REM344" s="35"/>
      <c r="REN344" s="35"/>
      <c r="REO344" s="15"/>
      <c r="REQ344" s="13"/>
      <c r="RER344" s="35"/>
      <c r="RES344" s="35"/>
      <c r="RET344" s="15"/>
      <c r="REV344" s="13"/>
      <c r="REW344" s="35"/>
      <c r="REX344" s="35"/>
      <c r="REY344" s="15"/>
      <c r="RFA344" s="13"/>
      <c r="RFB344" s="35"/>
      <c r="RFC344" s="35"/>
      <c r="RFD344" s="15"/>
      <c r="RFF344" s="13"/>
      <c r="RFG344" s="35"/>
      <c r="RFH344" s="35"/>
      <c r="RFI344" s="15"/>
      <c r="RFK344" s="13"/>
      <c r="RFL344" s="35"/>
      <c r="RFM344" s="35"/>
      <c r="RFN344" s="15"/>
      <c r="RFP344" s="13"/>
      <c r="RFQ344" s="35"/>
      <c r="RFR344" s="35"/>
      <c r="RFS344" s="15"/>
      <c r="RFU344" s="13"/>
      <c r="RFV344" s="35"/>
      <c r="RFW344" s="35"/>
      <c r="RFX344" s="15"/>
      <c r="RFZ344" s="13"/>
      <c r="RGA344" s="35"/>
      <c r="RGB344" s="35"/>
      <c r="RGC344" s="15"/>
      <c r="RGE344" s="13"/>
      <c r="RGF344" s="35"/>
      <c r="RGG344" s="35"/>
      <c r="RGH344" s="15"/>
      <c r="RGJ344" s="13"/>
      <c r="RGK344" s="35"/>
      <c r="RGL344" s="35"/>
      <c r="RGM344" s="15"/>
      <c r="RGO344" s="13"/>
      <c r="RGP344" s="35"/>
      <c r="RGQ344" s="35"/>
      <c r="RGR344" s="15"/>
      <c r="RGT344" s="13"/>
      <c r="RGU344" s="35"/>
      <c r="RGV344" s="35"/>
      <c r="RGW344" s="15"/>
      <c r="RGY344" s="13"/>
      <c r="RGZ344" s="35"/>
      <c r="RHA344" s="35"/>
      <c r="RHB344" s="15"/>
      <c r="RHD344" s="13"/>
      <c r="RHE344" s="35"/>
      <c r="RHF344" s="35"/>
      <c r="RHG344" s="15"/>
      <c r="RHI344" s="13"/>
      <c r="RHJ344" s="35"/>
      <c r="RHK344" s="35"/>
      <c r="RHL344" s="15"/>
      <c r="RHN344" s="13"/>
      <c r="RHO344" s="35"/>
      <c r="RHP344" s="35"/>
      <c r="RHQ344" s="15"/>
      <c r="RHS344" s="13"/>
      <c r="RHT344" s="35"/>
      <c r="RHU344" s="35"/>
      <c r="RHV344" s="15"/>
      <c r="RHX344" s="13"/>
      <c r="RHY344" s="35"/>
      <c r="RHZ344" s="35"/>
      <c r="RIA344" s="15"/>
      <c r="RIC344" s="13"/>
      <c r="RID344" s="35"/>
      <c r="RIE344" s="35"/>
      <c r="RIF344" s="15"/>
      <c r="RIH344" s="13"/>
      <c r="RII344" s="35"/>
      <c r="RIJ344" s="35"/>
      <c r="RIK344" s="15"/>
      <c r="RIM344" s="13"/>
      <c r="RIN344" s="35"/>
      <c r="RIO344" s="35"/>
      <c r="RIP344" s="15"/>
      <c r="RIR344" s="13"/>
      <c r="RIS344" s="35"/>
      <c r="RIT344" s="35"/>
      <c r="RIU344" s="15"/>
      <c r="RIW344" s="13"/>
      <c r="RIX344" s="35"/>
      <c r="RIY344" s="35"/>
      <c r="RIZ344" s="15"/>
      <c r="RJB344" s="13"/>
      <c r="RJC344" s="35"/>
      <c r="RJD344" s="35"/>
      <c r="RJE344" s="15"/>
      <c r="RJG344" s="13"/>
      <c r="RJH344" s="35"/>
      <c r="RJI344" s="35"/>
      <c r="RJJ344" s="15"/>
      <c r="RJL344" s="13"/>
      <c r="RJM344" s="35"/>
      <c r="RJN344" s="35"/>
      <c r="RJO344" s="15"/>
      <c r="RJQ344" s="13"/>
      <c r="RJR344" s="35"/>
      <c r="RJS344" s="35"/>
      <c r="RJT344" s="15"/>
      <c r="RJV344" s="13"/>
      <c r="RJW344" s="35"/>
      <c r="RJX344" s="35"/>
      <c r="RJY344" s="15"/>
      <c r="RKA344" s="13"/>
      <c r="RKB344" s="35"/>
      <c r="RKC344" s="35"/>
      <c r="RKD344" s="15"/>
      <c r="RKF344" s="13"/>
      <c r="RKG344" s="35"/>
      <c r="RKH344" s="35"/>
      <c r="RKI344" s="15"/>
      <c r="RKK344" s="13"/>
      <c r="RKL344" s="35"/>
      <c r="RKM344" s="35"/>
      <c r="RKN344" s="15"/>
      <c r="RKP344" s="13"/>
      <c r="RKQ344" s="35"/>
      <c r="RKR344" s="35"/>
      <c r="RKS344" s="15"/>
      <c r="RKU344" s="13"/>
      <c r="RKV344" s="35"/>
      <c r="RKW344" s="35"/>
      <c r="RKX344" s="15"/>
      <c r="RKZ344" s="13"/>
      <c r="RLA344" s="35"/>
      <c r="RLB344" s="35"/>
      <c r="RLC344" s="15"/>
      <c r="RLE344" s="13"/>
      <c r="RLF344" s="35"/>
      <c r="RLG344" s="35"/>
      <c r="RLH344" s="15"/>
      <c r="RLJ344" s="13"/>
      <c r="RLK344" s="35"/>
      <c r="RLL344" s="35"/>
      <c r="RLM344" s="15"/>
      <c r="RLO344" s="13"/>
      <c r="RLP344" s="35"/>
      <c r="RLQ344" s="35"/>
      <c r="RLR344" s="15"/>
      <c r="RLT344" s="13"/>
      <c r="RLU344" s="35"/>
      <c r="RLV344" s="35"/>
      <c r="RLW344" s="15"/>
      <c r="RLY344" s="13"/>
      <c r="RLZ344" s="35"/>
      <c r="RMA344" s="35"/>
      <c r="RMB344" s="15"/>
      <c r="RMD344" s="13"/>
      <c r="RME344" s="35"/>
      <c r="RMF344" s="35"/>
      <c r="RMG344" s="15"/>
      <c r="RMI344" s="13"/>
      <c r="RMJ344" s="35"/>
      <c r="RMK344" s="35"/>
      <c r="RML344" s="15"/>
      <c r="RMN344" s="13"/>
      <c r="RMO344" s="35"/>
      <c r="RMP344" s="35"/>
      <c r="RMQ344" s="15"/>
      <c r="RMS344" s="13"/>
      <c r="RMT344" s="35"/>
      <c r="RMU344" s="35"/>
      <c r="RMV344" s="15"/>
      <c r="RMX344" s="13"/>
      <c r="RMY344" s="35"/>
      <c r="RMZ344" s="35"/>
      <c r="RNA344" s="15"/>
      <c r="RNC344" s="13"/>
      <c r="RND344" s="35"/>
      <c r="RNE344" s="35"/>
      <c r="RNF344" s="15"/>
      <c r="RNH344" s="13"/>
      <c r="RNI344" s="35"/>
      <c r="RNJ344" s="35"/>
      <c r="RNK344" s="15"/>
      <c r="RNM344" s="13"/>
      <c r="RNN344" s="35"/>
      <c r="RNO344" s="35"/>
      <c r="RNP344" s="15"/>
      <c r="RNR344" s="13"/>
      <c r="RNS344" s="35"/>
      <c r="RNT344" s="35"/>
      <c r="RNU344" s="15"/>
      <c r="RNW344" s="13"/>
      <c r="RNX344" s="35"/>
      <c r="RNY344" s="35"/>
      <c r="RNZ344" s="15"/>
      <c r="ROB344" s="13"/>
      <c r="ROC344" s="35"/>
      <c r="ROD344" s="35"/>
      <c r="ROE344" s="15"/>
      <c r="ROG344" s="13"/>
      <c r="ROH344" s="35"/>
      <c r="ROI344" s="35"/>
      <c r="ROJ344" s="15"/>
      <c r="ROL344" s="13"/>
      <c r="ROM344" s="35"/>
      <c r="RON344" s="35"/>
      <c r="ROO344" s="15"/>
      <c r="ROQ344" s="13"/>
      <c r="ROR344" s="35"/>
      <c r="ROS344" s="35"/>
      <c r="ROT344" s="15"/>
      <c r="ROV344" s="13"/>
      <c r="ROW344" s="35"/>
      <c r="ROX344" s="35"/>
      <c r="ROY344" s="15"/>
      <c r="RPA344" s="13"/>
      <c r="RPB344" s="35"/>
      <c r="RPC344" s="35"/>
      <c r="RPD344" s="15"/>
      <c r="RPF344" s="13"/>
      <c r="RPG344" s="35"/>
      <c r="RPH344" s="35"/>
      <c r="RPI344" s="15"/>
      <c r="RPK344" s="13"/>
      <c r="RPL344" s="35"/>
      <c r="RPM344" s="35"/>
      <c r="RPN344" s="15"/>
      <c r="RPP344" s="13"/>
      <c r="RPQ344" s="35"/>
      <c r="RPR344" s="35"/>
      <c r="RPS344" s="15"/>
      <c r="RPU344" s="13"/>
      <c r="RPV344" s="35"/>
      <c r="RPW344" s="35"/>
      <c r="RPX344" s="15"/>
      <c r="RPZ344" s="13"/>
      <c r="RQA344" s="35"/>
      <c r="RQB344" s="35"/>
      <c r="RQC344" s="15"/>
      <c r="RQE344" s="13"/>
      <c r="RQF344" s="35"/>
      <c r="RQG344" s="35"/>
      <c r="RQH344" s="15"/>
      <c r="RQJ344" s="13"/>
      <c r="RQK344" s="35"/>
      <c r="RQL344" s="35"/>
      <c r="RQM344" s="15"/>
      <c r="RQO344" s="13"/>
      <c r="RQP344" s="35"/>
      <c r="RQQ344" s="35"/>
      <c r="RQR344" s="15"/>
      <c r="RQT344" s="13"/>
      <c r="RQU344" s="35"/>
      <c r="RQV344" s="35"/>
      <c r="RQW344" s="15"/>
      <c r="RQY344" s="13"/>
      <c r="RQZ344" s="35"/>
      <c r="RRA344" s="35"/>
      <c r="RRB344" s="15"/>
      <c r="RRD344" s="13"/>
      <c r="RRE344" s="35"/>
      <c r="RRF344" s="35"/>
      <c r="RRG344" s="15"/>
      <c r="RRI344" s="13"/>
      <c r="RRJ344" s="35"/>
      <c r="RRK344" s="35"/>
      <c r="RRL344" s="15"/>
      <c r="RRN344" s="13"/>
      <c r="RRO344" s="35"/>
      <c r="RRP344" s="35"/>
      <c r="RRQ344" s="15"/>
      <c r="RRS344" s="13"/>
      <c r="RRT344" s="35"/>
      <c r="RRU344" s="35"/>
      <c r="RRV344" s="15"/>
      <c r="RRX344" s="13"/>
      <c r="RRY344" s="35"/>
      <c r="RRZ344" s="35"/>
      <c r="RSA344" s="15"/>
      <c r="RSC344" s="13"/>
      <c r="RSD344" s="35"/>
      <c r="RSE344" s="35"/>
      <c r="RSF344" s="15"/>
      <c r="RSH344" s="13"/>
      <c r="RSI344" s="35"/>
      <c r="RSJ344" s="35"/>
      <c r="RSK344" s="15"/>
      <c r="RSM344" s="13"/>
      <c r="RSN344" s="35"/>
      <c r="RSO344" s="35"/>
      <c r="RSP344" s="15"/>
      <c r="RSR344" s="13"/>
      <c r="RSS344" s="35"/>
      <c r="RST344" s="35"/>
      <c r="RSU344" s="15"/>
      <c r="RSW344" s="13"/>
      <c r="RSX344" s="35"/>
      <c r="RSY344" s="35"/>
      <c r="RSZ344" s="15"/>
      <c r="RTB344" s="13"/>
      <c r="RTC344" s="35"/>
      <c r="RTD344" s="35"/>
      <c r="RTE344" s="15"/>
      <c r="RTG344" s="13"/>
      <c r="RTH344" s="35"/>
      <c r="RTI344" s="35"/>
      <c r="RTJ344" s="15"/>
      <c r="RTL344" s="13"/>
      <c r="RTM344" s="35"/>
      <c r="RTN344" s="35"/>
      <c r="RTO344" s="15"/>
      <c r="RTQ344" s="13"/>
      <c r="RTR344" s="35"/>
      <c r="RTS344" s="35"/>
      <c r="RTT344" s="15"/>
      <c r="RTV344" s="13"/>
      <c r="RTW344" s="35"/>
      <c r="RTX344" s="35"/>
      <c r="RTY344" s="15"/>
      <c r="RUA344" s="13"/>
      <c r="RUB344" s="35"/>
      <c r="RUC344" s="35"/>
      <c r="RUD344" s="15"/>
      <c r="RUF344" s="13"/>
      <c r="RUG344" s="35"/>
      <c r="RUH344" s="35"/>
      <c r="RUI344" s="15"/>
      <c r="RUK344" s="13"/>
      <c r="RUL344" s="35"/>
      <c r="RUM344" s="35"/>
      <c r="RUN344" s="15"/>
      <c r="RUP344" s="13"/>
      <c r="RUQ344" s="35"/>
      <c r="RUR344" s="35"/>
      <c r="RUS344" s="15"/>
      <c r="RUU344" s="13"/>
      <c r="RUV344" s="35"/>
      <c r="RUW344" s="35"/>
      <c r="RUX344" s="15"/>
      <c r="RUZ344" s="13"/>
      <c r="RVA344" s="35"/>
      <c r="RVB344" s="35"/>
      <c r="RVC344" s="15"/>
      <c r="RVE344" s="13"/>
      <c r="RVF344" s="35"/>
      <c r="RVG344" s="35"/>
      <c r="RVH344" s="15"/>
      <c r="RVJ344" s="13"/>
      <c r="RVK344" s="35"/>
      <c r="RVL344" s="35"/>
      <c r="RVM344" s="15"/>
      <c r="RVO344" s="13"/>
      <c r="RVP344" s="35"/>
      <c r="RVQ344" s="35"/>
      <c r="RVR344" s="15"/>
      <c r="RVT344" s="13"/>
      <c r="RVU344" s="35"/>
      <c r="RVV344" s="35"/>
      <c r="RVW344" s="15"/>
      <c r="RVY344" s="13"/>
      <c r="RVZ344" s="35"/>
      <c r="RWA344" s="35"/>
      <c r="RWB344" s="15"/>
      <c r="RWD344" s="13"/>
      <c r="RWE344" s="35"/>
      <c r="RWF344" s="35"/>
      <c r="RWG344" s="15"/>
      <c r="RWI344" s="13"/>
      <c r="RWJ344" s="35"/>
      <c r="RWK344" s="35"/>
      <c r="RWL344" s="15"/>
      <c r="RWN344" s="13"/>
      <c r="RWO344" s="35"/>
      <c r="RWP344" s="35"/>
      <c r="RWQ344" s="15"/>
      <c r="RWS344" s="13"/>
      <c r="RWT344" s="35"/>
      <c r="RWU344" s="35"/>
      <c r="RWV344" s="15"/>
      <c r="RWX344" s="13"/>
      <c r="RWY344" s="35"/>
      <c r="RWZ344" s="35"/>
      <c r="RXA344" s="15"/>
      <c r="RXC344" s="13"/>
      <c r="RXD344" s="35"/>
      <c r="RXE344" s="35"/>
      <c r="RXF344" s="15"/>
      <c r="RXH344" s="13"/>
      <c r="RXI344" s="35"/>
      <c r="RXJ344" s="35"/>
      <c r="RXK344" s="15"/>
      <c r="RXM344" s="13"/>
      <c r="RXN344" s="35"/>
      <c r="RXO344" s="35"/>
      <c r="RXP344" s="15"/>
      <c r="RXR344" s="13"/>
      <c r="RXS344" s="35"/>
      <c r="RXT344" s="35"/>
      <c r="RXU344" s="15"/>
      <c r="RXW344" s="13"/>
      <c r="RXX344" s="35"/>
      <c r="RXY344" s="35"/>
      <c r="RXZ344" s="15"/>
      <c r="RYB344" s="13"/>
      <c r="RYC344" s="35"/>
      <c r="RYD344" s="35"/>
      <c r="RYE344" s="15"/>
      <c r="RYG344" s="13"/>
      <c r="RYH344" s="35"/>
      <c r="RYI344" s="35"/>
      <c r="RYJ344" s="15"/>
      <c r="RYL344" s="13"/>
      <c r="RYM344" s="35"/>
      <c r="RYN344" s="35"/>
      <c r="RYO344" s="15"/>
      <c r="RYQ344" s="13"/>
      <c r="RYR344" s="35"/>
      <c r="RYS344" s="35"/>
      <c r="RYT344" s="15"/>
      <c r="RYV344" s="13"/>
      <c r="RYW344" s="35"/>
      <c r="RYX344" s="35"/>
      <c r="RYY344" s="15"/>
      <c r="RZA344" s="13"/>
      <c r="RZB344" s="35"/>
      <c r="RZC344" s="35"/>
      <c r="RZD344" s="15"/>
      <c r="RZF344" s="13"/>
      <c r="RZG344" s="35"/>
      <c r="RZH344" s="35"/>
      <c r="RZI344" s="15"/>
      <c r="RZK344" s="13"/>
      <c r="RZL344" s="35"/>
      <c r="RZM344" s="35"/>
      <c r="RZN344" s="15"/>
      <c r="RZP344" s="13"/>
      <c r="RZQ344" s="35"/>
      <c r="RZR344" s="35"/>
      <c r="RZS344" s="15"/>
      <c r="RZU344" s="13"/>
      <c r="RZV344" s="35"/>
      <c r="RZW344" s="35"/>
      <c r="RZX344" s="15"/>
      <c r="RZZ344" s="13"/>
      <c r="SAA344" s="35"/>
      <c r="SAB344" s="35"/>
      <c r="SAC344" s="15"/>
      <c r="SAE344" s="13"/>
      <c r="SAF344" s="35"/>
      <c r="SAG344" s="35"/>
      <c r="SAH344" s="15"/>
      <c r="SAJ344" s="13"/>
      <c r="SAK344" s="35"/>
      <c r="SAL344" s="35"/>
      <c r="SAM344" s="15"/>
      <c r="SAO344" s="13"/>
      <c r="SAP344" s="35"/>
      <c r="SAQ344" s="35"/>
      <c r="SAR344" s="15"/>
      <c r="SAT344" s="13"/>
      <c r="SAU344" s="35"/>
      <c r="SAV344" s="35"/>
      <c r="SAW344" s="15"/>
      <c r="SAY344" s="13"/>
      <c r="SAZ344" s="35"/>
      <c r="SBA344" s="35"/>
      <c r="SBB344" s="15"/>
      <c r="SBD344" s="13"/>
      <c r="SBE344" s="35"/>
      <c r="SBF344" s="35"/>
      <c r="SBG344" s="15"/>
      <c r="SBI344" s="13"/>
      <c r="SBJ344" s="35"/>
      <c r="SBK344" s="35"/>
      <c r="SBL344" s="15"/>
      <c r="SBN344" s="13"/>
      <c r="SBO344" s="35"/>
      <c r="SBP344" s="35"/>
      <c r="SBQ344" s="15"/>
      <c r="SBS344" s="13"/>
      <c r="SBT344" s="35"/>
      <c r="SBU344" s="35"/>
      <c r="SBV344" s="15"/>
      <c r="SBX344" s="13"/>
      <c r="SBY344" s="35"/>
      <c r="SBZ344" s="35"/>
      <c r="SCA344" s="15"/>
      <c r="SCC344" s="13"/>
      <c r="SCD344" s="35"/>
      <c r="SCE344" s="35"/>
      <c r="SCF344" s="15"/>
      <c r="SCH344" s="13"/>
      <c r="SCI344" s="35"/>
      <c r="SCJ344" s="35"/>
      <c r="SCK344" s="15"/>
      <c r="SCM344" s="13"/>
      <c r="SCN344" s="35"/>
      <c r="SCO344" s="35"/>
      <c r="SCP344" s="15"/>
      <c r="SCR344" s="13"/>
      <c r="SCS344" s="35"/>
      <c r="SCT344" s="35"/>
      <c r="SCU344" s="15"/>
      <c r="SCW344" s="13"/>
      <c r="SCX344" s="35"/>
      <c r="SCY344" s="35"/>
      <c r="SCZ344" s="15"/>
      <c r="SDB344" s="13"/>
      <c r="SDC344" s="35"/>
      <c r="SDD344" s="35"/>
      <c r="SDE344" s="15"/>
      <c r="SDG344" s="13"/>
      <c r="SDH344" s="35"/>
      <c r="SDI344" s="35"/>
      <c r="SDJ344" s="15"/>
      <c r="SDL344" s="13"/>
      <c r="SDM344" s="35"/>
      <c r="SDN344" s="35"/>
      <c r="SDO344" s="15"/>
      <c r="SDQ344" s="13"/>
      <c r="SDR344" s="35"/>
      <c r="SDS344" s="35"/>
      <c r="SDT344" s="15"/>
      <c r="SDV344" s="13"/>
      <c r="SDW344" s="35"/>
      <c r="SDX344" s="35"/>
      <c r="SDY344" s="15"/>
      <c r="SEA344" s="13"/>
      <c r="SEB344" s="35"/>
      <c r="SEC344" s="35"/>
      <c r="SED344" s="15"/>
      <c r="SEF344" s="13"/>
      <c r="SEG344" s="35"/>
      <c r="SEH344" s="35"/>
      <c r="SEI344" s="15"/>
      <c r="SEK344" s="13"/>
      <c r="SEL344" s="35"/>
      <c r="SEM344" s="35"/>
      <c r="SEN344" s="15"/>
      <c r="SEP344" s="13"/>
      <c r="SEQ344" s="35"/>
      <c r="SER344" s="35"/>
      <c r="SES344" s="15"/>
      <c r="SEU344" s="13"/>
      <c r="SEV344" s="35"/>
      <c r="SEW344" s="35"/>
      <c r="SEX344" s="15"/>
      <c r="SEZ344" s="13"/>
      <c r="SFA344" s="35"/>
      <c r="SFB344" s="35"/>
      <c r="SFC344" s="15"/>
      <c r="SFE344" s="13"/>
      <c r="SFF344" s="35"/>
      <c r="SFG344" s="35"/>
      <c r="SFH344" s="15"/>
      <c r="SFJ344" s="13"/>
      <c r="SFK344" s="35"/>
      <c r="SFL344" s="35"/>
      <c r="SFM344" s="15"/>
      <c r="SFO344" s="13"/>
      <c r="SFP344" s="35"/>
      <c r="SFQ344" s="35"/>
      <c r="SFR344" s="15"/>
      <c r="SFT344" s="13"/>
      <c r="SFU344" s="35"/>
      <c r="SFV344" s="35"/>
      <c r="SFW344" s="15"/>
      <c r="SFY344" s="13"/>
      <c r="SFZ344" s="35"/>
      <c r="SGA344" s="35"/>
      <c r="SGB344" s="15"/>
      <c r="SGD344" s="13"/>
      <c r="SGE344" s="35"/>
      <c r="SGF344" s="35"/>
      <c r="SGG344" s="15"/>
      <c r="SGI344" s="13"/>
      <c r="SGJ344" s="35"/>
      <c r="SGK344" s="35"/>
      <c r="SGL344" s="15"/>
      <c r="SGN344" s="13"/>
      <c r="SGO344" s="35"/>
      <c r="SGP344" s="35"/>
      <c r="SGQ344" s="15"/>
      <c r="SGS344" s="13"/>
      <c r="SGT344" s="35"/>
      <c r="SGU344" s="35"/>
      <c r="SGV344" s="15"/>
      <c r="SGX344" s="13"/>
      <c r="SGY344" s="35"/>
      <c r="SGZ344" s="35"/>
      <c r="SHA344" s="15"/>
      <c r="SHC344" s="13"/>
      <c r="SHD344" s="35"/>
      <c r="SHE344" s="35"/>
      <c r="SHF344" s="15"/>
      <c r="SHH344" s="13"/>
      <c r="SHI344" s="35"/>
      <c r="SHJ344" s="35"/>
      <c r="SHK344" s="15"/>
      <c r="SHM344" s="13"/>
      <c r="SHN344" s="35"/>
      <c r="SHO344" s="35"/>
      <c r="SHP344" s="15"/>
      <c r="SHR344" s="13"/>
      <c r="SHS344" s="35"/>
      <c r="SHT344" s="35"/>
      <c r="SHU344" s="15"/>
      <c r="SHW344" s="13"/>
      <c r="SHX344" s="35"/>
      <c r="SHY344" s="35"/>
      <c r="SHZ344" s="15"/>
      <c r="SIB344" s="13"/>
      <c r="SIC344" s="35"/>
      <c r="SID344" s="35"/>
      <c r="SIE344" s="15"/>
      <c r="SIG344" s="13"/>
      <c r="SIH344" s="35"/>
      <c r="SII344" s="35"/>
      <c r="SIJ344" s="15"/>
      <c r="SIL344" s="13"/>
      <c r="SIM344" s="35"/>
      <c r="SIN344" s="35"/>
      <c r="SIO344" s="15"/>
      <c r="SIQ344" s="13"/>
      <c r="SIR344" s="35"/>
      <c r="SIS344" s="35"/>
      <c r="SIT344" s="15"/>
      <c r="SIV344" s="13"/>
      <c r="SIW344" s="35"/>
      <c r="SIX344" s="35"/>
      <c r="SIY344" s="15"/>
      <c r="SJA344" s="13"/>
      <c r="SJB344" s="35"/>
      <c r="SJC344" s="35"/>
      <c r="SJD344" s="15"/>
      <c r="SJF344" s="13"/>
      <c r="SJG344" s="35"/>
      <c r="SJH344" s="35"/>
      <c r="SJI344" s="15"/>
      <c r="SJK344" s="13"/>
      <c r="SJL344" s="35"/>
      <c r="SJM344" s="35"/>
      <c r="SJN344" s="15"/>
      <c r="SJP344" s="13"/>
      <c r="SJQ344" s="35"/>
      <c r="SJR344" s="35"/>
      <c r="SJS344" s="15"/>
      <c r="SJU344" s="13"/>
      <c r="SJV344" s="35"/>
      <c r="SJW344" s="35"/>
      <c r="SJX344" s="15"/>
      <c r="SJZ344" s="13"/>
      <c r="SKA344" s="35"/>
      <c r="SKB344" s="35"/>
      <c r="SKC344" s="15"/>
      <c r="SKE344" s="13"/>
      <c r="SKF344" s="35"/>
      <c r="SKG344" s="35"/>
      <c r="SKH344" s="15"/>
      <c r="SKJ344" s="13"/>
      <c r="SKK344" s="35"/>
      <c r="SKL344" s="35"/>
      <c r="SKM344" s="15"/>
      <c r="SKO344" s="13"/>
      <c r="SKP344" s="35"/>
      <c r="SKQ344" s="35"/>
      <c r="SKR344" s="15"/>
      <c r="SKT344" s="13"/>
      <c r="SKU344" s="35"/>
      <c r="SKV344" s="35"/>
      <c r="SKW344" s="15"/>
      <c r="SKY344" s="13"/>
      <c r="SKZ344" s="35"/>
      <c r="SLA344" s="35"/>
      <c r="SLB344" s="15"/>
      <c r="SLD344" s="13"/>
      <c r="SLE344" s="35"/>
      <c r="SLF344" s="35"/>
      <c r="SLG344" s="15"/>
      <c r="SLI344" s="13"/>
      <c r="SLJ344" s="35"/>
      <c r="SLK344" s="35"/>
      <c r="SLL344" s="15"/>
      <c r="SLN344" s="13"/>
      <c r="SLO344" s="35"/>
      <c r="SLP344" s="35"/>
      <c r="SLQ344" s="15"/>
      <c r="SLS344" s="13"/>
      <c r="SLT344" s="35"/>
      <c r="SLU344" s="35"/>
      <c r="SLV344" s="15"/>
      <c r="SLX344" s="13"/>
      <c r="SLY344" s="35"/>
      <c r="SLZ344" s="35"/>
      <c r="SMA344" s="15"/>
      <c r="SMC344" s="13"/>
      <c r="SMD344" s="35"/>
      <c r="SME344" s="35"/>
      <c r="SMF344" s="15"/>
      <c r="SMH344" s="13"/>
      <c r="SMI344" s="35"/>
      <c r="SMJ344" s="35"/>
      <c r="SMK344" s="15"/>
      <c r="SMM344" s="13"/>
      <c r="SMN344" s="35"/>
      <c r="SMO344" s="35"/>
      <c r="SMP344" s="15"/>
      <c r="SMR344" s="13"/>
      <c r="SMS344" s="35"/>
      <c r="SMT344" s="35"/>
      <c r="SMU344" s="15"/>
      <c r="SMW344" s="13"/>
      <c r="SMX344" s="35"/>
      <c r="SMY344" s="35"/>
      <c r="SMZ344" s="15"/>
      <c r="SNB344" s="13"/>
      <c r="SNC344" s="35"/>
      <c r="SND344" s="35"/>
      <c r="SNE344" s="15"/>
      <c r="SNG344" s="13"/>
      <c r="SNH344" s="35"/>
      <c r="SNI344" s="35"/>
      <c r="SNJ344" s="15"/>
      <c r="SNL344" s="13"/>
      <c r="SNM344" s="35"/>
      <c r="SNN344" s="35"/>
      <c r="SNO344" s="15"/>
      <c r="SNQ344" s="13"/>
      <c r="SNR344" s="35"/>
      <c r="SNS344" s="35"/>
      <c r="SNT344" s="15"/>
      <c r="SNV344" s="13"/>
      <c r="SNW344" s="35"/>
      <c r="SNX344" s="35"/>
      <c r="SNY344" s="15"/>
      <c r="SOA344" s="13"/>
      <c r="SOB344" s="35"/>
      <c r="SOC344" s="35"/>
      <c r="SOD344" s="15"/>
      <c r="SOF344" s="13"/>
      <c r="SOG344" s="35"/>
      <c r="SOH344" s="35"/>
      <c r="SOI344" s="15"/>
      <c r="SOK344" s="13"/>
      <c r="SOL344" s="35"/>
      <c r="SOM344" s="35"/>
      <c r="SON344" s="15"/>
      <c r="SOP344" s="13"/>
      <c r="SOQ344" s="35"/>
      <c r="SOR344" s="35"/>
      <c r="SOS344" s="15"/>
      <c r="SOU344" s="13"/>
      <c r="SOV344" s="35"/>
      <c r="SOW344" s="35"/>
      <c r="SOX344" s="15"/>
      <c r="SOZ344" s="13"/>
      <c r="SPA344" s="35"/>
      <c r="SPB344" s="35"/>
      <c r="SPC344" s="15"/>
      <c r="SPE344" s="13"/>
      <c r="SPF344" s="35"/>
      <c r="SPG344" s="35"/>
      <c r="SPH344" s="15"/>
      <c r="SPJ344" s="13"/>
      <c r="SPK344" s="35"/>
      <c r="SPL344" s="35"/>
      <c r="SPM344" s="15"/>
      <c r="SPO344" s="13"/>
      <c r="SPP344" s="35"/>
      <c r="SPQ344" s="35"/>
      <c r="SPR344" s="15"/>
      <c r="SPT344" s="13"/>
      <c r="SPU344" s="35"/>
      <c r="SPV344" s="35"/>
      <c r="SPW344" s="15"/>
      <c r="SPY344" s="13"/>
      <c r="SPZ344" s="35"/>
      <c r="SQA344" s="35"/>
      <c r="SQB344" s="15"/>
      <c r="SQD344" s="13"/>
      <c r="SQE344" s="35"/>
      <c r="SQF344" s="35"/>
      <c r="SQG344" s="15"/>
      <c r="SQI344" s="13"/>
      <c r="SQJ344" s="35"/>
      <c r="SQK344" s="35"/>
      <c r="SQL344" s="15"/>
      <c r="SQN344" s="13"/>
      <c r="SQO344" s="35"/>
      <c r="SQP344" s="35"/>
      <c r="SQQ344" s="15"/>
      <c r="SQS344" s="13"/>
      <c r="SQT344" s="35"/>
      <c r="SQU344" s="35"/>
      <c r="SQV344" s="15"/>
      <c r="SQX344" s="13"/>
      <c r="SQY344" s="35"/>
      <c r="SQZ344" s="35"/>
      <c r="SRA344" s="15"/>
      <c r="SRC344" s="13"/>
      <c r="SRD344" s="35"/>
      <c r="SRE344" s="35"/>
      <c r="SRF344" s="15"/>
      <c r="SRH344" s="13"/>
      <c r="SRI344" s="35"/>
      <c r="SRJ344" s="35"/>
      <c r="SRK344" s="15"/>
      <c r="SRM344" s="13"/>
      <c r="SRN344" s="35"/>
      <c r="SRO344" s="35"/>
      <c r="SRP344" s="15"/>
      <c r="SRR344" s="13"/>
      <c r="SRS344" s="35"/>
      <c r="SRT344" s="35"/>
      <c r="SRU344" s="15"/>
      <c r="SRW344" s="13"/>
      <c r="SRX344" s="35"/>
      <c r="SRY344" s="35"/>
      <c r="SRZ344" s="15"/>
      <c r="SSB344" s="13"/>
      <c r="SSC344" s="35"/>
      <c r="SSD344" s="35"/>
      <c r="SSE344" s="15"/>
      <c r="SSG344" s="13"/>
      <c r="SSH344" s="35"/>
      <c r="SSI344" s="35"/>
      <c r="SSJ344" s="15"/>
      <c r="SSL344" s="13"/>
      <c r="SSM344" s="35"/>
      <c r="SSN344" s="35"/>
      <c r="SSO344" s="15"/>
      <c r="SSQ344" s="13"/>
      <c r="SSR344" s="35"/>
      <c r="SSS344" s="35"/>
      <c r="SST344" s="15"/>
      <c r="SSV344" s="13"/>
      <c r="SSW344" s="35"/>
      <c r="SSX344" s="35"/>
      <c r="SSY344" s="15"/>
      <c r="STA344" s="13"/>
      <c r="STB344" s="35"/>
      <c r="STC344" s="35"/>
      <c r="STD344" s="15"/>
      <c r="STF344" s="13"/>
      <c r="STG344" s="35"/>
      <c r="STH344" s="35"/>
      <c r="STI344" s="15"/>
      <c r="STK344" s="13"/>
      <c r="STL344" s="35"/>
      <c r="STM344" s="35"/>
      <c r="STN344" s="15"/>
      <c r="STP344" s="13"/>
      <c r="STQ344" s="35"/>
      <c r="STR344" s="35"/>
      <c r="STS344" s="15"/>
      <c r="STU344" s="13"/>
      <c r="STV344" s="35"/>
      <c r="STW344" s="35"/>
      <c r="STX344" s="15"/>
      <c r="STZ344" s="13"/>
      <c r="SUA344" s="35"/>
      <c r="SUB344" s="35"/>
      <c r="SUC344" s="15"/>
      <c r="SUE344" s="13"/>
      <c r="SUF344" s="35"/>
      <c r="SUG344" s="35"/>
      <c r="SUH344" s="15"/>
      <c r="SUJ344" s="13"/>
      <c r="SUK344" s="35"/>
      <c r="SUL344" s="35"/>
      <c r="SUM344" s="15"/>
      <c r="SUO344" s="13"/>
      <c r="SUP344" s="35"/>
      <c r="SUQ344" s="35"/>
      <c r="SUR344" s="15"/>
      <c r="SUT344" s="13"/>
      <c r="SUU344" s="35"/>
      <c r="SUV344" s="35"/>
      <c r="SUW344" s="15"/>
      <c r="SUY344" s="13"/>
      <c r="SUZ344" s="35"/>
      <c r="SVA344" s="35"/>
      <c r="SVB344" s="15"/>
      <c r="SVD344" s="13"/>
      <c r="SVE344" s="35"/>
      <c r="SVF344" s="35"/>
      <c r="SVG344" s="15"/>
      <c r="SVI344" s="13"/>
      <c r="SVJ344" s="35"/>
      <c r="SVK344" s="35"/>
      <c r="SVL344" s="15"/>
      <c r="SVN344" s="13"/>
      <c r="SVO344" s="35"/>
      <c r="SVP344" s="35"/>
      <c r="SVQ344" s="15"/>
      <c r="SVS344" s="13"/>
      <c r="SVT344" s="35"/>
      <c r="SVU344" s="35"/>
      <c r="SVV344" s="15"/>
      <c r="SVX344" s="13"/>
      <c r="SVY344" s="35"/>
      <c r="SVZ344" s="35"/>
      <c r="SWA344" s="15"/>
      <c r="SWC344" s="13"/>
      <c r="SWD344" s="35"/>
      <c r="SWE344" s="35"/>
      <c r="SWF344" s="15"/>
      <c r="SWH344" s="13"/>
      <c r="SWI344" s="35"/>
      <c r="SWJ344" s="35"/>
      <c r="SWK344" s="15"/>
      <c r="SWM344" s="13"/>
      <c r="SWN344" s="35"/>
      <c r="SWO344" s="35"/>
      <c r="SWP344" s="15"/>
      <c r="SWR344" s="13"/>
      <c r="SWS344" s="35"/>
      <c r="SWT344" s="35"/>
      <c r="SWU344" s="15"/>
      <c r="SWW344" s="13"/>
      <c r="SWX344" s="35"/>
      <c r="SWY344" s="35"/>
      <c r="SWZ344" s="15"/>
      <c r="SXB344" s="13"/>
      <c r="SXC344" s="35"/>
      <c r="SXD344" s="35"/>
      <c r="SXE344" s="15"/>
      <c r="SXG344" s="13"/>
      <c r="SXH344" s="35"/>
      <c r="SXI344" s="35"/>
      <c r="SXJ344" s="15"/>
      <c r="SXL344" s="13"/>
      <c r="SXM344" s="35"/>
      <c r="SXN344" s="35"/>
      <c r="SXO344" s="15"/>
      <c r="SXQ344" s="13"/>
      <c r="SXR344" s="35"/>
      <c r="SXS344" s="35"/>
      <c r="SXT344" s="15"/>
      <c r="SXV344" s="13"/>
      <c r="SXW344" s="35"/>
      <c r="SXX344" s="35"/>
      <c r="SXY344" s="15"/>
      <c r="SYA344" s="13"/>
      <c r="SYB344" s="35"/>
      <c r="SYC344" s="35"/>
      <c r="SYD344" s="15"/>
      <c r="SYF344" s="13"/>
      <c r="SYG344" s="35"/>
      <c r="SYH344" s="35"/>
      <c r="SYI344" s="15"/>
      <c r="SYK344" s="13"/>
      <c r="SYL344" s="35"/>
      <c r="SYM344" s="35"/>
      <c r="SYN344" s="15"/>
      <c r="SYP344" s="13"/>
      <c r="SYQ344" s="35"/>
      <c r="SYR344" s="35"/>
      <c r="SYS344" s="15"/>
      <c r="SYU344" s="13"/>
      <c r="SYV344" s="35"/>
      <c r="SYW344" s="35"/>
      <c r="SYX344" s="15"/>
      <c r="SYZ344" s="13"/>
      <c r="SZA344" s="35"/>
      <c r="SZB344" s="35"/>
      <c r="SZC344" s="15"/>
      <c r="SZE344" s="13"/>
      <c r="SZF344" s="35"/>
      <c r="SZG344" s="35"/>
      <c r="SZH344" s="15"/>
      <c r="SZJ344" s="13"/>
      <c r="SZK344" s="35"/>
      <c r="SZL344" s="35"/>
      <c r="SZM344" s="15"/>
      <c r="SZO344" s="13"/>
      <c r="SZP344" s="35"/>
      <c r="SZQ344" s="35"/>
      <c r="SZR344" s="15"/>
      <c r="SZT344" s="13"/>
      <c r="SZU344" s="35"/>
      <c r="SZV344" s="35"/>
      <c r="SZW344" s="15"/>
      <c r="SZY344" s="13"/>
      <c r="SZZ344" s="35"/>
      <c r="TAA344" s="35"/>
      <c r="TAB344" s="15"/>
      <c r="TAD344" s="13"/>
      <c r="TAE344" s="35"/>
      <c r="TAF344" s="35"/>
      <c r="TAG344" s="15"/>
      <c r="TAI344" s="13"/>
      <c r="TAJ344" s="35"/>
      <c r="TAK344" s="35"/>
      <c r="TAL344" s="15"/>
      <c r="TAN344" s="13"/>
      <c r="TAO344" s="35"/>
      <c r="TAP344" s="35"/>
      <c r="TAQ344" s="15"/>
      <c r="TAS344" s="13"/>
      <c r="TAT344" s="35"/>
      <c r="TAU344" s="35"/>
      <c r="TAV344" s="15"/>
      <c r="TAX344" s="13"/>
      <c r="TAY344" s="35"/>
      <c r="TAZ344" s="35"/>
      <c r="TBA344" s="15"/>
      <c r="TBC344" s="13"/>
      <c r="TBD344" s="35"/>
      <c r="TBE344" s="35"/>
      <c r="TBF344" s="15"/>
      <c r="TBH344" s="13"/>
      <c r="TBI344" s="35"/>
      <c r="TBJ344" s="35"/>
      <c r="TBK344" s="15"/>
      <c r="TBM344" s="13"/>
      <c r="TBN344" s="35"/>
      <c r="TBO344" s="35"/>
      <c r="TBP344" s="15"/>
      <c r="TBR344" s="13"/>
      <c r="TBS344" s="35"/>
      <c r="TBT344" s="35"/>
      <c r="TBU344" s="15"/>
      <c r="TBW344" s="13"/>
      <c r="TBX344" s="35"/>
      <c r="TBY344" s="35"/>
      <c r="TBZ344" s="15"/>
      <c r="TCB344" s="13"/>
      <c r="TCC344" s="35"/>
      <c r="TCD344" s="35"/>
      <c r="TCE344" s="15"/>
      <c r="TCG344" s="13"/>
      <c r="TCH344" s="35"/>
      <c r="TCI344" s="35"/>
      <c r="TCJ344" s="15"/>
      <c r="TCL344" s="13"/>
      <c r="TCM344" s="35"/>
      <c r="TCN344" s="35"/>
      <c r="TCO344" s="15"/>
      <c r="TCQ344" s="13"/>
      <c r="TCR344" s="35"/>
      <c r="TCS344" s="35"/>
      <c r="TCT344" s="15"/>
      <c r="TCV344" s="13"/>
      <c r="TCW344" s="35"/>
      <c r="TCX344" s="35"/>
      <c r="TCY344" s="15"/>
      <c r="TDA344" s="13"/>
      <c r="TDB344" s="35"/>
      <c r="TDC344" s="35"/>
      <c r="TDD344" s="15"/>
      <c r="TDF344" s="13"/>
      <c r="TDG344" s="35"/>
      <c r="TDH344" s="35"/>
      <c r="TDI344" s="15"/>
      <c r="TDK344" s="13"/>
      <c r="TDL344" s="35"/>
      <c r="TDM344" s="35"/>
      <c r="TDN344" s="15"/>
      <c r="TDP344" s="13"/>
      <c r="TDQ344" s="35"/>
      <c r="TDR344" s="35"/>
      <c r="TDS344" s="15"/>
      <c r="TDU344" s="13"/>
      <c r="TDV344" s="35"/>
      <c r="TDW344" s="35"/>
      <c r="TDX344" s="15"/>
      <c r="TDZ344" s="13"/>
      <c r="TEA344" s="35"/>
      <c r="TEB344" s="35"/>
      <c r="TEC344" s="15"/>
      <c r="TEE344" s="13"/>
      <c r="TEF344" s="35"/>
      <c r="TEG344" s="35"/>
      <c r="TEH344" s="15"/>
      <c r="TEJ344" s="13"/>
      <c r="TEK344" s="35"/>
      <c r="TEL344" s="35"/>
      <c r="TEM344" s="15"/>
      <c r="TEO344" s="13"/>
      <c r="TEP344" s="35"/>
      <c r="TEQ344" s="35"/>
      <c r="TER344" s="15"/>
      <c r="TET344" s="13"/>
      <c r="TEU344" s="35"/>
      <c r="TEV344" s="35"/>
      <c r="TEW344" s="15"/>
      <c r="TEY344" s="13"/>
      <c r="TEZ344" s="35"/>
      <c r="TFA344" s="35"/>
      <c r="TFB344" s="15"/>
      <c r="TFD344" s="13"/>
      <c r="TFE344" s="35"/>
      <c r="TFF344" s="35"/>
      <c r="TFG344" s="15"/>
      <c r="TFI344" s="13"/>
      <c r="TFJ344" s="35"/>
      <c r="TFK344" s="35"/>
      <c r="TFL344" s="15"/>
      <c r="TFN344" s="13"/>
      <c r="TFO344" s="35"/>
      <c r="TFP344" s="35"/>
      <c r="TFQ344" s="15"/>
      <c r="TFS344" s="13"/>
      <c r="TFT344" s="35"/>
      <c r="TFU344" s="35"/>
      <c r="TFV344" s="15"/>
      <c r="TFX344" s="13"/>
      <c r="TFY344" s="35"/>
      <c r="TFZ344" s="35"/>
      <c r="TGA344" s="15"/>
      <c r="TGC344" s="13"/>
      <c r="TGD344" s="35"/>
      <c r="TGE344" s="35"/>
      <c r="TGF344" s="15"/>
      <c r="TGH344" s="13"/>
      <c r="TGI344" s="35"/>
      <c r="TGJ344" s="35"/>
      <c r="TGK344" s="15"/>
      <c r="TGM344" s="13"/>
      <c r="TGN344" s="35"/>
      <c r="TGO344" s="35"/>
      <c r="TGP344" s="15"/>
      <c r="TGR344" s="13"/>
      <c r="TGS344" s="35"/>
      <c r="TGT344" s="35"/>
      <c r="TGU344" s="15"/>
      <c r="TGW344" s="13"/>
      <c r="TGX344" s="35"/>
      <c r="TGY344" s="35"/>
      <c r="TGZ344" s="15"/>
      <c r="THB344" s="13"/>
      <c r="THC344" s="35"/>
      <c r="THD344" s="35"/>
      <c r="THE344" s="15"/>
      <c r="THG344" s="13"/>
      <c r="THH344" s="35"/>
      <c r="THI344" s="35"/>
      <c r="THJ344" s="15"/>
      <c r="THL344" s="13"/>
      <c r="THM344" s="35"/>
      <c r="THN344" s="35"/>
      <c r="THO344" s="15"/>
      <c r="THQ344" s="13"/>
      <c r="THR344" s="35"/>
      <c r="THS344" s="35"/>
      <c r="THT344" s="15"/>
      <c r="THV344" s="13"/>
      <c r="THW344" s="35"/>
      <c r="THX344" s="35"/>
      <c r="THY344" s="15"/>
      <c r="TIA344" s="13"/>
      <c r="TIB344" s="35"/>
      <c r="TIC344" s="35"/>
      <c r="TID344" s="15"/>
      <c r="TIF344" s="13"/>
      <c r="TIG344" s="35"/>
      <c r="TIH344" s="35"/>
      <c r="TII344" s="15"/>
      <c r="TIK344" s="13"/>
      <c r="TIL344" s="35"/>
      <c r="TIM344" s="35"/>
      <c r="TIN344" s="15"/>
      <c r="TIP344" s="13"/>
      <c r="TIQ344" s="35"/>
      <c r="TIR344" s="35"/>
      <c r="TIS344" s="15"/>
      <c r="TIU344" s="13"/>
      <c r="TIV344" s="35"/>
      <c r="TIW344" s="35"/>
      <c r="TIX344" s="15"/>
      <c r="TIZ344" s="13"/>
      <c r="TJA344" s="35"/>
      <c r="TJB344" s="35"/>
      <c r="TJC344" s="15"/>
      <c r="TJE344" s="13"/>
      <c r="TJF344" s="35"/>
      <c r="TJG344" s="35"/>
      <c r="TJH344" s="15"/>
      <c r="TJJ344" s="13"/>
      <c r="TJK344" s="35"/>
      <c r="TJL344" s="35"/>
      <c r="TJM344" s="15"/>
      <c r="TJO344" s="13"/>
      <c r="TJP344" s="35"/>
      <c r="TJQ344" s="35"/>
      <c r="TJR344" s="15"/>
      <c r="TJT344" s="13"/>
      <c r="TJU344" s="35"/>
      <c r="TJV344" s="35"/>
      <c r="TJW344" s="15"/>
      <c r="TJY344" s="13"/>
      <c r="TJZ344" s="35"/>
      <c r="TKA344" s="35"/>
      <c r="TKB344" s="15"/>
      <c r="TKD344" s="13"/>
      <c r="TKE344" s="35"/>
      <c r="TKF344" s="35"/>
      <c r="TKG344" s="15"/>
      <c r="TKI344" s="13"/>
      <c r="TKJ344" s="35"/>
      <c r="TKK344" s="35"/>
      <c r="TKL344" s="15"/>
      <c r="TKN344" s="13"/>
      <c r="TKO344" s="35"/>
      <c r="TKP344" s="35"/>
      <c r="TKQ344" s="15"/>
      <c r="TKS344" s="13"/>
      <c r="TKT344" s="35"/>
      <c r="TKU344" s="35"/>
      <c r="TKV344" s="15"/>
      <c r="TKX344" s="13"/>
      <c r="TKY344" s="35"/>
      <c r="TKZ344" s="35"/>
      <c r="TLA344" s="15"/>
      <c r="TLC344" s="13"/>
      <c r="TLD344" s="35"/>
      <c r="TLE344" s="35"/>
      <c r="TLF344" s="15"/>
      <c r="TLH344" s="13"/>
      <c r="TLI344" s="35"/>
      <c r="TLJ344" s="35"/>
      <c r="TLK344" s="15"/>
      <c r="TLM344" s="13"/>
      <c r="TLN344" s="35"/>
      <c r="TLO344" s="35"/>
      <c r="TLP344" s="15"/>
      <c r="TLR344" s="13"/>
      <c r="TLS344" s="35"/>
      <c r="TLT344" s="35"/>
      <c r="TLU344" s="15"/>
      <c r="TLW344" s="13"/>
      <c r="TLX344" s="35"/>
      <c r="TLY344" s="35"/>
      <c r="TLZ344" s="15"/>
      <c r="TMB344" s="13"/>
      <c r="TMC344" s="35"/>
      <c r="TMD344" s="35"/>
      <c r="TME344" s="15"/>
      <c r="TMG344" s="13"/>
      <c r="TMH344" s="35"/>
      <c r="TMI344" s="35"/>
      <c r="TMJ344" s="15"/>
      <c r="TML344" s="13"/>
      <c r="TMM344" s="35"/>
      <c r="TMN344" s="35"/>
      <c r="TMO344" s="15"/>
      <c r="TMQ344" s="13"/>
      <c r="TMR344" s="35"/>
      <c r="TMS344" s="35"/>
      <c r="TMT344" s="15"/>
      <c r="TMV344" s="13"/>
      <c r="TMW344" s="35"/>
      <c r="TMX344" s="35"/>
      <c r="TMY344" s="15"/>
      <c r="TNA344" s="13"/>
      <c r="TNB344" s="35"/>
      <c r="TNC344" s="35"/>
      <c r="TND344" s="15"/>
      <c r="TNF344" s="13"/>
      <c r="TNG344" s="35"/>
      <c r="TNH344" s="35"/>
      <c r="TNI344" s="15"/>
      <c r="TNK344" s="13"/>
      <c r="TNL344" s="35"/>
      <c r="TNM344" s="35"/>
      <c r="TNN344" s="15"/>
      <c r="TNP344" s="13"/>
      <c r="TNQ344" s="35"/>
      <c r="TNR344" s="35"/>
      <c r="TNS344" s="15"/>
      <c r="TNU344" s="13"/>
      <c r="TNV344" s="35"/>
      <c r="TNW344" s="35"/>
      <c r="TNX344" s="15"/>
      <c r="TNZ344" s="13"/>
      <c r="TOA344" s="35"/>
      <c r="TOB344" s="35"/>
      <c r="TOC344" s="15"/>
      <c r="TOE344" s="13"/>
      <c r="TOF344" s="35"/>
      <c r="TOG344" s="35"/>
      <c r="TOH344" s="15"/>
      <c r="TOJ344" s="13"/>
      <c r="TOK344" s="35"/>
      <c r="TOL344" s="35"/>
      <c r="TOM344" s="15"/>
      <c r="TOO344" s="13"/>
      <c r="TOP344" s="35"/>
      <c r="TOQ344" s="35"/>
      <c r="TOR344" s="15"/>
      <c r="TOT344" s="13"/>
      <c r="TOU344" s="35"/>
      <c r="TOV344" s="35"/>
      <c r="TOW344" s="15"/>
      <c r="TOY344" s="13"/>
      <c r="TOZ344" s="35"/>
      <c r="TPA344" s="35"/>
      <c r="TPB344" s="15"/>
      <c r="TPD344" s="13"/>
      <c r="TPE344" s="35"/>
      <c r="TPF344" s="35"/>
      <c r="TPG344" s="15"/>
      <c r="TPI344" s="13"/>
      <c r="TPJ344" s="35"/>
      <c r="TPK344" s="35"/>
      <c r="TPL344" s="15"/>
      <c r="TPN344" s="13"/>
      <c r="TPO344" s="35"/>
      <c r="TPP344" s="35"/>
      <c r="TPQ344" s="15"/>
      <c r="TPS344" s="13"/>
      <c r="TPT344" s="35"/>
      <c r="TPU344" s="35"/>
      <c r="TPV344" s="15"/>
      <c r="TPX344" s="13"/>
      <c r="TPY344" s="35"/>
      <c r="TPZ344" s="35"/>
      <c r="TQA344" s="15"/>
      <c r="TQC344" s="13"/>
      <c r="TQD344" s="35"/>
      <c r="TQE344" s="35"/>
      <c r="TQF344" s="15"/>
      <c r="TQH344" s="13"/>
      <c r="TQI344" s="35"/>
      <c r="TQJ344" s="35"/>
      <c r="TQK344" s="15"/>
      <c r="TQM344" s="13"/>
      <c r="TQN344" s="35"/>
      <c r="TQO344" s="35"/>
      <c r="TQP344" s="15"/>
      <c r="TQR344" s="13"/>
      <c r="TQS344" s="35"/>
      <c r="TQT344" s="35"/>
      <c r="TQU344" s="15"/>
      <c r="TQW344" s="13"/>
      <c r="TQX344" s="35"/>
      <c r="TQY344" s="35"/>
      <c r="TQZ344" s="15"/>
      <c r="TRB344" s="13"/>
      <c r="TRC344" s="35"/>
      <c r="TRD344" s="35"/>
      <c r="TRE344" s="15"/>
      <c r="TRG344" s="13"/>
      <c r="TRH344" s="35"/>
      <c r="TRI344" s="35"/>
      <c r="TRJ344" s="15"/>
      <c r="TRL344" s="13"/>
      <c r="TRM344" s="35"/>
      <c r="TRN344" s="35"/>
      <c r="TRO344" s="15"/>
      <c r="TRQ344" s="13"/>
      <c r="TRR344" s="35"/>
      <c r="TRS344" s="35"/>
      <c r="TRT344" s="15"/>
      <c r="TRV344" s="13"/>
      <c r="TRW344" s="35"/>
      <c r="TRX344" s="35"/>
      <c r="TRY344" s="15"/>
      <c r="TSA344" s="13"/>
      <c r="TSB344" s="35"/>
      <c r="TSC344" s="35"/>
      <c r="TSD344" s="15"/>
      <c r="TSF344" s="13"/>
      <c r="TSG344" s="35"/>
      <c r="TSH344" s="35"/>
      <c r="TSI344" s="15"/>
      <c r="TSK344" s="13"/>
      <c r="TSL344" s="35"/>
      <c r="TSM344" s="35"/>
      <c r="TSN344" s="15"/>
      <c r="TSP344" s="13"/>
      <c r="TSQ344" s="35"/>
      <c r="TSR344" s="35"/>
      <c r="TSS344" s="15"/>
      <c r="TSU344" s="13"/>
      <c r="TSV344" s="35"/>
      <c r="TSW344" s="35"/>
      <c r="TSX344" s="15"/>
      <c r="TSZ344" s="13"/>
      <c r="TTA344" s="35"/>
      <c r="TTB344" s="35"/>
      <c r="TTC344" s="15"/>
      <c r="TTE344" s="13"/>
      <c r="TTF344" s="35"/>
      <c r="TTG344" s="35"/>
      <c r="TTH344" s="15"/>
      <c r="TTJ344" s="13"/>
      <c r="TTK344" s="35"/>
      <c r="TTL344" s="35"/>
      <c r="TTM344" s="15"/>
      <c r="TTO344" s="13"/>
      <c r="TTP344" s="35"/>
      <c r="TTQ344" s="35"/>
      <c r="TTR344" s="15"/>
      <c r="TTT344" s="13"/>
      <c r="TTU344" s="35"/>
      <c r="TTV344" s="35"/>
      <c r="TTW344" s="15"/>
      <c r="TTY344" s="13"/>
      <c r="TTZ344" s="35"/>
      <c r="TUA344" s="35"/>
      <c r="TUB344" s="15"/>
      <c r="TUD344" s="13"/>
      <c r="TUE344" s="35"/>
      <c r="TUF344" s="35"/>
      <c r="TUG344" s="15"/>
      <c r="TUI344" s="13"/>
      <c r="TUJ344" s="35"/>
      <c r="TUK344" s="35"/>
      <c r="TUL344" s="15"/>
      <c r="TUN344" s="13"/>
      <c r="TUO344" s="35"/>
      <c r="TUP344" s="35"/>
      <c r="TUQ344" s="15"/>
      <c r="TUS344" s="13"/>
      <c r="TUT344" s="35"/>
      <c r="TUU344" s="35"/>
      <c r="TUV344" s="15"/>
      <c r="TUX344" s="13"/>
      <c r="TUY344" s="35"/>
      <c r="TUZ344" s="35"/>
      <c r="TVA344" s="15"/>
      <c r="TVC344" s="13"/>
      <c r="TVD344" s="35"/>
      <c r="TVE344" s="35"/>
      <c r="TVF344" s="15"/>
      <c r="TVH344" s="13"/>
      <c r="TVI344" s="35"/>
      <c r="TVJ344" s="35"/>
      <c r="TVK344" s="15"/>
      <c r="TVM344" s="13"/>
      <c r="TVN344" s="35"/>
      <c r="TVO344" s="35"/>
      <c r="TVP344" s="15"/>
      <c r="TVR344" s="13"/>
      <c r="TVS344" s="35"/>
      <c r="TVT344" s="35"/>
      <c r="TVU344" s="15"/>
      <c r="TVW344" s="13"/>
      <c r="TVX344" s="35"/>
      <c r="TVY344" s="35"/>
      <c r="TVZ344" s="15"/>
      <c r="TWB344" s="13"/>
      <c r="TWC344" s="35"/>
      <c r="TWD344" s="35"/>
      <c r="TWE344" s="15"/>
      <c r="TWG344" s="13"/>
      <c r="TWH344" s="35"/>
      <c r="TWI344" s="35"/>
      <c r="TWJ344" s="15"/>
      <c r="TWL344" s="13"/>
      <c r="TWM344" s="35"/>
      <c r="TWN344" s="35"/>
      <c r="TWO344" s="15"/>
      <c r="TWQ344" s="13"/>
      <c r="TWR344" s="35"/>
      <c r="TWS344" s="35"/>
      <c r="TWT344" s="15"/>
      <c r="TWV344" s="13"/>
      <c r="TWW344" s="35"/>
      <c r="TWX344" s="35"/>
      <c r="TWY344" s="15"/>
      <c r="TXA344" s="13"/>
      <c r="TXB344" s="35"/>
      <c r="TXC344" s="35"/>
      <c r="TXD344" s="15"/>
      <c r="TXF344" s="13"/>
      <c r="TXG344" s="35"/>
      <c r="TXH344" s="35"/>
      <c r="TXI344" s="15"/>
      <c r="TXK344" s="13"/>
      <c r="TXL344" s="35"/>
      <c r="TXM344" s="35"/>
      <c r="TXN344" s="15"/>
      <c r="TXP344" s="13"/>
      <c r="TXQ344" s="35"/>
      <c r="TXR344" s="35"/>
      <c r="TXS344" s="15"/>
      <c r="TXU344" s="13"/>
      <c r="TXV344" s="35"/>
      <c r="TXW344" s="35"/>
      <c r="TXX344" s="15"/>
      <c r="TXZ344" s="13"/>
      <c r="TYA344" s="35"/>
      <c r="TYB344" s="35"/>
      <c r="TYC344" s="15"/>
      <c r="TYE344" s="13"/>
      <c r="TYF344" s="35"/>
      <c r="TYG344" s="35"/>
      <c r="TYH344" s="15"/>
      <c r="TYJ344" s="13"/>
      <c r="TYK344" s="35"/>
      <c r="TYL344" s="35"/>
      <c r="TYM344" s="15"/>
      <c r="TYO344" s="13"/>
      <c r="TYP344" s="35"/>
      <c r="TYQ344" s="35"/>
      <c r="TYR344" s="15"/>
      <c r="TYT344" s="13"/>
      <c r="TYU344" s="35"/>
      <c r="TYV344" s="35"/>
      <c r="TYW344" s="15"/>
      <c r="TYY344" s="13"/>
      <c r="TYZ344" s="35"/>
      <c r="TZA344" s="35"/>
      <c r="TZB344" s="15"/>
      <c r="TZD344" s="13"/>
      <c r="TZE344" s="35"/>
      <c r="TZF344" s="35"/>
      <c r="TZG344" s="15"/>
      <c r="TZI344" s="13"/>
      <c r="TZJ344" s="35"/>
      <c r="TZK344" s="35"/>
      <c r="TZL344" s="15"/>
      <c r="TZN344" s="13"/>
      <c r="TZO344" s="35"/>
      <c r="TZP344" s="35"/>
      <c r="TZQ344" s="15"/>
      <c r="TZS344" s="13"/>
      <c r="TZT344" s="35"/>
      <c r="TZU344" s="35"/>
      <c r="TZV344" s="15"/>
      <c r="TZX344" s="13"/>
      <c r="TZY344" s="35"/>
      <c r="TZZ344" s="35"/>
      <c r="UAA344" s="15"/>
      <c r="UAC344" s="13"/>
      <c r="UAD344" s="35"/>
      <c r="UAE344" s="35"/>
      <c r="UAF344" s="15"/>
      <c r="UAH344" s="13"/>
      <c r="UAI344" s="35"/>
      <c r="UAJ344" s="35"/>
      <c r="UAK344" s="15"/>
      <c r="UAM344" s="13"/>
      <c r="UAN344" s="35"/>
      <c r="UAO344" s="35"/>
      <c r="UAP344" s="15"/>
      <c r="UAR344" s="13"/>
      <c r="UAS344" s="35"/>
      <c r="UAT344" s="35"/>
      <c r="UAU344" s="15"/>
      <c r="UAW344" s="13"/>
      <c r="UAX344" s="35"/>
      <c r="UAY344" s="35"/>
      <c r="UAZ344" s="15"/>
      <c r="UBB344" s="13"/>
      <c r="UBC344" s="35"/>
      <c r="UBD344" s="35"/>
      <c r="UBE344" s="15"/>
      <c r="UBG344" s="13"/>
      <c r="UBH344" s="35"/>
      <c r="UBI344" s="35"/>
      <c r="UBJ344" s="15"/>
      <c r="UBL344" s="13"/>
      <c r="UBM344" s="35"/>
      <c r="UBN344" s="35"/>
      <c r="UBO344" s="15"/>
      <c r="UBQ344" s="13"/>
      <c r="UBR344" s="35"/>
      <c r="UBS344" s="35"/>
      <c r="UBT344" s="15"/>
      <c r="UBV344" s="13"/>
      <c r="UBW344" s="35"/>
      <c r="UBX344" s="35"/>
      <c r="UBY344" s="15"/>
      <c r="UCA344" s="13"/>
      <c r="UCB344" s="35"/>
      <c r="UCC344" s="35"/>
      <c r="UCD344" s="15"/>
      <c r="UCF344" s="13"/>
      <c r="UCG344" s="35"/>
      <c r="UCH344" s="35"/>
      <c r="UCI344" s="15"/>
      <c r="UCK344" s="13"/>
      <c r="UCL344" s="35"/>
      <c r="UCM344" s="35"/>
      <c r="UCN344" s="15"/>
      <c r="UCP344" s="13"/>
      <c r="UCQ344" s="35"/>
      <c r="UCR344" s="35"/>
      <c r="UCS344" s="15"/>
      <c r="UCU344" s="13"/>
      <c r="UCV344" s="35"/>
      <c r="UCW344" s="35"/>
      <c r="UCX344" s="15"/>
      <c r="UCZ344" s="13"/>
      <c r="UDA344" s="35"/>
      <c r="UDB344" s="35"/>
      <c r="UDC344" s="15"/>
      <c r="UDE344" s="13"/>
      <c r="UDF344" s="35"/>
      <c r="UDG344" s="35"/>
      <c r="UDH344" s="15"/>
      <c r="UDJ344" s="13"/>
      <c r="UDK344" s="35"/>
      <c r="UDL344" s="35"/>
      <c r="UDM344" s="15"/>
      <c r="UDO344" s="13"/>
      <c r="UDP344" s="35"/>
      <c r="UDQ344" s="35"/>
      <c r="UDR344" s="15"/>
      <c r="UDT344" s="13"/>
      <c r="UDU344" s="35"/>
      <c r="UDV344" s="35"/>
      <c r="UDW344" s="15"/>
      <c r="UDY344" s="13"/>
      <c r="UDZ344" s="35"/>
      <c r="UEA344" s="35"/>
      <c r="UEB344" s="15"/>
      <c r="UED344" s="13"/>
      <c r="UEE344" s="35"/>
      <c r="UEF344" s="35"/>
      <c r="UEG344" s="15"/>
      <c r="UEI344" s="13"/>
      <c r="UEJ344" s="35"/>
      <c r="UEK344" s="35"/>
      <c r="UEL344" s="15"/>
      <c r="UEN344" s="13"/>
      <c r="UEO344" s="35"/>
      <c r="UEP344" s="35"/>
      <c r="UEQ344" s="15"/>
      <c r="UES344" s="13"/>
      <c r="UET344" s="35"/>
      <c r="UEU344" s="35"/>
      <c r="UEV344" s="15"/>
      <c r="UEX344" s="13"/>
      <c r="UEY344" s="35"/>
      <c r="UEZ344" s="35"/>
      <c r="UFA344" s="15"/>
      <c r="UFC344" s="13"/>
      <c r="UFD344" s="35"/>
      <c r="UFE344" s="35"/>
      <c r="UFF344" s="15"/>
      <c r="UFH344" s="13"/>
      <c r="UFI344" s="35"/>
      <c r="UFJ344" s="35"/>
      <c r="UFK344" s="15"/>
      <c r="UFM344" s="13"/>
      <c r="UFN344" s="35"/>
      <c r="UFO344" s="35"/>
      <c r="UFP344" s="15"/>
      <c r="UFR344" s="13"/>
      <c r="UFS344" s="35"/>
      <c r="UFT344" s="35"/>
      <c r="UFU344" s="15"/>
      <c r="UFW344" s="13"/>
      <c r="UFX344" s="35"/>
      <c r="UFY344" s="35"/>
      <c r="UFZ344" s="15"/>
      <c r="UGB344" s="13"/>
      <c r="UGC344" s="35"/>
      <c r="UGD344" s="35"/>
      <c r="UGE344" s="15"/>
      <c r="UGG344" s="13"/>
      <c r="UGH344" s="35"/>
      <c r="UGI344" s="35"/>
      <c r="UGJ344" s="15"/>
      <c r="UGL344" s="13"/>
      <c r="UGM344" s="35"/>
      <c r="UGN344" s="35"/>
      <c r="UGO344" s="15"/>
      <c r="UGQ344" s="13"/>
      <c r="UGR344" s="35"/>
      <c r="UGS344" s="35"/>
      <c r="UGT344" s="15"/>
      <c r="UGV344" s="13"/>
      <c r="UGW344" s="35"/>
      <c r="UGX344" s="35"/>
      <c r="UGY344" s="15"/>
      <c r="UHA344" s="13"/>
      <c r="UHB344" s="35"/>
      <c r="UHC344" s="35"/>
      <c r="UHD344" s="15"/>
      <c r="UHF344" s="13"/>
      <c r="UHG344" s="35"/>
      <c r="UHH344" s="35"/>
      <c r="UHI344" s="15"/>
      <c r="UHK344" s="13"/>
      <c r="UHL344" s="35"/>
      <c r="UHM344" s="35"/>
      <c r="UHN344" s="15"/>
      <c r="UHP344" s="13"/>
      <c r="UHQ344" s="35"/>
      <c r="UHR344" s="35"/>
      <c r="UHS344" s="15"/>
      <c r="UHU344" s="13"/>
      <c r="UHV344" s="35"/>
      <c r="UHW344" s="35"/>
      <c r="UHX344" s="15"/>
      <c r="UHZ344" s="13"/>
      <c r="UIA344" s="35"/>
      <c r="UIB344" s="35"/>
      <c r="UIC344" s="15"/>
      <c r="UIE344" s="13"/>
      <c r="UIF344" s="35"/>
      <c r="UIG344" s="35"/>
      <c r="UIH344" s="15"/>
      <c r="UIJ344" s="13"/>
      <c r="UIK344" s="35"/>
      <c r="UIL344" s="35"/>
      <c r="UIM344" s="15"/>
      <c r="UIO344" s="13"/>
      <c r="UIP344" s="35"/>
      <c r="UIQ344" s="35"/>
      <c r="UIR344" s="15"/>
      <c r="UIT344" s="13"/>
      <c r="UIU344" s="35"/>
      <c r="UIV344" s="35"/>
      <c r="UIW344" s="15"/>
      <c r="UIY344" s="13"/>
      <c r="UIZ344" s="35"/>
      <c r="UJA344" s="35"/>
      <c r="UJB344" s="15"/>
      <c r="UJD344" s="13"/>
      <c r="UJE344" s="35"/>
      <c r="UJF344" s="35"/>
      <c r="UJG344" s="15"/>
      <c r="UJI344" s="13"/>
      <c r="UJJ344" s="35"/>
      <c r="UJK344" s="35"/>
      <c r="UJL344" s="15"/>
      <c r="UJN344" s="13"/>
      <c r="UJO344" s="35"/>
      <c r="UJP344" s="35"/>
      <c r="UJQ344" s="15"/>
      <c r="UJS344" s="13"/>
      <c r="UJT344" s="35"/>
      <c r="UJU344" s="35"/>
      <c r="UJV344" s="15"/>
      <c r="UJX344" s="13"/>
      <c r="UJY344" s="35"/>
      <c r="UJZ344" s="35"/>
      <c r="UKA344" s="15"/>
      <c r="UKC344" s="13"/>
      <c r="UKD344" s="35"/>
      <c r="UKE344" s="35"/>
      <c r="UKF344" s="15"/>
      <c r="UKH344" s="13"/>
      <c r="UKI344" s="35"/>
      <c r="UKJ344" s="35"/>
      <c r="UKK344" s="15"/>
      <c r="UKM344" s="13"/>
      <c r="UKN344" s="35"/>
      <c r="UKO344" s="35"/>
      <c r="UKP344" s="15"/>
      <c r="UKR344" s="13"/>
      <c r="UKS344" s="35"/>
      <c r="UKT344" s="35"/>
      <c r="UKU344" s="15"/>
      <c r="UKW344" s="13"/>
      <c r="UKX344" s="35"/>
      <c r="UKY344" s="35"/>
      <c r="UKZ344" s="15"/>
      <c r="ULB344" s="13"/>
      <c r="ULC344" s="35"/>
      <c r="ULD344" s="35"/>
      <c r="ULE344" s="15"/>
      <c r="ULG344" s="13"/>
      <c r="ULH344" s="35"/>
      <c r="ULI344" s="35"/>
      <c r="ULJ344" s="15"/>
      <c r="ULL344" s="13"/>
      <c r="ULM344" s="35"/>
      <c r="ULN344" s="35"/>
      <c r="ULO344" s="15"/>
      <c r="ULQ344" s="13"/>
      <c r="ULR344" s="35"/>
      <c r="ULS344" s="35"/>
      <c r="ULT344" s="15"/>
      <c r="ULV344" s="13"/>
      <c r="ULW344" s="35"/>
      <c r="ULX344" s="35"/>
      <c r="ULY344" s="15"/>
      <c r="UMA344" s="13"/>
      <c r="UMB344" s="35"/>
      <c r="UMC344" s="35"/>
      <c r="UMD344" s="15"/>
      <c r="UMF344" s="13"/>
      <c r="UMG344" s="35"/>
      <c r="UMH344" s="35"/>
      <c r="UMI344" s="15"/>
      <c r="UMK344" s="13"/>
      <c r="UML344" s="35"/>
      <c r="UMM344" s="35"/>
      <c r="UMN344" s="15"/>
      <c r="UMP344" s="13"/>
      <c r="UMQ344" s="35"/>
      <c r="UMR344" s="35"/>
      <c r="UMS344" s="15"/>
      <c r="UMU344" s="13"/>
      <c r="UMV344" s="35"/>
      <c r="UMW344" s="35"/>
      <c r="UMX344" s="15"/>
      <c r="UMZ344" s="13"/>
      <c r="UNA344" s="35"/>
      <c r="UNB344" s="35"/>
      <c r="UNC344" s="15"/>
      <c r="UNE344" s="13"/>
      <c r="UNF344" s="35"/>
      <c r="UNG344" s="35"/>
      <c r="UNH344" s="15"/>
      <c r="UNJ344" s="13"/>
      <c r="UNK344" s="35"/>
      <c r="UNL344" s="35"/>
      <c r="UNM344" s="15"/>
      <c r="UNO344" s="13"/>
      <c r="UNP344" s="35"/>
      <c r="UNQ344" s="35"/>
      <c r="UNR344" s="15"/>
      <c r="UNT344" s="13"/>
      <c r="UNU344" s="35"/>
      <c r="UNV344" s="35"/>
      <c r="UNW344" s="15"/>
      <c r="UNY344" s="13"/>
      <c r="UNZ344" s="35"/>
      <c r="UOA344" s="35"/>
      <c r="UOB344" s="15"/>
      <c r="UOD344" s="13"/>
      <c r="UOE344" s="35"/>
      <c r="UOF344" s="35"/>
      <c r="UOG344" s="15"/>
      <c r="UOI344" s="13"/>
      <c r="UOJ344" s="35"/>
      <c r="UOK344" s="35"/>
      <c r="UOL344" s="15"/>
      <c r="UON344" s="13"/>
      <c r="UOO344" s="35"/>
      <c r="UOP344" s="35"/>
      <c r="UOQ344" s="15"/>
      <c r="UOS344" s="13"/>
      <c r="UOT344" s="35"/>
      <c r="UOU344" s="35"/>
      <c r="UOV344" s="15"/>
      <c r="UOX344" s="13"/>
      <c r="UOY344" s="35"/>
      <c r="UOZ344" s="35"/>
      <c r="UPA344" s="15"/>
      <c r="UPC344" s="13"/>
      <c r="UPD344" s="35"/>
      <c r="UPE344" s="35"/>
      <c r="UPF344" s="15"/>
      <c r="UPH344" s="13"/>
      <c r="UPI344" s="35"/>
      <c r="UPJ344" s="35"/>
      <c r="UPK344" s="15"/>
      <c r="UPM344" s="13"/>
      <c r="UPN344" s="35"/>
      <c r="UPO344" s="35"/>
      <c r="UPP344" s="15"/>
      <c r="UPR344" s="13"/>
      <c r="UPS344" s="35"/>
      <c r="UPT344" s="35"/>
      <c r="UPU344" s="15"/>
      <c r="UPW344" s="13"/>
      <c r="UPX344" s="35"/>
      <c r="UPY344" s="35"/>
      <c r="UPZ344" s="15"/>
      <c r="UQB344" s="13"/>
      <c r="UQC344" s="35"/>
      <c r="UQD344" s="35"/>
      <c r="UQE344" s="15"/>
      <c r="UQG344" s="13"/>
      <c r="UQH344" s="35"/>
      <c r="UQI344" s="35"/>
      <c r="UQJ344" s="15"/>
      <c r="UQL344" s="13"/>
      <c r="UQM344" s="35"/>
      <c r="UQN344" s="35"/>
      <c r="UQO344" s="15"/>
      <c r="UQQ344" s="13"/>
      <c r="UQR344" s="35"/>
      <c r="UQS344" s="35"/>
      <c r="UQT344" s="15"/>
      <c r="UQV344" s="13"/>
      <c r="UQW344" s="35"/>
      <c r="UQX344" s="35"/>
      <c r="UQY344" s="15"/>
      <c r="URA344" s="13"/>
      <c r="URB344" s="35"/>
      <c r="URC344" s="35"/>
      <c r="URD344" s="15"/>
      <c r="URF344" s="13"/>
      <c r="URG344" s="35"/>
      <c r="URH344" s="35"/>
      <c r="URI344" s="15"/>
      <c r="URK344" s="13"/>
      <c r="URL344" s="35"/>
      <c r="URM344" s="35"/>
      <c r="URN344" s="15"/>
      <c r="URP344" s="13"/>
      <c r="URQ344" s="35"/>
      <c r="URR344" s="35"/>
      <c r="URS344" s="15"/>
      <c r="URU344" s="13"/>
      <c r="URV344" s="35"/>
      <c r="URW344" s="35"/>
      <c r="URX344" s="15"/>
      <c r="URZ344" s="13"/>
      <c r="USA344" s="35"/>
      <c r="USB344" s="35"/>
      <c r="USC344" s="15"/>
      <c r="USE344" s="13"/>
      <c r="USF344" s="35"/>
      <c r="USG344" s="35"/>
      <c r="USH344" s="15"/>
      <c r="USJ344" s="13"/>
      <c r="USK344" s="35"/>
      <c r="USL344" s="35"/>
      <c r="USM344" s="15"/>
      <c r="USO344" s="13"/>
      <c r="USP344" s="35"/>
      <c r="USQ344" s="35"/>
      <c r="USR344" s="15"/>
      <c r="UST344" s="13"/>
      <c r="USU344" s="35"/>
      <c r="USV344" s="35"/>
      <c r="USW344" s="15"/>
      <c r="USY344" s="13"/>
      <c r="USZ344" s="35"/>
      <c r="UTA344" s="35"/>
      <c r="UTB344" s="15"/>
      <c r="UTD344" s="13"/>
      <c r="UTE344" s="35"/>
      <c r="UTF344" s="35"/>
      <c r="UTG344" s="15"/>
      <c r="UTI344" s="13"/>
      <c r="UTJ344" s="35"/>
      <c r="UTK344" s="35"/>
      <c r="UTL344" s="15"/>
      <c r="UTN344" s="13"/>
      <c r="UTO344" s="35"/>
      <c r="UTP344" s="35"/>
      <c r="UTQ344" s="15"/>
      <c r="UTS344" s="13"/>
      <c r="UTT344" s="35"/>
      <c r="UTU344" s="35"/>
      <c r="UTV344" s="15"/>
      <c r="UTX344" s="13"/>
      <c r="UTY344" s="35"/>
      <c r="UTZ344" s="35"/>
      <c r="UUA344" s="15"/>
      <c r="UUC344" s="13"/>
      <c r="UUD344" s="35"/>
      <c r="UUE344" s="35"/>
      <c r="UUF344" s="15"/>
      <c r="UUH344" s="13"/>
      <c r="UUI344" s="35"/>
      <c r="UUJ344" s="35"/>
      <c r="UUK344" s="15"/>
      <c r="UUM344" s="13"/>
      <c r="UUN344" s="35"/>
      <c r="UUO344" s="35"/>
      <c r="UUP344" s="15"/>
      <c r="UUR344" s="13"/>
      <c r="UUS344" s="35"/>
      <c r="UUT344" s="35"/>
      <c r="UUU344" s="15"/>
      <c r="UUW344" s="13"/>
      <c r="UUX344" s="35"/>
      <c r="UUY344" s="35"/>
      <c r="UUZ344" s="15"/>
      <c r="UVB344" s="13"/>
      <c r="UVC344" s="35"/>
      <c r="UVD344" s="35"/>
      <c r="UVE344" s="15"/>
      <c r="UVG344" s="13"/>
      <c r="UVH344" s="35"/>
      <c r="UVI344" s="35"/>
      <c r="UVJ344" s="15"/>
      <c r="UVL344" s="13"/>
      <c r="UVM344" s="35"/>
      <c r="UVN344" s="35"/>
      <c r="UVO344" s="15"/>
      <c r="UVQ344" s="13"/>
      <c r="UVR344" s="35"/>
      <c r="UVS344" s="35"/>
      <c r="UVT344" s="15"/>
      <c r="UVV344" s="13"/>
      <c r="UVW344" s="35"/>
      <c r="UVX344" s="35"/>
      <c r="UVY344" s="15"/>
      <c r="UWA344" s="13"/>
      <c r="UWB344" s="35"/>
      <c r="UWC344" s="35"/>
      <c r="UWD344" s="15"/>
      <c r="UWF344" s="13"/>
      <c r="UWG344" s="35"/>
      <c r="UWH344" s="35"/>
      <c r="UWI344" s="15"/>
      <c r="UWK344" s="13"/>
      <c r="UWL344" s="35"/>
      <c r="UWM344" s="35"/>
      <c r="UWN344" s="15"/>
      <c r="UWP344" s="13"/>
      <c r="UWQ344" s="35"/>
      <c r="UWR344" s="35"/>
      <c r="UWS344" s="15"/>
      <c r="UWU344" s="13"/>
      <c r="UWV344" s="35"/>
      <c r="UWW344" s="35"/>
      <c r="UWX344" s="15"/>
      <c r="UWZ344" s="13"/>
      <c r="UXA344" s="35"/>
      <c r="UXB344" s="35"/>
      <c r="UXC344" s="15"/>
      <c r="UXE344" s="13"/>
      <c r="UXF344" s="35"/>
      <c r="UXG344" s="35"/>
      <c r="UXH344" s="15"/>
      <c r="UXJ344" s="13"/>
      <c r="UXK344" s="35"/>
      <c r="UXL344" s="35"/>
      <c r="UXM344" s="15"/>
      <c r="UXO344" s="13"/>
      <c r="UXP344" s="35"/>
      <c r="UXQ344" s="35"/>
      <c r="UXR344" s="15"/>
      <c r="UXT344" s="13"/>
      <c r="UXU344" s="35"/>
      <c r="UXV344" s="35"/>
      <c r="UXW344" s="15"/>
      <c r="UXY344" s="13"/>
      <c r="UXZ344" s="35"/>
      <c r="UYA344" s="35"/>
      <c r="UYB344" s="15"/>
      <c r="UYD344" s="13"/>
      <c r="UYE344" s="35"/>
      <c r="UYF344" s="35"/>
      <c r="UYG344" s="15"/>
      <c r="UYI344" s="13"/>
      <c r="UYJ344" s="35"/>
      <c r="UYK344" s="35"/>
      <c r="UYL344" s="15"/>
      <c r="UYN344" s="13"/>
      <c r="UYO344" s="35"/>
      <c r="UYP344" s="35"/>
      <c r="UYQ344" s="15"/>
      <c r="UYS344" s="13"/>
      <c r="UYT344" s="35"/>
      <c r="UYU344" s="35"/>
      <c r="UYV344" s="15"/>
      <c r="UYX344" s="13"/>
      <c r="UYY344" s="35"/>
      <c r="UYZ344" s="35"/>
      <c r="UZA344" s="15"/>
      <c r="UZC344" s="13"/>
      <c r="UZD344" s="35"/>
      <c r="UZE344" s="35"/>
      <c r="UZF344" s="15"/>
      <c r="UZH344" s="13"/>
      <c r="UZI344" s="35"/>
      <c r="UZJ344" s="35"/>
      <c r="UZK344" s="15"/>
      <c r="UZM344" s="13"/>
      <c r="UZN344" s="35"/>
      <c r="UZO344" s="35"/>
      <c r="UZP344" s="15"/>
      <c r="UZR344" s="13"/>
      <c r="UZS344" s="35"/>
      <c r="UZT344" s="35"/>
      <c r="UZU344" s="15"/>
      <c r="UZW344" s="13"/>
      <c r="UZX344" s="35"/>
      <c r="UZY344" s="35"/>
      <c r="UZZ344" s="15"/>
      <c r="VAB344" s="13"/>
      <c r="VAC344" s="35"/>
      <c r="VAD344" s="35"/>
      <c r="VAE344" s="15"/>
      <c r="VAG344" s="13"/>
      <c r="VAH344" s="35"/>
      <c r="VAI344" s="35"/>
      <c r="VAJ344" s="15"/>
      <c r="VAL344" s="13"/>
      <c r="VAM344" s="35"/>
      <c r="VAN344" s="35"/>
      <c r="VAO344" s="15"/>
      <c r="VAQ344" s="13"/>
      <c r="VAR344" s="35"/>
      <c r="VAS344" s="35"/>
      <c r="VAT344" s="15"/>
      <c r="VAV344" s="13"/>
      <c r="VAW344" s="35"/>
      <c r="VAX344" s="35"/>
      <c r="VAY344" s="15"/>
      <c r="VBA344" s="13"/>
      <c r="VBB344" s="35"/>
      <c r="VBC344" s="35"/>
      <c r="VBD344" s="15"/>
      <c r="VBF344" s="13"/>
      <c r="VBG344" s="35"/>
      <c r="VBH344" s="35"/>
      <c r="VBI344" s="15"/>
      <c r="VBK344" s="13"/>
      <c r="VBL344" s="35"/>
      <c r="VBM344" s="35"/>
      <c r="VBN344" s="15"/>
      <c r="VBP344" s="13"/>
      <c r="VBQ344" s="35"/>
      <c r="VBR344" s="35"/>
      <c r="VBS344" s="15"/>
      <c r="VBU344" s="13"/>
      <c r="VBV344" s="35"/>
      <c r="VBW344" s="35"/>
      <c r="VBX344" s="15"/>
      <c r="VBZ344" s="13"/>
      <c r="VCA344" s="35"/>
      <c r="VCB344" s="35"/>
      <c r="VCC344" s="15"/>
      <c r="VCE344" s="13"/>
      <c r="VCF344" s="35"/>
      <c r="VCG344" s="35"/>
      <c r="VCH344" s="15"/>
      <c r="VCJ344" s="13"/>
      <c r="VCK344" s="35"/>
      <c r="VCL344" s="35"/>
      <c r="VCM344" s="15"/>
      <c r="VCO344" s="13"/>
      <c r="VCP344" s="35"/>
      <c r="VCQ344" s="35"/>
      <c r="VCR344" s="15"/>
      <c r="VCT344" s="13"/>
      <c r="VCU344" s="35"/>
      <c r="VCV344" s="35"/>
      <c r="VCW344" s="15"/>
      <c r="VCY344" s="13"/>
      <c r="VCZ344" s="35"/>
      <c r="VDA344" s="35"/>
      <c r="VDB344" s="15"/>
      <c r="VDD344" s="13"/>
      <c r="VDE344" s="35"/>
      <c r="VDF344" s="35"/>
      <c r="VDG344" s="15"/>
      <c r="VDI344" s="13"/>
      <c r="VDJ344" s="35"/>
      <c r="VDK344" s="35"/>
      <c r="VDL344" s="15"/>
      <c r="VDN344" s="13"/>
      <c r="VDO344" s="35"/>
      <c r="VDP344" s="35"/>
      <c r="VDQ344" s="15"/>
      <c r="VDS344" s="13"/>
      <c r="VDT344" s="35"/>
      <c r="VDU344" s="35"/>
      <c r="VDV344" s="15"/>
      <c r="VDX344" s="13"/>
      <c r="VDY344" s="35"/>
      <c r="VDZ344" s="35"/>
      <c r="VEA344" s="15"/>
      <c r="VEC344" s="13"/>
      <c r="VED344" s="35"/>
      <c r="VEE344" s="35"/>
      <c r="VEF344" s="15"/>
      <c r="VEH344" s="13"/>
      <c r="VEI344" s="35"/>
      <c r="VEJ344" s="35"/>
      <c r="VEK344" s="15"/>
      <c r="VEM344" s="13"/>
      <c r="VEN344" s="35"/>
      <c r="VEO344" s="35"/>
      <c r="VEP344" s="15"/>
      <c r="VER344" s="13"/>
      <c r="VES344" s="35"/>
      <c r="VET344" s="35"/>
      <c r="VEU344" s="15"/>
      <c r="VEW344" s="13"/>
      <c r="VEX344" s="35"/>
      <c r="VEY344" s="35"/>
      <c r="VEZ344" s="15"/>
      <c r="VFB344" s="13"/>
      <c r="VFC344" s="35"/>
      <c r="VFD344" s="35"/>
      <c r="VFE344" s="15"/>
      <c r="VFG344" s="13"/>
      <c r="VFH344" s="35"/>
      <c r="VFI344" s="35"/>
      <c r="VFJ344" s="15"/>
      <c r="VFL344" s="13"/>
      <c r="VFM344" s="35"/>
      <c r="VFN344" s="35"/>
      <c r="VFO344" s="15"/>
      <c r="VFQ344" s="13"/>
      <c r="VFR344" s="35"/>
      <c r="VFS344" s="35"/>
      <c r="VFT344" s="15"/>
      <c r="VFV344" s="13"/>
      <c r="VFW344" s="35"/>
      <c r="VFX344" s="35"/>
      <c r="VFY344" s="15"/>
      <c r="VGA344" s="13"/>
      <c r="VGB344" s="35"/>
      <c r="VGC344" s="35"/>
      <c r="VGD344" s="15"/>
      <c r="VGF344" s="13"/>
      <c r="VGG344" s="35"/>
      <c r="VGH344" s="35"/>
      <c r="VGI344" s="15"/>
      <c r="VGK344" s="13"/>
      <c r="VGL344" s="35"/>
      <c r="VGM344" s="35"/>
      <c r="VGN344" s="15"/>
      <c r="VGP344" s="13"/>
      <c r="VGQ344" s="35"/>
      <c r="VGR344" s="35"/>
      <c r="VGS344" s="15"/>
      <c r="VGU344" s="13"/>
      <c r="VGV344" s="35"/>
      <c r="VGW344" s="35"/>
      <c r="VGX344" s="15"/>
      <c r="VGZ344" s="13"/>
      <c r="VHA344" s="35"/>
      <c r="VHB344" s="35"/>
      <c r="VHC344" s="15"/>
      <c r="VHE344" s="13"/>
      <c r="VHF344" s="35"/>
      <c r="VHG344" s="35"/>
      <c r="VHH344" s="15"/>
      <c r="VHJ344" s="13"/>
      <c r="VHK344" s="35"/>
      <c r="VHL344" s="35"/>
      <c r="VHM344" s="15"/>
      <c r="VHO344" s="13"/>
      <c r="VHP344" s="35"/>
      <c r="VHQ344" s="35"/>
      <c r="VHR344" s="15"/>
      <c r="VHT344" s="13"/>
      <c r="VHU344" s="35"/>
      <c r="VHV344" s="35"/>
      <c r="VHW344" s="15"/>
      <c r="VHY344" s="13"/>
      <c r="VHZ344" s="35"/>
      <c r="VIA344" s="35"/>
      <c r="VIB344" s="15"/>
      <c r="VID344" s="13"/>
      <c r="VIE344" s="35"/>
      <c r="VIF344" s="35"/>
      <c r="VIG344" s="15"/>
      <c r="VII344" s="13"/>
      <c r="VIJ344" s="35"/>
      <c r="VIK344" s="35"/>
      <c r="VIL344" s="15"/>
      <c r="VIN344" s="13"/>
      <c r="VIO344" s="35"/>
      <c r="VIP344" s="35"/>
      <c r="VIQ344" s="15"/>
      <c r="VIS344" s="13"/>
      <c r="VIT344" s="35"/>
      <c r="VIU344" s="35"/>
      <c r="VIV344" s="15"/>
      <c r="VIX344" s="13"/>
      <c r="VIY344" s="35"/>
      <c r="VIZ344" s="35"/>
      <c r="VJA344" s="15"/>
      <c r="VJC344" s="13"/>
      <c r="VJD344" s="35"/>
      <c r="VJE344" s="35"/>
      <c r="VJF344" s="15"/>
      <c r="VJH344" s="13"/>
      <c r="VJI344" s="35"/>
      <c r="VJJ344" s="35"/>
      <c r="VJK344" s="15"/>
      <c r="VJM344" s="13"/>
      <c r="VJN344" s="35"/>
      <c r="VJO344" s="35"/>
      <c r="VJP344" s="15"/>
      <c r="VJR344" s="13"/>
      <c r="VJS344" s="35"/>
      <c r="VJT344" s="35"/>
      <c r="VJU344" s="15"/>
      <c r="VJW344" s="13"/>
      <c r="VJX344" s="35"/>
      <c r="VJY344" s="35"/>
      <c r="VJZ344" s="15"/>
      <c r="VKB344" s="13"/>
      <c r="VKC344" s="35"/>
      <c r="VKD344" s="35"/>
      <c r="VKE344" s="15"/>
      <c r="VKG344" s="13"/>
      <c r="VKH344" s="35"/>
      <c r="VKI344" s="35"/>
      <c r="VKJ344" s="15"/>
      <c r="VKL344" s="13"/>
      <c r="VKM344" s="35"/>
      <c r="VKN344" s="35"/>
      <c r="VKO344" s="15"/>
      <c r="VKQ344" s="13"/>
      <c r="VKR344" s="35"/>
      <c r="VKS344" s="35"/>
      <c r="VKT344" s="15"/>
      <c r="VKV344" s="13"/>
      <c r="VKW344" s="35"/>
      <c r="VKX344" s="35"/>
      <c r="VKY344" s="15"/>
      <c r="VLA344" s="13"/>
      <c r="VLB344" s="35"/>
      <c r="VLC344" s="35"/>
      <c r="VLD344" s="15"/>
      <c r="VLF344" s="13"/>
      <c r="VLG344" s="35"/>
      <c r="VLH344" s="35"/>
      <c r="VLI344" s="15"/>
      <c r="VLK344" s="13"/>
      <c r="VLL344" s="35"/>
      <c r="VLM344" s="35"/>
      <c r="VLN344" s="15"/>
      <c r="VLP344" s="13"/>
      <c r="VLQ344" s="35"/>
      <c r="VLR344" s="35"/>
      <c r="VLS344" s="15"/>
      <c r="VLU344" s="13"/>
      <c r="VLV344" s="35"/>
      <c r="VLW344" s="35"/>
      <c r="VLX344" s="15"/>
      <c r="VLZ344" s="13"/>
      <c r="VMA344" s="35"/>
      <c r="VMB344" s="35"/>
      <c r="VMC344" s="15"/>
      <c r="VME344" s="13"/>
      <c r="VMF344" s="35"/>
      <c r="VMG344" s="35"/>
      <c r="VMH344" s="15"/>
      <c r="VMJ344" s="13"/>
      <c r="VMK344" s="35"/>
      <c r="VML344" s="35"/>
      <c r="VMM344" s="15"/>
      <c r="VMO344" s="13"/>
      <c r="VMP344" s="35"/>
      <c r="VMQ344" s="35"/>
      <c r="VMR344" s="15"/>
      <c r="VMT344" s="13"/>
      <c r="VMU344" s="35"/>
      <c r="VMV344" s="35"/>
      <c r="VMW344" s="15"/>
      <c r="VMY344" s="13"/>
      <c r="VMZ344" s="35"/>
      <c r="VNA344" s="35"/>
      <c r="VNB344" s="15"/>
      <c r="VND344" s="13"/>
      <c r="VNE344" s="35"/>
      <c r="VNF344" s="35"/>
      <c r="VNG344" s="15"/>
      <c r="VNI344" s="13"/>
      <c r="VNJ344" s="35"/>
      <c r="VNK344" s="35"/>
      <c r="VNL344" s="15"/>
      <c r="VNN344" s="13"/>
      <c r="VNO344" s="35"/>
      <c r="VNP344" s="35"/>
      <c r="VNQ344" s="15"/>
      <c r="VNS344" s="13"/>
      <c r="VNT344" s="35"/>
      <c r="VNU344" s="35"/>
      <c r="VNV344" s="15"/>
      <c r="VNX344" s="13"/>
      <c r="VNY344" s="35"/>
      <c r="VNZ344" s="35"/>
      <c r="VOA344" s="15"/>
      <c r="VOC344" s="13"/>
      <c r="VOD344" s="35"/>
      <c r="VOE344" s="35"/>
      <c r="VOF344" s="15"/>
      <c r="VOH344" s="13"/>
      <c r="VOI344" s="35"/>
      <c r="VOJ344" s="35"/>
      <c r="VOK344" s="15"/>
      <c r="VOM344" s="13"/>
      <c r="VON344" s="35"/>
      <c r="VOO344" s="35"/>
      <c r="VOP344" s="15"/>
      <c r="VOR344" s="13"/>
      <c r="VOS344" s="35"/>
      <c r="VOT344" s="35"/>
      <c r="VOU344" s="15"/>
      <c r="VOW344" s="13"/>
      <c r="VOX344" s="35"/>
      <c r="VOY344" s="35"/>
      <c r="VOZ344" s="15"/>
      <c r="VPB344" s="13"/>
      <c r="VPC344" s="35"/>
      <c r="VPD344" s="35"/>
      <c r="VPE344" s="15"/>
      <c r="VPG344" s="13"/>
      <c r="VPH344" s="35"/>
      <c r="VPI344" s="35"/>
      <c r="VPJ344" s="15"/>
      <c r="VPL344" s="13"/>
      <c r="VPM344" s="35"/>
      <c r="VPN344" s="35"/>
      <c r="VPO344" s="15"/>
      <c r="VPQ344" s="13"/>
      <c r="VPR344" s="35"/>
      <c r="VPS344" s="35"/>
      <c r="VPT344" s="15"/>
      <c r="VPV344" s="13"/>
      <c r="VPW344" s="35"/>
      <c r="VPX344" s="35"/>
      <c r="VPY344" s="15"/>
      <c r="VQA344" s="13"/>
      <c r="VQB344" s="35"/>
      <c r="VQC344" s="35"/>
      <c r="VQD344" s="15"/>
      <c r="VQF344" s="13"/>
      <c r="VQG344" s="35"/>
      <c r="VQH344" s="35"/>
      <c r="VQI344" s="15"/>
      <c r="VQK344" s="13"/>
      <c r="VQL344" s="35"/>
      <c r="VQM344" s="35"/>
      <c r="VQN344" s="15"/>
      <c r="VQP344" s="13"/>
      <c r="VQQ344" s="35"/>
      <c r="VQR344" s="35"/>
      <c r="VQS344" s="15"/>
      <c r="VQU344" s="13"/>
      <c r="VQV344" s="35"/>
      <c r="VQW344" s="35"/>
      <c r="VQX344" s="15"/>
      <c r="VQZ344" s="13"/>
      <c r="VRA344" s="35"/>
      <c r="VRB344" s="35"/>
      <c r="VRC344" s="15"/>
      <c r="VRE344" s="13"/>
      <c r="VRF344" s="35"/>
      <c r="VRG344" s="35"/>
      <c r="VRH344" s="15"/>
      <c r="VRJ344" s="13"/>
      <c r="VRK344" s="35"/>
      <c r="VRL344" s="35"/>
      <c r="VRM344" s="15"/>
      <c r="VRO344" s="13"/>
      <c r="VRP344" s="35"/>
      <c r="VRQ344" s="35"/>
      <c r="VRR344" s="15"/>
      <c r="VRT344" s="13"/>
      <c r="VRU344" s="35"/>
      <c r="VRV344" s="35"/>
      <c r="VRW344" s="15"/>
      <c r="VRY344" s="13"/>
      <c r="VRZ344" s="35"/>
      <c r="VSA344" s="35"/>
      <c r="VSB344" s="15"/>
      <c r="VSD344" s="13"/>
      <c r="VSE344" s="35"/>
      <c r="VSF344" s="35"/>
      <c r="VSG344" s="15"/>
      <c r="VSI344" s="13"/>
      <c r="VSJ344" s="35"/>
      <c r="VSK344" s="35"/>
      <c r="VSL344" s="15"/>
      <c r="VSN344" s="13"/>
      <c r="VSO344" s="35"/>
      <c r="VSP344" s="35"/>
      <c r="VSQ344" s="15"/>
      <c r="VSS344" s="13"/>
      <c r="VST344" s="35"/>
      <c r="VSU344" s="35"/>
      <c r="VSV344" s="15"/>
      <c r="VSX344" s="13"/>
      <c r="VSY344" s="35"/>
      <c r="VSZ344" s="35"/>
      <c r="VTA344" s="15"/>
      <c r="VTC344" s="13"/>
      <c r="VTD344" s="35"/>
      <c r="VTE344" s="35"/>
      <c r="VTF344" s="15"/>
      <c r="VTH344" s="13"/>
      <c r="VTI344" s="35"/>
      <c r="VTJ344" s="35"/>
      <c r="VTK344" s="15"/>
      <c r="VTM344" s="13"/>
      <c r="VTN344" s="35"/>
      <c r="VTO344" s="35"/>
      <c r="VTP344" s="15"/>
      <c r="VTR344" s="13"/>
      <c r="VTS344" s="35"/>
      <c r="VTT344" s="35"/>
      <c r="VTU344" s="15"/>
      <c r="VTW344" s="13"/>
      <c r="VTX344" s="35"/>
      <c r="VTY344" s="35"/>
      <c r="VTZ344" s="15"/>
      <c r="VUB344" s="13"/>
      <c r="VUC344" s="35"/>
      <c r="VUD344" s="35"/>
      <c r="VUE344" s="15"/>
      <c r="VUG344" s="13"/>
      <c r="VUH344" s="35"/>
      <c r="VUI344" s="35"/>
      <c r="VUJ344" s="15"/>
      <c r="VUL344" s="13"/>
      <c r="VUM344" s="35"/>
      <c r="VUN344" s="35"/>
      <c r="VUO344" s="15"/>
      <c r="VUQ344" s="13"/>
      <c r="VUR344" s="35"/>
      <c r="VUS344" s="35"/>
      <c r="VUT344" s="15"/>
      <c r="VUV344" s="13"/>
      <c r="VUW344" s="35"/>
      <c r="VUX344" s="35"/>
      <c r="VUY344" s="15"/>
      <c r="VVA344" s="13"/>
      <c r="VVB344" s="35"/>
      <c r="VVC344" s="35"/>
      <c r="VVD344" s="15"/>
      <c r="VVF344" s="13"/>
      <c r="VVG344" s="35"/>
      <c r="VVH344" s="35"/>
      <c r="VVI344" s="15"/>
      <c r="VVK344" s="13"/>
      <c r="VVL344" s="35"/>
      <c r="VVM344" s="35"/>
      <c r="VVN344" s="15"/>
      <c r="VVP344" s="13"/>
      <c r="VVQ344" s="35"/>
      <c r="VVR344" s="35"/>
      <c r="VVS344" s="15"/>
      <c r="VVU344" s="13"/>
      <c r="VVV344" s="35"/>
      <c r="VVW344" s="35"/>
      <c r="VVX344" s="15"/>
      <c r="VVZ344" s="13"/>
      <c r="VWA344" s="35"/>
      <c r="VWB344" s="35"/>
      <c r="VWC344" s="15"/>
      <c r="VWE344" s="13"/>
      <c r="VWF344" s="35"/>
      <c r="VWG344" s="35"/>
      <c r="VWH344" s="15"/>
      <c r="VWJ344" s="13"/>
      <c r="VWK344" s="35"/>
      <c r="VWL344" s="35"/>
      <c r="VWM344" s="15"/>
      <c r="VWO344" s="13"/>
      <c r="VWP344" s="35"/>
      <c r="VWQ344" s="35"/>
      <c r="VWR344" s="15"/>
      <c r="VWT344" s="13"/>
      <c r="VWU344" s="35"/>
      <c r="VWV344" s="35"/>
      <c r="VWW344" s="15"/>
      <c r="VWY344" s="13"/>
      <c r="VWZ344" s="35"/>
      <c r="VXA344" s="35"/>
      <c r="VXB344" s="15"/>
      <c r="VXD344" s="13"/>
      <c r="VXE344" s="35"/>
      <c r="VXF344" s="35"/>
      <c r="VXG344" s="15"/>
      <c r="VXI344" s="13"/>
      <c r="VXJ344" s="35"/>
      <c r="VXK344" s="35"/>
      <c r="VXL344" s="15"/>
      <c r="VXN344" s="13"/>
      <c r="VXO344" s="35"/>
      <c r="VXP344" s="35"/>
      <c r="VXQ344" s="15"/>
      <c r="VXS344" s="13"/>
      <c r="VXT344" s="35"/>
      <c r="VXU344" s="35"/>
      <c r="VXV344" s="15"/>
      <c r="VXX344" s="13"/>
      <c r="VXY344" s="35"/>
      <c r="VXZ344" s="35"/>
      <c r="VYA344" s="15"/>
      <c r="VYC344" s="13"/>
      <c r="VYD344" s="35"/>
      <c r="VYE344" s="35"/>
      <c r="VYF344" s="15"/>
      <c r="VYH344" s="13"/>
      <c r="VYI344" s="35"/>
      <c r="VYJ344" s="35"/>
      <c r="VYK344" s="15"/>
      <c r="VYM344" s="13"/>
      <c r="VYN344" s="35"/>
      <c r="VYO344" s="35"/>
      <c r="VYP344" s="15"/>
      <c r="VYR344" s="13"/>
      <c r="VYS344" s="35"/>
      <c r="VYT344" s="35"/>
      <c r="VYU344" s="15"/>
      <c r="VYW344" s="13"/>
      <c r="VYX344" s="35"/>
      <c r="VYY344" s="35"/>
      <c r="VYZ344" s="15"/>
      <c r="VZB344" s="13"/>
      <c r="VZC344" s="35"/>
      <c r="VZD344" s="35"/>
      <c r="VZE344" s="15"/>
      <c r="VZG344" s="13"/>
      <c r="VZH344" s="35"/>
      <c r="VZI344" s="35"/>
      <c r="VZJ344" s="15"/>
      <c r="VZL344" s="13"/>
      <c r="VZM344" s="35"/>
      <c r="VZN344" s="35"/>
      <c r="VZO344" s="15"/>
      <c r="VZQ344" s="13"/>
      <c r="VZR344" s="35"/>
      <c r="VZS344" s="35"/>
      <c r="VZT344" s="15"/>
      <c r="VZV344" s="13"/>
      <c r="VZW344" s="35"/>
      <c r="VZX344" s="35"/>
      <c r="VZY344" s="15"/>
      <c r="WAA344" s="13"/>
      <c r="WAB344" s="35"/>
      <c r="WAC344" s="35"/>
      <c r="WAD344" s="15"/>
      <c r="WAF344" s="13"/>
      <c r="WAG344" s="35"/>
      <c r="WAH344" s="35"/>
      <c r="WAI344" s="15"/>
      <c r="WAK344" s="13"/>
      <c r="WAL344" s="35"/>
      <c r="WAM344" s="35"/>
      <c r="WAN344" s="15"/>
      <c r="WAP344" s="13"/>
      <c r="WAQ344" s="35"/>
      <c r="WAR344" s="35"/>
      <c r="WAS344" s="15"/>
      <c r="WAU344" s="13"/>
      <c r="WAV344" s="35"/>
      <c r="WAW344" s="35"/>
      <c r="WAX344" s="15"/>
      <c r="WAZ344" s="13"/>
      <c r="WBA344" s="35"/>
      <c r="WBB344" s="35"/>
      <c r="WBC344" s="15"/>
      <c r="WBE344" s="13"/>
      <c r="WBF344" s="35"/>
      <c r="WBG344" s="35"/>
      <c r="WBH344" s="15"/>
      <c r="WBJ344" s="13"/>
      <c r="WBK344" s="35"/>
      <c r="WBL344" s="35"/>
      <c r="WBM344" s="15"/>
      <c r="WBO344" s="13"/>
      <c r="WBP344" s="35"/>
      <c r="WBQ344" s="35"/>
      <c r="WBR344" s="15"/>
      <c r="WBT344" s="13"/>
      <c r="WBU344" s="35"/>
      <c r="WBV344" s="35"/>
      <c r="WBW344" s="15"/>
      <c r="WBY344" s="13"/>
      <c r="WBZ344" s="35"/>
      <c r="WCA344" s="35"/>
      <c r="WCB344" s="15"/>
      <c r="WCD344" s="13"/>
      <c r="WCE344" s="35"/>
      <c r="WCF344" s="35"/>
      <c r="WCG344" s="15"/>
      <c r="WCI344" s="13"/>
      <c r="WCJ344" s="35"/>
      <c r="WCK344" s="35"/>
      <c r="WCL344" s="15"/>
      <c r="WCN344" s="13"/>
      <c r="WCO344" s="35"/>
      <c r="WCP344" s="35"/>
      <c r="WCQ344" s="15"/>
      <c r="WCS344" s="13"/>
      <c r="WCT344" s="35"/>
      <c r="WCU344" s="35"/>
      <c r="WCV344" s="15"/>
      <c r="WCX344" s="13"/>
      <c r="WCY344" s="35"/>
      <c r="WCZ344" s="35"/>
      <c r="WDA344" s="15"/>
      <c r="WDC344" s="13"/>
      <c r="WDD344" s="35"/>
      <c r="WDE344" s="35"/>
      <c r="WDF344" s="15"/>
      <c r="WDH344" s="13"/>
      <c r="WDI344" s="35"/>
      <c r="WDJ344" s="35"/>
      <c r="WDK344" s="15"/>
      <c r="WDM344" s="13"/>
      <c r="WDN344" s="35"/>
      <c r="WDO344" s="35"/>
      <c r="WDP344" s="15"/>
      <c r="WDR344" s="13"/>
      <c r="WDS344" s="35"/>
      <c r="WDT344" s="35"/>
      <c r="WDU344" s="15"/>
      <c r="WDW344" s="13"/>
      <c r="WDX344" s="35"/>
      <c r="WDY344" s="35"/>
      <c r="WDZ344" s="15"/>
      <c r="WEB344" s="13"/>
      <c r="WEC344" s="35"/>
      <c r="WED344" s="35"/>
      <c r="WEE344" s="15"/>
      <c r="WEG344" s="13"/>
      <c r="WEH344" s="35"/>
      <c r="WEI344" s="35"/>
      <c r="WEJ344" s="15"/>
      <c r="WEL344" s="13"/>
      <c r="WEM344" s="35"/>
      <c r="WEN344" s="35"/>
      <c r="WEO344" s="15"/>
      <c r="WEQ344" s="13"/>
      <c r="WER344" s="35"/>
      <c r="WES344" s="35"/>
      <c r="WET344" s="15"/>
      <c r="WEV344" s="13"/>
      <c r="WEW344" s="35"/>
      <c r="WEX344" s="35"/>
      <c r="WEY344" s="15"/>
      <c r="WFA344" s="13"/>
      <c r="WFB344" s="35"/>
      <c r="WFC344" s="35"/>
      <c r="WFD344" s="15"/>
      <c r="WFF344" s="13"/>
      <c r="WFG344" s="35"/>
      <c r="WFH344" s="35"/>
      <c r="WFI344" s="15"/>
      <c r="WFK344" s="13"/>
      <c r="WFL344" s="35"/>
      <c r="WFM344" s="35"/>
      <c r="WFN344" s="15"/>
      <c r="WFP344" s="13"/>
      <c r="WFQ344" s="35"/>
      <c r="WFR344" s="35"/>
      <c r="WFS344" s="15"/>
      <c r="WFU344" s="13"/>
      <c r="WFV344" s="35"/>
      <c r="WFW344" s="35"/>
      <c r="WFX344" s="15"/>
      <c r="WFZ344" s="13"/>
      <c r="WGA344" s="35"/>
      <c r="WGB344" s="35"/>
      <c r="WGC344" s="15"/>
      <c r="WGE344" s="13"/>
      <c r="WGF344" s="35"/>
      <c r="WGG344" s="35"/>
      <c r="WGH344" s="15"/>
      <c r="WGJ344" s="13"/>
      <c r="WGK344" s="35"/>
      <c r="WGL344" s="35"/>
      <c r="WGM344" s="15"/>
      <c r="WGO344" s="13"/>
      <c r="WGP344" s="35"/>
      <c r="WGQ344" s="35"/>
      <c r="WGR344" s="15"/>
      <c r="WGT344" s="13"/>
      <c r="WGU344" s="35"/>
      <c r="WGV344" s="35"/>
      <c r="WGW344" s="15"/>
      <c r="WGY344" s="13"/>
      <c r="WGZ344" s="35"/>
      <c r="WHA344" s="35"/>
      <c r="WHB344" s="15"/>
      <c r="WHD344" s="13"/>
      <c r="WHE344" s="35"/>
      <c r="WHF344" s="35"/>
      <c r="WHG344" s="15"/>
      <c r="WHI344" s="13"/>
      <c r="WHJ344" s="35"/>
      <c r="WHK344" s="35"/>
      <c r="WHL344" s="15"/>
      <c r="WHN344" s="13"/>
      <c r="WHO344" s="35"/>
      <c r="WHP344" s="35"/>
      <c r="WHQ344" s="15"/>
      <c r="WHS344" s="13"/>
      <c r="WHT344" s="35"/>
      <c r="WHU344" s="35"/>
      <c r="WHV344" s="15"/>
      <c r="WHX344" s="13"/>
      <c r="WHY344" s="35"/>
      <c r="WHZ344" s="35"/>
      <c r="WIA344" s="15"/>
      <c r="WIC344" s="13"/>
      <c r="WID344" s="35"/>
      <c r="WIE344" s="35"/>
      <c r="WIF344" s="15"/>
      <c r="WIH344" s="13"/>
      <c r="WII344" s="35"/>
      <c r="WIJ344" s="35"/>
      <c r="WIK344" s="15"/>
      <c r="WIM344" s="13"/>
      <c r="WIN344" s="35"/>
      <c r="WIO344" s="35"/>
      <c r="WIP344" s="15"/>
      <c r="WIR344" s="13"/>
      <c r="WIS344" s="35"/>
      <c r="WIT344" s="35"/>
      <c r="WIU344" s="15"/>
      <c r="WIW344" s="13"/>
      <c r="WIX344" s="35"/>
      <c r="WIY344" s="35"/>
      <c r="WIZ344" s="15"/>
      <c r="WJB344" s="13"/>
      <c r="WJC344" s="35"/>
      <c r="WJD344" s="35"/>
      <c r="WJE344" s="15"/>
      <c r="WJG344" s="13"/>
      <c r="WJH344" s="35"/>
      <c r="WJI344" s="35"/>
      <c r="WJJ344" s="15"/>
      <c r="WJL344" s="13"/>
      <c r="WJM344" s="35"/>
      <c r="WJN344" s="35"/>
      <c r="WJO344" s="15"/>
      <c r="WJQ344" s="13"/>
      <c r="WJR344" s="35"/>
      <c r="WJS344" s="35"/>
      <c r="WJT344" s="15"/>
      <c r="WJV344" s="13"/>
      <c r="WJW344" s="35"/>
      <c r="WJX344" s="35"/>
      <c r="WJY344" s="15"/>
      <c r="WKA344" s="13"/>
      <c r="WKB344" s="35"/>
      <c r="WKC344" s="35"/>
      <c r="WKD344" s="15"/>
      <c r="WKF344" s="13"/>
      <c r="WKG344" s="35"/>
      <c r="WKH344" s="35"/>
      <c r="WKI344" s="15"/>
      <c r="WKK344" s="13"/>
      <c r="WKL344" s="35"/>
      <c r="WKM344" s="35"/>
      <c r="WKN344" s="15"/>
      <c r="WKP344" s="13"/>
      <c r="WKQ344" s="35"/>
      <c r="WKR344" s="35"/>
      <c r="WKS344" s="15"/>
      <c r="WKU344" s="13"/>
      <c r="WKV344" s="35"/>
      <c r="WKW344" s="35"/>
      <c r="WKX344" s="15"/>
      <c r="WKZ344" s="13"/>
      <c r="WLA344" s="35"/>
      <c r="WLB344" s="35"/>
      <c r="WLC344" s="15"/>
      <c r="WLE344" s="13"/>
      <c r="WLF344" s="35"/>
      <c r="WLG344" s="35"/>
      <c r="WLH344" s="15"/>
      <c r="WLJ344" s="13"/>
      <c r="WLK344" s="35"/>
      <c r="WLL344" s="35"/>
      <c r="WLM344" s="15"/>
      <c r="WLO344" s="13"/>
      <c r="WLP344" s="35"/>
      <c r="WLQ344" s="35"/>
      <c r="WLR344" s="15"/>
      <c r="WLT344" s="13"/>
      <c r="WLU344" s="35"/>
      <c r="WLV344" s="35"/>
      <c r="WLW344" s="15"/>
      <c r="WLY344" s="13"/>
      <c r="WLZ344" s="35"/>
      <c r="WMA344" s="35"/>
      <c r="WMB344" s="15"/>
      <c r="WMD344" s="13"/>
      <c r="WME344" s="35"/>
      <c r="WMF344" s="35"/>
      <c r="WMG344" s="15"/>
      <c r="WMI344" s="13"/>
      <c r="WMJ344" s="35"/>
      <c r="WMK344" s="35"/>
      <c r="WML344" s="15"/>
      <c r="WMN344" s="13"/>
      <c r="WMO344" s="35"/>
      <c r="WMP344" s="35"/>
      <c r="WMQ344" s="15"/>
      <c r="WMS344" s="13"/>
      <c r="WMT344" s="35"/>
      <c r="WMU344" s="35"/>
      <c r="WMV344" s="15"/>
      <c r="WMX344" s="13"/>
      <c r="WMY344" s="35"/>
      <c r="WMZ344" s="35"/>
      <c r="WNA344" s="15"/>
      <c r="WNC344" s="13"/>
      <c r="WND344" s="35"/>
      <c r="WNE344" s="35"/>
      <c r="WNF344" s="15"/>
      <c r="WNH344" s="13"/>
      <c r="WNI344" s="35"/>
      <c r="WNJ344" s="35"/>
      <c r="WNK344" s="15"/>
      <c r="WNM344" s="13"/>
      <c r="WNN344" s="35"/>
      <c r="WNO344" s="35"/>
      <c r="WNP344" s="15"/>
      <c r="WNR344" s="13"/>
      <c r="WNS344" s="35"/>
      <c r="WNT344" s="35"/>
      <c r="WNU344" s="15"/>
      <c r="WNW344" s="13"/>
      <c r="WNX344" s="35"/>
      <c r="WNY344" s="35"/>
      <c r="WNZ344" s="15"/>
      <c r="WOB344" s="13"/>
      <c r="WOC344" s="35"/>
      <c r="WOD344" s="35"/>
      <c r="WOE344" s="15"/>
      <c r="WOG344" s="13"/>
      <c r="WOH344" s="35"/>
      <c r="WOI344" s="35"/>
      <c r="WOJ344" s="15"/>
      <c r="WOL344" s="13"/>
      <c r="WOM344" s="35"/>
      <c r="WON344" s="35"/>
      <c r="WOO344" s="15"/>
      <c r="WOQ344" s="13"/>
      <c r="WOR344" s="35"/>
      <c r="WOS344" s="35"/>
      <c r="WOT344" s="15"/>
      <c r="WOV344" s="13"/>
      <c r="WOW344" s="35"/>
      <c r="WOX344" s="35"/>
      <c r="WOY344" s="15"/>
      <c r="WPA344" s="13"/>
      <c r="WPB344" s="35"/>
      <c r="WPC344" s="35"/>
      <c r="WPD344" s="15"/>
      <c r="WPF344" s="13"/>
      <c r="WPG344" s="35"/>
      <c r="WPH344" s="35"/>
      <c r="WPI344" s="15"/>
      <c r="WPK344" s="13"/>
      <c r="WPL344" s="35"/>
      <c r="WPM344" s="35"/>
      <c r="WPN344" s="15"/>
      <c r="WPP344" s="13"/>
      <c r="WPQ344" s="35"/>
      <c r="WPR344" s="35"/>
      <c r="WPS344" s="15"/>
      <c r="WPU344" s="13"/>
      <c r="WPV344" s="35"/>
      <c r="WPW344" s="35"/>
      <c r="WPX344" s="15"/>
      <c r="WPZ344" s="13"/>
      <c r="WQA344" s="35"/>
      <c r="WQB344" s="35"/>
      <c r="WQC344" s="15"/>
      <c r="WQE344" s="13"/>
      <c r="WQF344" s="35"/>
      <c r="WQG344" s="35"/>
      <c r="WQH344" s="15"/>
      <c r="WQJ344" s="13"/>
      <c r="WQK344" s="35"/>
      <c r="WQL344" s="35"/>
      <c r="WQM344" s="15"/>
      <c r="WQO344" s="13"/>
      <c r="WQP344" s="35"/>
      <c r="WQQ344" s="35"/>
      <c r="WQR344" s="15"/>
      <c r="WQT344" s="13"/>
      <c r="WQU344" s="35"/>
      <c r="WQV344" s="35"/>
      <c r="WQW344" s="15"/>
      <c r="WQY344" s="13"/>
      <c r="WQZ344" s="35"/>
      <c r="WRA344" s="35"/>
      <c r="WRB344" s="15"/>
      <c r="WRD344" s="13"/>
      <c r="WRE344" s="35"/>
      <c r="WRF344" s="35"/>
      <c r="WRG344" s="15"/>
      <c r="WRI344" s="13"/>
      <c r="WRJ344" s="35"/>
      <c r="WRK344" s="35"/>
      <c r="WRL344" s="15"/>
      <c r="WRN344" s="13"/>
      <c r="WRO344" s="35"/>
      <c r="WRP344" s="35"/>
      <c r="WRQ344" s="15"/>
      <c r="WRS344" s="13"/>
      <c r="WRT344" s="35"/>
      <c r="WRU344" s="35"/>
      <c r="WRV344" s="15"/>
      <c r="WRX344" s="13"/>
      <c r="WRY344" s="35"/>
      <c r="WRZ344" s="35"/>
      <c r="WSA344" s="15"/>
      <c r="WSC344" s="13"/>
      <c r="WSD344" s="35"/>
      <c r="WSE344" s="35"/>
      <c r="WSF344" s="15"/>
      <c r="WSH344" s="13"/>
      <c r="WSI344" s="35"/>
      <c r="WSJ344" s="35"/>
      <c r="WSK344" s="15"/>
      <c r="WSM344" s="13"/>
      <c r="WSN344" s="35"/>
      <c r="WSO344" s="35"/>
      <c r="WSP344" s="15"/>
      <c r="WSR344" s="13"/>
      <c r="WSS344" s="35"/>
      <c r="WST344" s="35"/>
      <c r="WSU344" s="15"/>
      <c r="WSW344" s="13"/>
      <c r="WSX344" s="35"/>
      <c r="WSY344" s="35"/>
      <c r="WSZ344" s="15"/>
      <c r="WTB344" s="13"/>
      <c r="WTC344" s="35"/>
      <c r="WTD344" s="35"/>
      <c r="WTE344" s="15"/>
      <c r="WTG344" s="13"/>
      <c r="WTH344" s="35"/>
      <c r="WTI344" s="35"/>
      <c r="WTJ344" s="15"/>
      <c r="WTL344" s="13"/>
      <c r="WTM344" s="35"/>
      <c r="WTN344" s="35"/>
      <c r="WTO344" s="15"/>
      <c r="WTQ344" s="13"/>
      <c r="WTR344" s="35"/>
      <c r="WTS344" s="35"/>
      <c r="WTT344" s="15"/>
      <c r="WTV344" s="13"/>
      <c r="WTW344" s="35"/>
      <c r="WTX344" s="35"/>
      <c r="WTY344" s="15"/>
      <c r="WUA344" s="13"/>
      <c r="WUB344" s="35"/>
      <c r="WUC344" s="35"/>
      <c r="WUD344" s="15"/>
      <c r="WUF344" s="13"/>
      <c r="WUG344" s="35"/>
      <c r="WUH344" s="35"/>
      <c r="WUI344" s="15"/>
      <c r="WUK344" s="13"/>
      <c r="WUL344" s="35"/>
      <c r="WUM344" s="35"/>
      <c r="WUN344" s="15"/>
      <c r="WUP344" s="13"/>
      <c r="WUQ344" s="35"/>
      <c r="WUR344" s="35"/>
      <c r="WUS344" s="15"/>
      <c r="WUU344" s="13"/>
      <c r="WUV344" s="35"/>
      <c r="WUW344" s="35"/>
      <c r="WUX344" s="15"/>
      <c r="WUZ344" s="13"/>
      <c r="WVA344" s="35"/>
      <c r="WVB344" s="35"/>
      <c r="WVC344" s="15"/>
      <c r="WVE344" s="13"/>
      <c r="WVF344" s="35"/>
      <c r="WVG344" s="35"/>
      <c r="WVH344" s="15"/>
      <c r="WVJ344" s="13"/>
      <c r="WVK344" s="35"/>
      <c r="WVL344" s="35"/>
      <c r="WVM344" s="15"/>
      <c r="WVO344" s="13"/>
      <c r="WVP344" s="35"/>
      <c r="WVQ344" s="35"/>
      <c r="WVR344" s="15"/>
      <c r="WVT344" s="13"/>
      <c r="WVU344" s="35"/>
      <c r="WVV344" s="35"/>
      <c r="WVW344" s="15"/>
      <c r="WVY344" s="13"/>
      <c r="WVZ344" s="35"/>
      <c r="WWA344" s="35"/>
      <c r="WWB344" s="15"/>
      <c r="WWD344" s="13"/>
      <c r="WWE344" s="35"/>
      <c r="WWF344" s="35"/>
      <c r="WWG344" s="15"/>
      <c r="WWI344" s="13"/>
      <c r="WWJ344" s="35"/>
      <c r="WWK344" s="35"/>
      <c r="WWL344" s="15"/>
      <c r="WWN344" s="13"/>
      <c r="WWO344" s="35"/>
      <c r="WWP344" s="35"/>
      <c r="WWQ344" s="15"/>
      <c r="WWS344" s="13"/>
      <c r="WWT344" s="35"/>
      <c r="WWU344" s="35"/>
      <c r="WWV344" s="15"/>
      <c r="WWX344" s="13"/>
      <c r="WWY344" s="35"/>
      <c r="WWZ344" s="35"/>
      <c r="WXA344" s="15"/>
      <c r="WXC344" s="13"/>
      <c r="WXD344" s="35"/>
      <c r="WXE344" s="35"/>
      <c r="WXF344" s="15"/>
      <c r="WXH344" s="13"/>
      <c r="WXI344" s="35"/>
      <c r="WXJ344" s="35"/>
      <c r="WXK344" s="15"/>
      <c r="WXM344" s="13"/>
      <c r="WXN344" s="35"/>
      <c r="WXO344" s="35"/>
      <c r="WXP344" s="15"/>
      <c r="WXR344" s="13"/>
      <c r="WXS344" s="35"/>
      <c r="WXT344" s="35"/>
      <c r="WXU344" s="15"/>
      <c r="WXW344" s="13"/>
      <c r="WXX344" s="35"/>
      <c r="WXY344" s="35"/>
      <c r="WXZ344" s="15"/>
      <c r="WYB344" s="13"/>
      <c r="WYC344" s="35"/>
      <c r="WYD344" s="35"/>
      <c r="WYE344" s="15"/>
      <c r="WYG344" s="13"/>
      <c r="WYH344" s="35"/>
      <c r="WYI344" s="35"/>
      <c r="WYJ344" s="15"/>
      <c r="WYL344" s="13"/>
      <c r="WYM344" s="35"/>
      <c r="WYN344" s="35"/>
      <c r="WYO344" s="15"/>
      <c r="WYQ344" s="13"/>
      <c r="WYR344" s="35"/>
      <c r="WYS344" s="35"/>
      <c r="WYT344" s="15"/>
      <c r="WYV344" s="13"/>
      <c r="WYW344" s="35"/>
      <c r="WYX344" s="35"/>
      <c r="WYY344" s="15"/>
      <c r="WZA344" s="13"/>
      <c r="WZB344" s="35"/>
      <c r="WZC344" s="35"/>
      <c r="WZD344" s="15"/>
      <c r="WZF344" s="13"/>
      <c r="WZG344" s="35"/>
      <c r="WZH344" s="35"/>
      <c r="WZI344" s="15"/>
      <c r="WZK344" s="13"/>
      <c r="WZL344" s="35"/>
      <c r="WZM344" s="35"/>
      <c r="WZN344" s="15"/>
      <c r="WZP344" s="13"/>
      <c r="WZQ344" s="35"/>
      <c r="WZR344" s="35"/>
      <c r="WZS344" s="15"/>
      <c r="WZU344" s="13"/>
      <c r="WZV344" s="35"/>
      <c r="WZW344" s="35"/>
      <c r="WZX344" s="15"/>
      <c r="WZZ344" s="13"/>
      <c r="XAA344" s="35"/>
      <c r="XAB344" s="35"/>
      <c r="XAC344" s="15"/>
      <c r="XAE344" s="13"/>
      <c r="XAF344" s="35"/>
      <c r="XAG344" s="35"/>
      <c r="XAH344" s="15"/>
      <c r="XAJ344" s="13"/>
      <c r="XAK344" s="35"/>
      <c r="XAL344" s="35"/>
      <c r="XAM344" s="15"/>
      <c r="XAO344" s="13"/>
      <c r="XAP344" s="35"/>
      <c r="XAQ344" s="35"/>
      <c r="XAR344" s="15"/>
      <c r="XAT344" s="13"/>
      <c r="XAU344" s="35"/>
      <c r="XAV344" s="35"/>
      <c r="XAW344" s="15"/>
      <c r="XAY344" s="13"/>
      <c r="XAZ344" s="35"/>
      <c r="XBA344" s="35"/>
      <c r="XBB344" s="15"/>
      <c r="XBD344" s="13"/>
      <c r="XBE344" s="35"/>
      <c r="XBF344" s="35"/>
      <c r="XBG344" s="15"/>
      <c r="XBI344" s="13"/>
      <c r="XBJ344" s="35"/>
      <c r="XBK344" s="35"/>
      <c r="XBL344" s="15"/>
      <c r="XBN344" s="13"/>
      <c r="XBO344" s="35"/>
      <c r="XBP344" s="35"/>
      <c r="XBQ344" s="15"/>
      <c r="XBS344" s="13"/>
      <c r="XBT344" s="35"/>
      <c r="XBU344" s="35"/>
      <c r="XBV344" s="15"/>
      <c r="XBX344" s="13"/>
      <c r="XBY344" s="35"/>
      <c r="XBZ344" s="35"/>
      <c r="XCA344" s="15"/>
      <c r="XCC344" s="13"/>
      <c r="XCD344" s="35"/>
      <c r="XCE344" s="35"/>
      <c r="XCF344" s="15"/>
      <c r="XCH344" s="13"/>
      <c r="XCI344" s="35"/>
      <c r="XCJ344" s="35"/>
      <c r="XCK344" s="15"/>
      <c r="XCM344" s="13"/>
      <c r="XCN344" s="35"/>
      <c r="XCO344" s="35"/>
      <c r="XCP344" s="15"/>
      <c r="XCR344" s="13"/>
      <c r="XCS344" s="35"/>
      <c r="XCT344" s="35"/>
      <c r="XCU344" s="15"/>
      <c r="XCW344" s="13"/>
      <c r="XCX344" s="35"/>
      <c r="XCY344" s="35"/>
      <c r="XCZ344" s="15"/>
      <c r="XDB344" s="13"/>
      <c r="XDC344" s="35"/>
      <c r="XDD344" s="35"/>
      <c r="XDE344" s="15"/>
      <c r="XDG344" s="13"/>
      <c r="XDH344" s="35"/>
      <c r="XDI344" s="35"/>
      <c r="XDJ344" s="15"/>
      <c r="XDL344" s="13"/>
      <c r="XDM344" s="35"/>
      <c r="XDN344" s="35"/>
      <c r="XDO344" s="15"/>
      <c r="XDQ344" s="13"/>
      <c r="XDR344" s="35"/>
      <c r="XDS344" s="35"/>
      <c r="XDT344" s="15"/>
      <c r="XDV344" s="13"/>
      <c r="XDW344" s="35"/>
      <c r="XDX344" s="35"/>
      <c r="XDY344" s="15"/>
      <c r="XEA344" s="13"/>
      <c r="XEB344" s="35"/>
      <c r="XEC344" s="35"/>
      <c r="XED344" s="15"/>
      <c r="XEF344" s="13"/>
      <c r="XEG344" s="35"/>
      <c r="XEH344" s="35"/>
      <c r="XEI344" s="15"/>
      <c r="XEK344" s="13"/>
      <c r="XEL344" s="35"/>
      <c r="XEM344" s="35"/>
      <c r="XEN344" s="15"/>
      <c r="XEP344" s="13"/>
      <c r="XEQ344" s="35"/>
      <c r="XER344" s="35"/>
      <c r="XES344" s="15"/>
      <c r="XEU344" s="13"/>
      <c r="XEV344" s="35"/>
      <c r="XEW344" s="35"/>
      <c r="XEX344" s="15"/>
      <c r="XEZ344" s="13"/>
      <c r="XFA344" s="35"/>
      <c r="XFB344" s="35"/>
      <c r="XFC344" s="15"/>
    </row>
    <row r="345" spans="1:1023 1025:2048 2050:6143 6145:7168 7170:11263 11265:12288 12290:16383" x14ac:dyDescent="0.3">
      <c r="A345" s="35">
        <v>46162</v>
      </c>
      <c r="B345" s="35" t="s">
        <v>1072</v>
      </c>
      <c r="C345" s="15" t="s">
        <v>1594</v>
      </c>
      <c r="D345" s="1" t="s">
        <v>701</v>
      </c>
      <c r="E345" s="13">
        <v>46246</v>
      </c>
      <c r="F345" s="53">
        <f t="shared" si="8"/>
        <v>84</v>
      </c>
      <c r="G345" s="19">
        <v>-149</v>
      </c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V345" s="13"/>
      <c r="ABW345" s="35"/>
      <c r="ABX345" s="35"/>
      <c r="ABY345" s="15"/>
      <c r="ACA345" s="13"/>
      <c r="ACB345" s="35"/>
      <c r="ACC345" s="35"/>
      <c r="ACD345" s="15"/>
      <c r="ACF345" s="13"/>
      <c r="ACG345" s="35"/>
      <c r="ACH345" s="35"/>
      <c r="ACI345" s="15"/>
      <c r="ACK345" s="13"/>
      <c r="ACL345" s="35"/>
      <c r="ACM345" s="35"/>
      <c r="ACN345" s="15"/>
      <c r="ACP345" s="13"/>
      <c r="ACQ345" s="35"/>
      <c r="ACR345" s="35"/>
      <c r="ACS345" s="15"/>
      <c r="ACU345" s="13"/>
      <c r="ACV345" s="35"/>
      <c r="ACW345" s="35"/>
      <c r="ACX345" s="15"/>
      <c r="ACZ345" s="13"/>
      <c r="ADA345" s="35"/>
      <c r="ADB345" s="35"/>
      <c r="ADC345" s="15"/>
      <c r="ADE345" s="13"/>
      <c r="ADF345" s="35"/>
      <c r="ADG345" s="35"/>
      <c r="ADH345" s="15"/>
      <c r="ADJ345" s="13"/>
      <c r="ADK345" s="35"/>
      <c r="ADL345" s="35"/>
      <c r="ADM345" s="15"/>
      <c r="ADO345" s="13"/>
      <c r="ADP345" s="35"/>
      <c r="ADQ345" s="35"/>
      <c r="ADR345" s="15"/>
      <c r="ADT345" s="13"/>
      <c r="ADU345" s="35"/>
      <c r="ADV345" s="35"/>
      <c r="ADW345" s="15"/>
      <c r="ADY345" s="13"/>
      <c r="ADZ345" s="35"/>
      <c r="AEA345" s="35"/>
      <c r="AEB345" s="15"/>
      <c r="AED345" s="13"/>
      <c r="AEE345" s="35"/>
      <c r="AEF345" s="35"/>
      <c r="AEG345" s="15"/>
      <c r="AEI345" s="13"/>
      <c r="AEJ345" s="35"/>
      <c r="AEK345" s="35"/>
      <c r="AEL345" s="15"/>
      <c r="AEN345" s="13"/>
      <c r="AEO345" s="35"/>
      <c r="AEP345" s="35"/>
      <c r="AEQ345" s="15"/>
      <c r="AES345" s="13"/>
      <c r="AET345" s="35"/>
      <c r="AEU345" s="35"/>
      <c r="AEV345" s="15"/>
      <c r="AEX345" s="13"/>
      <c r="AEY345" s="35"/>
      <c r="AEZ345" s="35"/>
      <c r="AFA345" s="15"/>
      <c r="AFC345" s="13"/>
      <c r="AFD345" s="35"/>
      <c r="AFE345" s="35"/>
      <c r="AFF345" s="15"/>
      <c r="AFH345" s="13"/>
      <c r="AFI345" s="35"/>
      <c r="AFJ345" s="35"/>
      <c r="AFK345" s="15"/>
      <c r="AFM345" s="13"/>
      <c r="AFN345" s="35"/>
      <c r="AFO345" s="35"/>
      <c r="AFP345" s="15"/>
      <c r="AFR345" s="13"/>
      <c r="AFS345" s="35"/>
      <c r="AFT345" s="35"/>
      <c r="AFU345" s="15"/>
      <c r="AFW345" s="13"/>
      <c r="AFX345" s="35"/>
      <c r="AFY345" s="35"/>
      <c r="AFZ345" s="15"/>
      <c r="AGB345" s="13"/>
      <c r="AGC345" s="35"/>
      <c r="AGD345" s="35"/>
      <c r="AGE345" s="15"/>
      <c r="AGG345" s="13"/>
      <c r="AGH345" s="35"/>
      <c r="AGI345" s="35"/>
      <c r="AGJ345" s="15"/>
      <c r="AGL345" s="13"/>
      <c r="AGM345" s="35"/>
      <c r="AGN345" s="35"/>
      <c r="AGO345" s="15"/>
      <c r="AGQ345" s="13"/>
      <c r="AGR345" s="35"/>
      <c r="AGS345" s="35"/>
      <c r="AGT345" s="15"/>
      <c r="AGV345" s="13"/>
      <c r="AGW345" s="35"/>
      <c r="AGX345" s="35"/>
      <c r="AGY345" s="15"/>
      <c r="AHA345" s="13"/>
      <c r="AHB345" s="35"/>
      <c r="AHC345" s="35"/>
      <c r="AHD345" s="15"/>
      <c r="AHF345" s="13"/>
      <c r="AHG345" s="35"/>
      <c r="AHH345" s="35"/>
      <c r="AHI345" s="15"/>
      <c r="AHK345" s="13"/>
      <c r="AHL345" s="35"/>
      <c r="AHM345" s="35"/>
      <c r="AHN345" s="15"/>
      <c r="AHP345" s="13"/>
      <c r="AHQ345" s="35"/>
      <c r="AHR345" s="35"/>
      <c r="AHS345" s="15"/>
      <c r="AHU345" s="13"/>
      <c r="AHV345" s="35"/>
      <c r="AHW345" s="35"/>
      <c r="AHX345" s="15"/>
      <c r="AHZ345" s="13"/>
      <c r="AIA345" s="35"/>
      <c r="AIB345" s="35"/>
      <c r="AIC345" s="15"/>
      <c r="AIE345" s="13"/>
      <c r="AIF345" s="35"/>
      <c r="AIG345" s="35"/>
      <c r="AIH345" s="15"/>
      <c r="AIJ345" s="13"/>
      <c r="AIK345" s="35"/>
      <c r="AIL345" s="35"/>
      <c r="AIM345" s="15"/>
      <c r="AIO345" s="13"/>
      <c r="AIP345" s="35"/>
      <c r="AIQ345" s="35"/>
      <c r="AIR345" s="15"/>
      <c r="AIT345" s="13"/>
      <c r="AIU345" s="35"/>
      <c r="AIV345" s="35"/>
      <c r="AIW345" s="15"/>
      <c r="AIY345" s="13"/>
      <c r="AIZ345" s="35"/>
      <c r="AJA345" s="35"/>
      <c r="AJB345" s="15"/>
      <c r="AJD345" s="13"/>
      <c r="AJE345" s="35"/>
      <c r="AJF345" s="35"/>
      <c r="AJG345" s="15"/>
      <c r="AJI345" s="13"/>
      <c r="AJJ345" s="35"/>
      <c r="AJK345" s="35"/>
      <c r="AJL345" s="15"/>
      <c r="AJN345" s="13"/>
      <c r="AJO345" s="35"/>
      <c r="AJP345" s="35"/>
      <c r="AJQ345" s="15"/>
      <c r="AJS345" s="13"/>
      <c r="AJT345" s="35"/>
      <c r="AJU345" s="35"/>
      <c r="AJV345" s="15"/>
      <c r="AJX345" s="13"/>
      <c r="AJY345" s="35"/>
      <c r="AJZ345" s="35"/>
      <c r="AKA345" s="15"/>
      <c r="AKC345" s="13"/>
      <c r="AKD345" s="35"/>
      <c r="AKE345" s="35"/>
      <c r="AKF345" s="15"/>
      <c r="AKH345" s="13"/>
      <c r="AKI345" s="35"/>
      <c r="AKJ345" s="35"/>
      <c r="AKK345" s="15"/>
      <c r="AKM345" s="13"/>
      <c r="AKN345" s="35"/>
      <c r="AKO345" s="35"/>
      <c r="AKP345" s="15"/>
      <c r="AKR345" s="13"/>
      <c r="AKS345" s="35"/>
      <c r="AKT345" s="35"/>
      <c r="AKU345" s="15"/>
      <c r="AKW345" s="13"/>
      <c r="AKX345" s="35"/>
      <c r="AKY345" s="35"/>
      <c r="AKZ345" s="15"/>
      <c r="ALB345" s="13"/>
      <c r="ALC345" s="35"/>
      <c r="ALD345" s="35"/>
      <c r="ALE345" s="15"/>
      <c r="ALG345" s="13"/>
      <c r="ALH345" s="35"/>
      <c r="ALI345" s="35"/>
      <c r="ALJ345" s="15"/>
      <c r="ALL345" s="13"/>
      <c r="ALM345" s="35"/>
      <c r="ALN345" s="35"/>
      <c r="ALO345" s="15"/>
      <c r="ALQ345" s="13"/>
      <c r="ALR345" s="35"/>
      <c r="ALS345" s="35"/>
      <c r="ALT345" s="15"/>
      <c r="ALV345" s="13"/>
      <c r="ALW345" s="35"/>
      <c r="ALX345" s="35"/>
      <c r="ALY345" s="15"/>
      <c r="AMA345" s="13"/>
      <c r="AMB345" s="35"/>
      <c r="AMC345" s="35"/>
      <c r="AMD345" s="15"/>
      <c r="AMF345" s="13"/>
      <c r="AMG345" s="35"/>
      <c r="AMH345" s="35"/>
      <c r="AMI345" s="15"/>
      <c r="AMK345" s="13"/>
      <c r="AML345" s="35"/>
      <c r="AMM345" s="35"/>
      <c r="AMN345" s="15"/>
      <c r="AMP345" s="13"/>
      <c r="AMQ345" s="35"/>
      <c r="AMR345" s="35"/>
      <c r="AMS345" s="15"/>
      <c r="AMU345" s="13"/>
      <c r="AMV345" s="35"/>
      <c r="AMW345" s="35"/>
      <c r="AMX345" s="15"/>
      <c r="AMZ345" s="13"/>
      <c r="ANA345" s="35"/>
      <c r="ANB345" s="35"/>
      <c r="ANC345" s="15"/>
      <c r="ANE345" s="13"/>
      <c r="ANF345" s="35"/>
      <c r="ANG345" s="35"/>
      <c r="ANH345" s="15"/>
      <c r="ANJ345" s="13"/>
      <c r="ANK345" s="35"/>
      <c r="ANL345" s="35"/>
      <c r="ANM345" s="15"/>
      <c r="ANO345" s="13"/>
      <c r="ANP345" s="35"/>
      <c r="ANQ345" s="35"/>
      <c r="ANR345" s="15"/>
      <c r="ANT345" s="13"/>
      <c r="ANU345" s="35"/>
      <c r="ANV345" s="35"/>
      <c r="ANW345" s="15"/>
      <c r="ANY345" s="13"/>
      <c r="ANZ345" s="35"/>
      <c r="AOA345" s="35"/>
      <c r="AOB345" s="15"/>
      <c r="AOD345" s="13"/>
      <c r="AOE345" s="35"/>
      <c r="AOF345" s="35"/>
      <c r="AOG345" s="15"/>
      <c r="AOI345" s="13"/>
      <c r="AOJ345" s="35"/>
      <c r="AOK345" s="35"/>
      <c r="AOL345" s="15"/>
      <c r="AON345" s="13"/>
      <c r="AOO345" s="35"/>
      <c r="AOP345" s="35"/>
      <c r="AOQ345" s="15"/>
      <c r="AOS345" s="13"/>
      <c r="AOT345" s="35"/>
      <c r="AOU345" s="35"/>
      <c r="AOV345" s="15"/>
      <c r="AOX345" s="13"/>
      <c r="AOY345" s="35"/>
      <c r="AOZ345" s="35"/>
      <c r="APA345" s="15"/>
      <c r="APC345" s="13"/>
      <c r="APD345" s="35"/>
      <c r="APE345" s="35"/>
      <c r="APF345" s="15"/>
      <c r="APH345" s="13"/>
      <c r="API345" s="35"/>
      <c r="APJ345" s="35"/>
      <c r="APK345" s="15"/>
      <c r="APM345" s="13"/>
      <c r="APN345" s="35"/>
      <c r="APO345" s="35"/>
      <c r="APP345" s="15"/>
      <c r="APR345" s="13"/>
      <c r="APS345" s="35"/>
      <c r="APT345" s="35"/>
      <c r="APU345" s="15"/>
      <c r="APW345" s="13"/>
      <c r="APX345" s="35"/>
      <c r="APY345" s="35"/>
      <c r="APZ345" s="15"/>
      <c r="AQB345" s="13"/>
      <c r="AQC345" s="35"/>
      <c r="AQD345" s="35"/>
      <c r="AQE345" s="15"/>
      <c r="AQG345" s="13"/>
      <c r="AQH345" s="35"/>
      <c r="AQI345" s="35"/>
      <c r="AQJ345" s="15"/>
      <c r="AQL345" s="13"/>
      <c r="AQM345" s="35"/>
      <c r="AQN345" s="35"/>
      <c r="AQO345" s="15"/>
      <c r="AQQ345" s="13"/>
      <c r="AQR345" s="35"/>
      <c r="AQS345" s="35"/>
      <c r="AQT345" s="15"/>
      <c r="AQV345" s="13"/>
      <c r="AQW345" s="35"/>
      <c r="AQX345" s="35"/>
      <c r="AQY345" s="15"/>
      <c r="ARA345" s="13"/>
      <c r="ARB345" s="35"/>
      <c r="ARC345" s="35"/>
      <c r="ARD345" s="15"/>
      <c r="ARF345" s="13"/>
      <c r="ARG345" s="35"/>
      <c r="ARH345" s="35"/>
      <c r="ARI345" s="15"/>
      <c r="ARK345" s="13"/>
      <c r="ARL345" s="35"/>
      <c r="ARM345" s="35"/>
      <c r="ARN345" s="15"/>
      <c r="ARP345" s="13"/>
      <c r="ARQ345" s="35"/>
      <c r="ARR345" s="35"/>
      <c r="ARS345" s="15"/>
      <c r="ARU345" s="13"/>
      <c r="ARV345" s="35"/>
      <c r="ARW345" s="35"/>
      <c r="ARX345" s="15"/>
      <c r="ARZ345" s="13"/>
      <c r="ASA345" s="35"/>
      <c r="ASB345" s="35"/>
      <c r="ASC345" s="15"/>
      <c r="ASE345" s="13"/>
      <c r="ASF345" s="35"/>
      <c r="ASG345" s="35"/>
      <c r="ASH345" s="15"/>
      <c r="ASJ345" s="13"/>
      <c r="ASK345" s="35"/>
      <c r="ASL345" s="35"/>
      <c r="ASM345" s="15"/>
      <c r="ASO345" s="13"/>
      <c r="ASP345" s="35"/>
      <c r="ASQ345" s="35"/>
      <c r="ASR345" s="15"/>
      <c r="AST345" s="13"/>
      <c r="ASU345" s="35"/>
      <c r="ASV345" s="35"/>
      <c r="ASW345" s="15"/>
      <c r="ASY345" s="13"/>
      <c r="ASZ345" s="35"/>
      <c r="ATA345" s="35"/>
      <c r="ATB345" s="15"/>
      <c r="ATD345" s="13"/>
      <c r="ATE345" s="35"/>
      <c r="ATF345" s="35"/>
      <c r="ATG345" s="15"/>
      <c r="ATI345" s="13"/>
      <c r="ATJ345" s="35"/>
      <c r="ATK345" s="35"/>
      <c r="ATL345" s="15"/>
      <c r="ATN345" s="13"/>
      <c r="ATO345" s="35"/>
      <c r="ATP345" s="35"/>
      <c r="ATQ345" s="15"/>
      <c r="ATS345" s="13"/>
      <c r="ATT345" s="35"/>
      <c r="ATU345" s="35"/>
      <c r="ATV345" s="15"/>
      <c r="ATX345" s="13"/>
      <c r="ATY345" s="35"/>
      <c r="ATZ345" s="35"/>
      <c r="AUA345" s="15"/>
      <c r="AUC345" s="13"/>
      <c r="AUD345" s="35"/>
      <c r="AUE345" s="35"/>
      <c r="AUF345" s="15"/>
      <c r="AUH345" s="13"/>
      <c r="AUI345" s="35"/>
      <c r="AUJ345" s="35"/>
      <c r="AUK345" s="15"/>
      <c r="AUM345" s="13"/>
      <c r="AUN345" s="35"/>
      <c r="AUO345" s="35"/>
      <c r="AUP345" s="15"/>
      <c r="AUR345" s="13"/>
      <c r="AUS345" s="35"/>
      <c r="AUT345" s="35"/>
      <c r="AUU345" s="15"/>
      <c r="AUW345" s="13"/>
      <c r="AUX345" s="35"/>
      <c r="AUY345" s="35"/>
      <c r="AUZ345" s="15"/>
      <c r="AVB345" s="13"/>
      <c r="AVC345" s="35"/>
      <c r="AVD345" s="35"/>
      <c r="AVE345" s="15"/>
      <c r="AVG345" s="13"/>
      <c r="AVH345" s="35"/>
      <c r="AVI345" s="35"/>
      <c r="AVJ345" s="15"/>
      <c r="AVL345" s="13"/>
      <c r="AVM345" s="35"/>
      <c r="AVN345" s="35"/>
      <c r="AVO345" s="15"/>
      <c r="AVQ345" s="13"/>
      <c r="AVR345" s="35"/>
      <c r="AVS345" s="35"/>
      <c r="AVT345" s="15"/>
      <c r="AVV345" s="13"/>
      <c r="AVW345" s="35"/>
      <c r="AVX345" s="35"/>
      <c r="AVY345" s="15"/>
      <c r="AWA345" s="13"/>
      <c r="AWB345" s="35"/>
      <c r="AWC345" s="35"/>
      <c r="AWD345" s="15"/>
      <c r="AWF345" s="13"/>
      <c r="AWG345" s="35"/>
      <c r="AWH345" s="35"/>
      <c r="AWI345" s="15"/>
      <c r="AWK345" s="13"/>
      <c r="AWL345" s="35"/>
      <c r="AWM345" s="35"/>
      <c r="AWN345" s="15"/>
      <c r="AWP345" s="13"/>
      <c r="AWQ345" s="35"/>
      <c r="AWR345" s="35"/>
      <c r="AWS345" s="15"/>
      <c r="AWU345" s="13"/>
      <c r="AWV345" s="35"/>
      <c r="AWW345" s="35"/>
      <c r="AWX345" s="15"/>
      <c r="AWZ345" s="13"/>
      <c r="AXA345" s="35"/>
      <c r="AXB345" s="35"/>
      <c r="AXC345" s="15"/>
      <c r="AXE345" s="13"/>
      <c r="AXF345" s="35"/>
      <c r="AXG345" s="35"/>
      <c r="AXH345" s="15"/>
      <c r="AXJ345" s="13"/>
      <c r="AXK345" s="35"/>
      <c r="AXL345" s="35"/>
      <c r="AXM345" s="15"/>
      <c r="AXO345" s="13"/>
      <c r="AXP345" s="35"/>
      <c r="AXQ345" s="35"/>
      <c r="AXR345" s="15"/>
      <c r="AXT345" s="13"/>
      <c r="AXU345" s="35"/>
      <c r="AXV345" s="35"/>
      <c r="AXW345" s="15"/>
      <c r="AXY345" s="13"/>
      <c r="AXZ345" s="35"/>
      <c r="AYA345" s="35"/>
      <c r="AYB345" s="15"/>
      <c r="AYD345" s="13"/>
      <c r="AYE345" s="35"/>
      <c r="AYF345" s="35"/>
      <c r="AYG345" s="15"/>
      <c r="AYI345" s="13"/>
      <c r="AYJ345" s="35"/>
      <c r="AYK345" s="35"/>
      <c r="AYL345" s="15"/>
      <c r="AYN345" s="13"/>
      <c r="AYO345" s="35"/>
      <c r="AYP345" s="35"/>
      <c r="AYQ345" s="15"/>
      <c r="AYS345" s="13"/>
      <c r="AYT345" s="35"/>
      <c r="AYU345" s="35"/>
      <c r="AYV345" s="15"/>
      <c r="AYX345" s="13"/>
      <c r="AYY345" s="35"/>
      <c r="AYZ345" s="35"/>
      <c r="AZA345" s="15"/>
      <c r="AZC345" s="13"/>
      <c r="AZD345" s="35"/>
      <c r="AZE345" s="35"/>
      <c r="AZF345" s="15"/>
      <c r="AZH345" s="13"/>
      <c r="AZI345" s="35"/>
      <c r="AZJ345" s="35"/>
      <c r="AZK345" s="15"/>
      <c r="AZM345" s="13"/>
      <c r="AZN345" s="35"/>
      <c r="AZO345" s="35"/>
      <c r="AZP345" s="15"/>
      <c r="AZR345" s="13"/>
      <c r="AZS345" s="35"/>
      <c r="AZT345" s="35"/>
      <c r="AZU345" s="15"/>
      <c r="AZW345" s="13"/>
      <c r="AZX345" s="35"/>
      <c r="AZY345" s="35"/>
      <c r="AZZ345" s="15"/>
      <c r="BAB345" s="13"/>
      <c r="BAC345" s="35"/>
      <c r="BAD345" s="35"/>
      <c r="BAE345" s="15"/>
      <c r="BAG345" s="13"/>
      <c r="BAH345" s="35"/>
      <c r="BAI345" s="35"/>
      <c r="BAJ345" s="15"/>
      <c r="BAL345" s="13"/>
      <c r="BAM345" s="35"/>
      <c r="BAN345" s="35"/>
      <c r="BAO345" s="15"/>
      <c r="BAQ345" s="13"/>
      <c r="BAR345" s="35"/>
      <c r="BAS345" s="35"/>
      <c r="BAT345" s="15"/>
      <c r="BAV345" s="13"/>
      <c r="BAW345" s="35"/>
      <c r="BAX345" s="35"/>
      <c r="BAY345" s="15"/>
      <c r="BBA345" s="13"/>
      <c r="BBB345" s="35"/>
      <c r="BBC345" s="35"/>
      <c r="BBD345" s="15"/>
      <c r="BBF345" s="13"/>
      <c r="BBG345" s="35"/>
      <c r="BBH345" s="35"/>
      <c r="BBI345" s="15"/>
      <c r="BBK345" s="13"/>
      <c r="BBL345" s="35"/>
      <c r="BBM345" s="35"/>
      <c r="BBN345" s="15"/>
      <c r="BBP345" s="13"/>
      <c r="BBQ345" s="35"/>
      <c r="BBR345" s="35"/>
      <c r="BBS345" s="15"/>
      <c r="BBU345" s="13"/>
      <c r="BBV345" s="35"/>
      <c r="BBW345" s="35"/>
      <c r="BBX345" s="15"/>
      <c r="BBZ345" s="13"/>
      <c r="BCA345" s="35"/>
      <c r="BCB345" s="35"/>
      <c r="BCC345" s="15"/>
      <c r="BCE345" s="13"/>
      <c r="BCF345" s="35"/>
      <c r="BCG345" s="35"/>
      <c r="BCH345" s="15"/>
      <c r="BCJ345" s="13"/>
      <c r="BCK345" s="35"/>
      <c r="BCL345" s="35"/>
      <c r="BCM345" s="15"/>
      <c r="BCO345" s="13"/>
      <c r="BCP345" s="35"/>
      <c r="BCQ345" s="35"/>
      <c r="BCR345" s="15"/>
      <c r="BCT345" s="13"/>
      <c r="BCU345" s="35"/>
      <c r="BCV345" s="35"/>
      <c r="BCW345" s="15"/>
      <c r="BCY345" s="13"/>
      <c r="BCZ345" s="35"/>
      <c r="BDA345" s="35"/>
      <c r="BDB345" s="15"/>
      <c r="BDD345" s="13"/>
      <c r="BDE345" s="35"/>
      <c r="BDF345" s="35"/>
      <c r="BDG345" s="15"/>
      <c r="BDI345" s="13"/>
      <c r="BDJ345" s="35"/>
      <c r="BDK345" s="35"/>
      <c r="BDL345" s="15"/>
      <c r="BDN345" s="13"/>
      <c r="BDO345" s="35"/>
      <c r="BDP345" s="35"/>
      <c r="BDQ345" s="15"/>
      <c r="BDS345" s="13"/>
      <c r="BDT345" s="35"/>
      <c r="BDU345" s="35"/>
      <c r="BDV345" s="15"/>
      <c r="BDX345" s="13"/>
      <c r="BDY345" s="35"/>
      <c r="BDZ345" s="35"/>
      <c r="BEA345" s="15"/>
      <c r="BEC345" s="13"/>
      <c r="BED345" s="35"/>
      <c r="BEE345" s="35"/>
      <c r="BEF345" s="15"/>
      <c r="BEH345" s="13"/>
      <c r="BEI345" s="35"/>
      <c r="BEJ345" s="35"/>
      <c r="BEK345" s="15"/>
      <c r="BEM345" s="13"/>
      <c r="BEN345" s="35"/>
      <c r="BEO345" s="35"/>
      <c r="BEP345" s="15"/>
      <c r="BER345" s="13"/>
      <c r="BES345" s="35"/>
      <c r="BET345" s="35"/>
      <c r="BEU345" s="15"/>
      <c r="BEW345" s="13"/>
      <c r="BEX345" s="35"/>
      <c r="BEY345" s="35"/>
      <c r="BEZ345" s="15"/>
      <c r="BFB345" s="13"/>
      <c r="BFC345" s="35"/>
      <c r="BFD345" s="35"/>
      <c r="BFE345" s="15"/>
      <c r="BFG345" s="13"/>
      <c r="BFH345" s="35"/>
      <c r="BFI345" s="35"/>
      <c r="BFJ345" s="15"/>
      <c r="BFL345" s="13"/>
      <c r="BFM345" s="35"/>
      <c r="BFN345" s="35"/>
      <c r="BFO345" s="15"/>
      <c r="BFQ345" s="13"/>
      <c r="BFR345" s="35"/>
      <c r="BFS345" s="35"/>
      <c r="BFT345" s="15"/>
      <c r="BFV345" s="13"/>
      <c r="BFW345" s="35"/>
      <c r="BFX345" s="35"/>
      <c r="BFY345" s="15"/>
      <c r="BGA345" s="13"/>
      <c r="BGB345" s="35"/>
      <c r="BGC345" s="35"/>
      <c r="BGD345" s="15"/>
      <c r="BGF345" s="13"/>
      <c r="BGG345" s="35"/>
      <c r="BGH345" s="35"/>
      <c r="BGI345" s="15"/>
      <c r="BGK345" s="13"/>
      <c r="BGL345" s="35"/>
      <c r="BGM345" s="35"/>
      <c r="BGN345" s="15"/>
      <c r="BGP345" s="13"/>
      <c r="BGQ345" s="35"/>
      <c r="BGR345" s="35"/>
      <c r="BGS345" s="15"/>
      <c r="BGU345" s="13"/>
      <c r="BGV345" s="35"/>
      <c r="BGW345" s="35"/>
      <c r="BGX345" s="15"/>
      <c r="BGZ345" s="13"/>
      <c r="BHA345" s="35"/>
      <c r="BHB345" s="35"/>
      <c r="BHC345" s="15"/>
      <c r="BHE345" s="13"/>
      <c r="BHF345" s="35"/>
      <c r="BHG345" s="35"/>
      <c r="BHH345" s="15"/>
      <c r="BHJ345" s="13"/>
      <c r="BHK345" s="35"/>
      <c r="BHL345" s="35"/>
      <c r="BHM345" s="15"/>
      <c r="BHO345" s="13"/>
      <c r="BHP345" s="35"/>
      <c r="BHQ345" s="35"/>
      <c r="BHR345" s="15"/>
      <c r="BHT345" s="13"/>
      <c r="BHU345" s="35"/>
      <c r="BHV345" s="35"/>
      <c r="BHW345" s="15"/>
      <c r="BHY345" s="13"/>
      <c r="BHZ345" s="35"/>
      <c r="BIA345" s="35"/>
      <c r="BIB345" s="15"/>
      <c r="BID345" s="13"/>
      <c r="BIE345" s="35"/>
      <c r="BIF345" s="35"/>
      <c r="BIG345" s="15"/>
      <c r="BII345" s="13"/>
      <c r="BIJ345" s="35"/>
      <c r="BIK345" s="35"/>
      <c r="BIL345" s="15"/>
      <c r="BIN345" s="13"/>
      <c r="BIO345" s="35"/>
      <c r="BIP345" s="35"/>
      <c r="BIQ345" s="15"/>
      <c r="BIS345" s="13"/>
      <c r="BIT345" s="35"/>
      <c r="BIU345" s="35"/>
      <c r="BIV345" s="15"/>
      <c r="BIX345" s="13"/>
      <c r="BIY345" s="35"/>
      <c r="BIZ345" s="35"/>
      <c r="BJA345" s="15"/>
      <c r="BJC345" s="13"/>
      <c r="BJD345" s="35"/>
      <c r="BJE345" s="35"/>
      <c r="BJF345" s="15"/>
      <c r="BJH345" s="13"/>
      <c r="BJI345" s="35"/>
      <c r="BJJ345" s="35"/>
      <c r="BJK345" s="15"/>
      <c r="BJM345" s="13"/>
      <c r="BJN345" s="35"/>
      <c r="BJO345" s="35"/>
      <c r="BJP345" s="15"/>
      <c r="BJR345" s="13"/>
      <c r="BJS345" s="35"/>
      <c r="BJT345" s="35"/>
      <c r="BJU345" s="15"/>
      <c r="BJW345" s="13"/>
      <c r="BJX345" s="35"/>
      <c r="BJY345" s="35"/>
      <c r="BJZ345" s="15"/>
      <c r="BKB345" s="13"/>
      <c r="BKC345" s="35"/>
      <c r="BKD345" s="35"/>
      <c r="BKE345" s="15"/>
      <c r="BKG345" s="13"/>
      <c r="BKH345" s="35"/>
      <c r="BKI345" s="35"/>
      <c r="BKJ345" s="15"/>
      <c r="BKL345" s="13"/>
      <c r="BKM345" s="35"/>
      <c r="BKN345" s="35"/>
      <c r="BKO345" s="15"/>
      <c r="BKQ345" s="13"/>
      <c r="BKR345" s="35"/>
      <c r="BKS345" s="35"/>
      <c r="BKT345" s="15"/>
      <c r="BKV345" s="13"/>
      <c r="BKW345" s="35"/>
      <c r="BKX345" s="35"/>
      <c r="BKY345" s="15"/>
      <c r="BLA345" s="13"/>
      <c r="BLB345" s="35"/>
      <c r="BLC345" s="35"/>
      <c r="BLD345" s="15"/>
      <c r="BLF345" s="13"/>
      <c r="BLG345" s="35"/>
      <c r="BLH345" s="35"/>
      <c r="BLI345" s="15"/>
      <c r="BLK345" s="13"/>
      <c r="BLL345" s="35"/>
      <c r="BLM345" s="35"/>
      <c r="BLN345" s="15"/>
      <c r="BLP345" s="13"/>
      <c r="BLQ345" s="35"/>
      <c r="BLR345" s="35"/>
      <c r="BLS345" s="15"/>
      <c r="BLU345" s="13"/>
      <c r="BLV345" s="35"/>
      <c r="BLW345" s="35"/>
      <c r="BLX345" s="15"/>
      <c r="BLZ345" s="13"/>
      <c r="BMA345" s="35"/>
      <c r="BMB345" s="35"/>
      <c r="BMC345" s="15"/>
      <c r="BME345" s="13"/>
      <c r="BMF345" s="35"/>
      <c r="BMG345" s="35"/>
      <c r="BMH345" s="15"/>
      <c r="BMJ345" s="13"/>
      <c r="BMK345" s="35"/>
      <c r="BML345" s="35"/>
      <c r="BMM345" s="15"/>
      <c r="BMO345" s="13"/>
      <c r="BMP345" s="35"/>
      <c r="BMQ345" s="35"/>
      <c r="BMR345" s="15"/>
      <c r="BMT345" s="13"/>
      <c r="BMU345" s="35"/>
      <c r="BMV345" s="35"/>
      <c r="BMW345" s="15"/>
      <c r="BMY345" s="13"/>
      <c r="BMZ345" s="35"/>
      <c r="BNA345" s="35"/>
      <c r="BNB345" s="15"/>
      <c r="BND345" s="13"/>
      <c r="BNE345" s="35"/>
      <c r="BNF345" s="35"/>
      <c r="BNG345" s="15"/>
      <c r="BNI345" s="13"/>
      <c r="BNJ345" s="35"/>
      <c r="BNK345" s="35"/>
      <c r="BNL345" s="15"/>
      <c r="BNN345" s="13"/>
      <c r="BNO345" s="35"/>
      <c r="BNP345" s="35"/>
      <c r="BNQ345" s="15"/>
      <c r="BNS345" s="13"/>
      <c r="BNT345" s="35"/>
      <c r="BNU345" s="35"/>
      <c r="BNV345" s="15"/>
      <c r="BNX345" s="13"/>
      <c r="BNY345" s="35"/>
      <c r="BNZ345" s="35"/>
      <c r="BOA345" s="15"/>
      <c r="BOC345" s="13"/>
      <c r="BOD345" s="35"/>
      <c r="BOE345" s="35"/>
      <c r="BOF345" s="15"/>
      <c r="BOH345" s="13"/>
      <c r="BOI345" s="35"/>
      <c r="BOJ345" s="35"/>
      <c r="BOK345" s="15"/>
      <c r="BOM345" s="13"/>
      <c r="BON345" s="35"/>
      <c r="BOO345" s="35"/>
      <c r="BOP345" s="15"/>
      <c r="BOR345" s="13"/>
      <c r="BOS345" s="35"/>
      <c r="BOT345" s="35"/>
      <c r="BOU345" s="15"/>
      <c r="BOW345" s="13"/>
      <c r="BOX345" s="35"/>
      <c r="BOY345" s="35"/>
      <c r="BOZ345" s="15"/>
      <c r="BPB345" s="13"/>
      <c r="BPC345" s="35"/>
      <c r="BPD345" s="35"/>
      <c r="BPE345" s="15"/>
      <c r="BPG345" s="13"/>
      <c r="BPH345" s="35"/>
      <c r="BPI345" s="35"/>
      <c r="BPJ345" s="15"/>
      <c r="BPL345" s="13"/>
      <c r="BPM345" s="35"/>
      <c r="BPN345" s="35"/>
      <c r="BPO345" s="15"/>
      <c r="BPQ345" s="13"/>
      <c r="BPR345" s="35"/>
      <c r="BPS345" s="35"/>
      <c r="BPT345" s="15"/>
      <c r="BPV345" s="13"/>
      <c r="BPW345" s="35"/>
      <c r="BPX345" s="35"/>
      <c r="BPY345" s="15"/>
      <c r="BQA345" s="13"/>
      <c r="BQB345" s="35"/>
      <c r="BQC345" s="35"/>
      <c r="BQD345" s="15"/>
      <c r="BQF345" s="13"/>
      <c r="BQG345" s="35"/>
      <c r="BQH345" s="35"/>
      <c r="BQI345" s="15"/>
      <c r="BQK345" s="13"/>
      <c r="BQL345" s="35"/>
      <c r="BQM345" s="35"/>
      <c r="BQN345" s="15"/>
      <c r="BQP345" s="13"/>
      <c r="BQQ345" s="35"/>
      <c r="BQR345" s="35"/>
      <c r="BQS345" s="15"/>
      <c r="BQU345" s="13"/>
      <c r="BQV345" s="35"/>
      <c r="BQW345" s="35"/>
      <c r="BQX345" s="15"/>
      <c r="BQZ345" s="13"/>
      <c r="BRA345" s="35"/>
      <c r="BRB345" s="35"/>
      <c r="BRC345" s="15"/>
      <c r="BRE345" s="13"/>
      <c r="BRF345" s="35"/>
      <c r="BRG345" s="35"/>
      <c r="BRH345" s="15"/>
      <c r="BRJ345" s="13"/>
      <c r="BRK345" s="35"/>
      <c r="BRL345" s="35"/>
      <c r="BRM345" s="15"/>
      <c r="BRO345" s="13"/>
      <c r="BRP345" s="35"/>
      <c r="BRQ345" s="35"/>
      <c r="BRR345" s="15"/>
      <c r="BRT345" s="13"/>
      <c r="BRU345" s="35"/>
      <c r="BRV345" s="35"/>
      <c r="BRW345" s="15"/>
      <c r="BRY345" s="13"/>
      <c r="BRZ345" s="35"/>
      <c r="BSA345" s="35"/>
      <c r="BSB345" s="15"/>
      <c r="BSD345" s="13"/>
      <c r="BSE345" s="35"/>
      <c r="BSF345" s="35"/>
      <c r="BSG345" s="15"/>
      <c r="BSI345" s="13"/>
      <c r="BSJ345" s="35"/>
      <c r="BSK345" s="35"/>
      <c r="BSL345" s="15"/>
      <c r="BSN345" s="13"/>
      <c r="BSO345" s="35"/>
      <c r="BSP345" s="35"/>
      <c r="BSQ345" s="15"/>
      <c r="BSS345" s="13"/>
      <c r="BST345" s="35"/>
      <c r="BSU345" s="35"/>
      <c r="BSV345" s="15"/>
      <c r="BSX345" s="13"/>
      <c r="BSY345" s="35"/>
      <c r="BSZ345" s="35"/>
      <c r="BTA345" s="15"/>
      <c r="BTC345" s="13"/>
      <c r="BTD345" s="35"/>
      <c r="BTE345" s="35"/>
      <c r="BTF345" s="15"/>
      <c r="BTH345" s="13"/>
      <c r="BTI345" s="35"/>
      <c r="BTJ345" s="35"/>
      <c r="BTK345" s="15"/>
      <c r="BTM345" s="13"/>
      <c r="BTN345" s="35"/>
      <c r="BTO345" s="35"/>
      <c r="BTP345" s="15"/>
      <c r="BTR345" s="13"/>
      <c r="BTS345" s="35"/>
      <c r="BTT345" s="35"/>
      <c r="BTU345" s="15"/>
      <c r="BTW345" s="13"/>
      <c r="BTX345" s="35"/>
      <c r="BTY345" s="35"/>
      <c r="BTZ345" s="15"/>
      <c r="BUB345" s="13"/>
      <c r="BUC345" s="35"/>
      <c r="BUD345" s="35"/>
      <c r="BUE345" s="15"/>
      <c r="BUG345" s="13"/>
      <c r="BUH345" s="35"/>
      <c r="BUI345" s="35"/>
      <c r="BUJ345" s="15"/>
      <c r="BUL345" s="13"/>
      <c r="BUM345" s="35"/>
      <c r="BUN345" s="35"/>
      <c r="BUO345" s="15"/>
      <c r="BUQ345" s="13"/>
      <c r="BUR345" s="35"/>
      <c r="BUS345" s="35"/>
      <c r="BUT345" s="15"/>
      <c r="BUV345" s="13"/>
      <c r="BUW345" s="35"/>
      <c r="BUX345" s="35"/>
      <c r="BUY345" s="15"/>
      <c r="BVA345" s="13"/>
      <c r="BVB345" s="35"/>
      <c r="BVC345" s="35"/>
      <c r="BVD345" s="15"/>
      <c r="BVF345" s="13"/>
      <c r="BVG345" s="35"/>
      <c r="BVH345" s="35"/>
      <c r="BVI345" s="15"/>
      <c r="BVK345" s="13"/>
      <c r="BVL345" s="35"/>
      <c r="BVM345" s="35"/>
      <c r="BVN345" s="15"/>
      <c r="BVP345" s="13"/>
      <c r="BVQ345" s="35"/>
      <c r="BVR345" s="35"/>
      <c r="BVS345" s="15"/>
      <c r="BVU345" s="13"/>
      <c r="BVV345" s="35"/>
      <c r="BVW345" s="35"/>
      <c r="BVX345" s="15"/>
      <c r="BVZ345" s="13"/>
      <c r="BWA345" s="35"/>
      <c r="BWB345" s="35"/>
      <c r="BWC345" s="15"/>
      <c r="BWE345" s="13"/>
      <c r="BWF345" s="35"/>
      <c r="BWG345" s="35"/>
      <c r="BWH345" s="15"/>
      <c r="BWJ345" s="13"/>
      <c r="BWK345" s="35"/>
      <c r="BWL345" s="35"/>
      <c r="BWM345" s="15"/>
      <c r="BWO345" s="13"/>
      <c r="BWP345" s="35"/>
      <c r="BWQ345" s="35"/>
      <c r="BWR345" s="15"/>
      <c r="BWT345" s="13"/>
      <c r="BWU345" s="35"/>
      <c r="BWV345" s="35"/>
      <c r="BWW345" s="15"/>
      <c r="BWY345" s="13"/>
      <c r="BWZ345" s="35"/>
      <c r="BXA345" s="35"/>
      <c r="BXB345" s="15"/>
      <c r="BXD345" s="13"/>
      <c r="BXE345" s="35"/>
      <c r="BXF345" s="35"/>
      <c r="BXG345" s="15"/>
      <c r="BXI345" s="13"/>
      <c r="BXJ345" s="35"/>
      <c r="BXK345" s="35"/>
      <c r="BXL345" s="15"/>
      <c r="BXN345" s="13"/>
      <c r="BXO345" s="35"/>
      <c r="BXP345" s="35"/>
      <c r="BXQ345" s="15"/>
      <c r="BXS345" s="13"/>
      <c r="BXT345" s="35"/>
      <c r="BXU345" s="35"/>
      <c r="BXV345" s="15"/>
      <c r="BXX345" s="13"/>
      <c r="BXY345" s="35"/>
      <c r="BXZ345" s="35"/>
      <c r="BYA345" s="15"/>
      <c r="BYC345" s="13"/>
      <c r="BYD345" s="35"/>
      <c r="BYE345" s="35"/>
      <c r="BYF345" s="15"/>
      <c r="BYH345" s="13"/>
      <c r="BYI345" s="35"/>
      <c r="BYJ345" s="35"/>
      <c r="BYK345" s="15"/>
      <c r="BYM345" s="13"/>
      <c r="BYN345" s="35"/>
      <c r="BYO345" s="35"/>
      <c r="BYP345" s="15"/>
      <c r="BYR345" s="13"/>
      <c r="BYS345" s="35"/>
      <c r="BYT345" s="35"/>
      <c r="BYU345" s="15"/>
      <c r="BYW345" s="13"/>
      <c r="BYX345" s="35"/>
      <c r="BYY345" s="35"/>
      <c r="BYZ345" s="15"/>
      <c r="BZB345" s="13"/>
      <c r="BZC345" s="35"/>
      <c r="BZD345" s="35"/>
      <c r="BZE345" s="15"/>
      <c r="BZG345" s="13"/>
      <c r="BZH345" s="35"/>
      <c r="BZI345" s="35"/>
      <c r="BZJ345" s="15"/>
      <c r="BZL345" s="13"/>
      <c r="BZM345" s="35"/>
      <c r="BZN345" s="35"/>
      <c r="BZO345" s="15"/>
      <c r="BZQ345" s="13"/>
      <c r="BZR345" s="35"/>
      <c r="BZS345" s="35"/>
      <c r="BZT345" s="15"/>
      <c r="BZV345" s="13"/>
      <c r="BZW345" s="35"/>
      <c r="BZX345" s="35"/>
      <c r="BZY345" s="15"/>
      <c r="CAA345" s="13"/>
      <c r="CAB345" s="35"/>
      <c r="CAC345" s="35"/>
      <c r="CAD345" s="15"/>
      <c r="CAF345" s="13"/>
      <c r="CAG345" s="35"/>
      <c r="CAH345" s="35"/>
      <c r="CAI345" s="15"/>
      <c r="CAK345" s="13"/>
      <c r="CAL345" s="35"/>
      <c r="CAM345" s="35"/>
      <c r="CAN345" s="15"/>
      <c r="CAP345" s="13"/>
      <c r="CAQ345" s="35"/>
      <c r="CAR345" s="35"/>
      <c r="CAS345" s="15"/>
      <c r="CAU345" s="13"/>
      <c r="CAV345" s="35"/>
      <c r="CAW345" s="35"/>
      <c r="CAX345" s="15"/>
      <c r="CAZ345" s="13"/>
      <c r="CBA345" s="35"/>
      <c r="CBB345" s="35"/>
      <c r="CBC345" s="15"/>
      <c r="CBE345" s="13"/>
      <c r="CBF345" s="35"/>
      <c r="CBG345" s="35"/>
      <c r="CBH345" s="15"/>
      <c r="CBJ345" s="13"/>
      <c r="CBK345" s="35"/>
      <c r="CBL345" s="35"/>
      <c r="CBM345" s="15"/>
      <c r="CBO345" s="13"/>
      <c r="CBP345" s="35"/>
      <c r="CBQ345" s="35"/>
      <c r="CBR345" s="15"/>
      <c r="CBT345" s="13"/>
      <c r="CBU345" s="35"/>
      <c r="CBV345" s="35"/>
      <c r="CBW345" s="15"/>
      <c r="CBY345" s="13"/>
      <c r="CBZ345" s="35"/>
      <c r="CCA345" s="35"/>
      <c r="CCB345" s="15"/>
      <c r="CCD345" s="13"/>
      <c r="CCE345" s="35"/>
      <c r="CCF345" s="35"/>
      <c r="CCG345" s="15"/>
      <c r="CCI345" s="13"/>
      <c r="CCJ345" s="35"/>
      <c r="CCK345" s="35"/>
      <c r="CCL345" s="15"/>
      <c r="CCN345" s="13"/>
      <c r="CCO345" s="35"/>
      <c r="CCP345" s="35"/>
      <c r="CCQ345" s="15"/>
      <c r="CCS345" s="13"/>
      <c r="CCT345" s="35"/>
      <c r="CCU345" s="35"/>
      <c r="CCV345" s="15"/>
      <c r="CCX345" s="13"/>
      <c r="CCY345" s="35"/>
      <c r="CCZ345" s="35"/>
      <c r="CDA345" s="15"/>
      <c r="CDC345" s="13"/>
      <c r="CDD345" s="35"/>
      <c r="CDE345" s="35"/>
      <c r="CDF345" s="15"/>
      <c r="CDH345" s="13"/>
      <c r="CDI345" s="35"/>
      <c r="CDJ345" s="35"/>
      <c r="CDK345" s="15"/>
      <c r="CDM345" s="13"/>
      <c r="CDN345" s="35"/>
      <c r="CDO345" s="35"/>
      <c r="CDP345" s="15"/>
      <c r="CDR345" s="13"/>
      <c r="CDS345" s="35"/>
      <c r="CDT345" s="35"/>
      <c r="CDU345" s="15"/>
      <c r="CDW345" s="13"/>
      <c r="CDX345" s="35"/>
      <c r="CDY345" s="35"/>
      <c r="CDZ345" s="15"/>
      <c r="CEB345" s="13"/>
      <c r="CEC345" s="35"/>
      <c r="CED345" s="35"/>
      <c r="CEE345" s="15"/>
      <c r="CEG345" s="13"/>
      <c r="CEH345" s="35"/>
      <c r="CEI345" s="35"/>
      <c r="CEJ345" s="15"/>
      <c r="CEL345" s="13"/>
      <c r="CEM345" s="35"/>
      <c r="CEN345" s="35"/>
      <c r="CEO345" s="15"/>
      <c r="CEQ345" s="13"/>
      <c r="CER345" s="35"/>
      <c r="CES345" s="35"/>
      <c r="CET345" s="15"/>
      <c r="CEV345" s="13"/>
      <c r="CEW345" s="35"/>
      <c r="CEX345" s="35"/>
      <c r="CEY345" s="15"/>
      <c r="CFA345" s="13"/>
      <c r="CFB345" s="35"/>
      <c r="CFC345" s="35"/>
      <c r="CFD345" s="15"/>
      <c r="CFF345" s="13"/>
      <c r="CFG345" s="35"/>
      <c r="CFH345" s="35"/>
      <c r="CFI345" s="15"/>
      <c r="CFK345" s="13"/>
      <c r="CFL345" s="35"/>
      <c r="CFM345" s="35"/>
      <c r="CFN345" s="15"/>
      <c r="CFP345" s="13"/>
      <c r="CFQ345" s="35"/>
      <c r="CFR345" s="35"/>
      <c r="CFS345" s="15"/>
      <c r="CFU345" s="13"/>
      <c r="CFV345" s="35"/>
      <c r="CFW345" s="35"/>
      <c r="CFX345" s="15"/>
      <c r="CFZ345" s="13"/>
      <c r="CGA345" s="35"/>
      <c r="CGB345" s="35"/>
      <c r="CGC345" s="15"/>
      <c r="CGE345" s="13"/>
      <c r="CGF345" s="35"/>
      <c r="CGG345" s="35"/>
      <c r="CGH345" s="15"/>
      <c r="CGJ345" s="13"/>
      <c r="CGK345" s="35"/>
      <c r="CGL345" s="35"/>
      <c r="CGM345" s="15"/>
      <c r="CGO345" s="13"/>
      <c r="CGP345" s="35"/>
      <c r="CGQ345" s="35"/>
      <c r="CGR345" s="15"/>
      <c r="CGT345" s="13"/>
      <c r="CGU345" s="35"/>
      <c r="CGV345" s="35"/>
      <c r="CGW345" s="15"/>
      <c r="CGY345" s="13"/>
      <c r="CGZ345" s="35"/>
      <c r="CHA345" s="35"/>
      <c r="CHB345" s="15"/>
      <c r="CHD345" s="13"/>
      <c r="CHE345" s="35"/>
      <c r="CHF345" s="35"/>
      <c r="CHG345" s="15"/>
      <c r="CHI345" s="13"/>
      <c r="CHJ345" s="35"/>
      <c r="CHK345" s="35"/>
      <c r="CHL345" s="15"/>
      <c r="CHN345" s="13"/>
      <c r="CHO345" s="35"/>
      <c r="CHP345" s="35"/>
      <c r="CHQ345" s="15"/>
      <c r="CHS345" s="13"/>
      <c r="CHT345" s="35"/>
      <c r="CHU345" s="35"/>
      <c r="CHV345" s="15"/>
      <c r="CHX345" s="13"/>
      <c r="CHY345" s="35"/>
      <c r="CHZ345" s="35"/>
      <c r="CIA345" s="15"/>
      <c r="CIC345" s="13"/>
      <c r="CID345" s="35"/>
      <c r="CIE345" s="35"/>
      <c r="CIF345" s="15"/>
      <c r="CIH345" s="13"/>
      <c r="CII345" s="35"/>
      <c r="CIJ345" s="35"/>
      <c r="CIK345" s="15"/>
      <c r="CIM345" s="13"/>
      <c r="CIN345" s="35"/>
      <c r="CIO345" s="35"/>
      <c r="CIP345" s="15"/>
      <c r="CIR345" s="13"/>
      <c r="CIS345" s="35"/>
      <c r="CIT345" s="35"/>
      <c r="CIU345" s="15"/>
      <c r="CIW345" s="13"/>
      <c r="CIX345" s="35"/>
      <c r="CIY345" s="35"/>
      <c r="CIZ345" s="15"/>
      <c r="CJB345" s="13"/>
      <c r="CJC345" s="35"/>
      <c r="CJD345" s="35"/>
      <c r="CJE345" s="15"/>
      <c r="CJG345" s="13"/>
      <c r="CJH345" s="35"/>
      <c r="CJI345" s="35"/>
      <c r="CJJ345" s="15"/>
      <c r="CJL345" s="13"/>
      <c r="CJM345" s="35"/>
      <c r="CJN345" s="35"/>
      <c r="CJO345" s="15"/>
      <c r="CJQ345" s="13"/>
      <c r="CJR345" s="35"/>
      <c r="CJS345" s="35"/>
      <c r="CJT345" s="15"/>
      <c r="CJV345" s="13"/>
      <c r="CJW345" s="35"/>
      <c r="CJX345" s="35"/>
      <c r="CJY345" s="15"/>
      <c r="CKA345" s="13"/>
      <c r="CKB345" s="35"/>
      <c r="CKC345" s="35"/>
      <c r="CKD345" s="15"/>
      <c r="CKF345" s="13"/>
      <c r="CKG345" s="35"/>
      <c r="CKH345" s="35"/>
      <c r="CKI345" s="15"/>
      <c r="CKK345" s="13"/>
      <c r="CKL345" s="35"/>
      <c r="CKM345" s="35"/>
      <c r="CKN345" s="15"/>
      <c r="CKP345" s="13"/>
      <c r="CKQ345" s="35"/>
      <c r="CKR345" s="35"/>
      <c r="CKS345" s="15"/>
      <c r="CKU345" s="13"/>
      <c r="CKV345" s="35"/>
      <c r="CKW345" s="35"/>
      <c r="CKX345" s="15"/>
      <c r="CKZ345" s="13"/>
      <c r="CLA345" s="35"/>
      <c r="CLB345" s="35"/>
      <c r="CLC345" s="15"/>
      <c r="CLE345" s="13"/>
      <c r="CLF345" s="35"/>
      <c r="CLG345" s="35"/>
      <c r="CLH345" s="15"/>
      <c r="CLJ345" s="13"/>
      <c r="CLK345" s="35"/>
      <c r="CLL345" s="35"/>
      <c r="CLM345" s="15"/>
      <c r="CLO345" s="13"/>
      <c r="CLP345" s="35"/>
      <c r="CLQ345" s="35"/>
      <c r="CLR345" s="15"/>
      <c r="CLT345" s="13"/>
      <c r="CLU345" s="35"/>
      <c r="CLV345" s="35"/>
      <c r="CLW345" s="15"/>
      <c r="CLY345" s="13"/>
      <c r="CLZ345" s="35"/>
      <c r="CMA345" s="35"/>
      <c r="CMB345" s="15"/>
      <c r="CMD345" s="13"/>
      <c r="CME345" s="35"/>
      <c r="CMF345" s="35"/>
      <c r="CMG345" s="15"/>
      <c r="CMI345" s="13"/>
      <c r="CMJ345" s="35"/>
      <c r="CMK345" s="35"/>
      <c r="CML345" s="15"/>
      <c r="CMN345" s="13"/>
      <c r="CMO345" s="35"/>
      <c r="CMP345" s="35"/>
      <c r="CMQ345" s="15"/>
      <c r="CMS345" s="13"/>
      <c r="CMT345" s="35"/>
      <c r="CMU345" s="35"/>
      <c r="CMV345" s="15"/>
      <c r="CMX345" s="13"/>
      <c r="CMY345" s="35"/>
      <c r="CMZ345" s="35"/>
      <c r="CNA345" s="15"/>
      <c r="CNC345" s="13"/>
      <c r="CND345" s="35"/>
      <c r="CNE345" s="35"/>
      <c r="CNF345" s="15"/>
      <c r="CNH345" s="13"/>
      <c r="CNI345" s="35"/>
      <c r="CNJ345" s="35"/>
      <c r="CNK345" s="15"/>
      <c r="CNM345" s="13"/>
      <c r="CNN345" s="35"/>
      <c r="CNO345" s="35"/>
      <c r="CNP345" s="15"/>
      <c r="CNR345" s="13"/>
      <c r="CNS345" s="35"/>
      <c r="CNT345" s="35"/>
      <c r="CNU345" s="15"/>
      <c r="CNW345" s="13"/>
      <c r="CNX345" s="35"/>
      <c r="CNY345" s="35"/>
      <c r="CNZ345" s="15"/>
      <c r="COB345" s="13"/>
      <c r="COC345" s="35"/>
      <c r="COD345" s="35"/>
      <c r="COE345" s="15"/>
      <c r="COG345" s="13"/>
      <c r="COH345" s="35"/>
      <c r="COI345" s="35"/>
      <c r="COJ345" s="15"/>
      <c r="COL345" s="13"/>
      <c r="COM345" s="35"/>
      <c r="CON345" s="35"/>
      <c r="COO345" s="15"/>
      <c r="COQ345" s="13"/>
      <c r="COR345" s="35"/>
      <c r="COS345" s="35"/>
      <c r="COT345" s="15"/>
      <c r="COV345" s="13"/>
      <c r="COW345" s="35"/>
      <c r="COX345" s="35"/>
      <c r="COY345" s="15"/>
      <c r="CPA345" s="13"/>
      <c r="CPB345" s="35"/>
      <c r="CPC345" s="35"/>
      <c r="CPD345" s="15"/>
      <c r="CPF345" s="13"/>
      <c r="CPG345" s="35"/>
      <c r="CPH345" s="35"/>
      <c r="CPI345" s="15"/>
      <c r="CPK345" s="13"/>
      <c r="CPL345" s="35"/>
      <c r="CPM345" s="35"/>
      <c r="CPN345" s="15"/>
      <c r="CPP345" s="13"/>
      <c r="CPQ345" s="35"/>
      <c r="CPR345" s="35"/>
      <c r="CPS345" s="15"/>
      <c r="CPU345" s="13"/>
      <c r="CPV345" s="35"/>
      <c r="CPW345" s="35"/>
      <c r="CPX345" s="15"/>
      <c r="CPZ345" s="13"/>
      <c r="CQA345" s="35"/>
      <c r="CQB345" s="35"/>
      <c r="CQC345" s="15"/>
      <c r="CQE345" s="13"/>
      <c r="CQF345" s="35"/>
      <c r="CQG345" s="35"/>
      <c r="CQH345" s="15"/>
      <c r="CQJ345" s="13"/>
      <c r="CQK345" s="35"/>
      <c r="CQL345" s="35"/>
      <c r="CQM345" s="15"/>
      <c r="CQO345" s="13"/>
      <c r="CQP345" s="35"/>
      <c r="CQQ345" s="35"/>
      <c r="CQR345" s="15"/>
      <c r="CQT345" s="13"/>
      <c r="CQU345" s="35"/>
      <c r="CQV345" s="35"/>
      <c r="CQW345" s="15"/>
      <c r="CQY345" s="13"/>
      <c r="CQZ345" s="35"/>
      <c r="CRA345" s="35"/>
      <c r="CRB345" s="15"/>
      <c r="CRD345" s="13"/>
      <c r="CRE345" s="35"/>
      <c r="CRF345" s="35"/>
      <c r="CRG345" s="15"/>
      <c r="CRI345" s="13"/>
      <c r="CRJ345" s="35"/>
      <c r="CRK345" s="35"/>
      <c r="CRL345" s="15"/>
      <c r="CRN345" s="13"/>
      <c r="CRO345" s="35"/>
      <c r="CRP345" s="35"/>
      <c r="CRQ345" s="15"/>
      <c r="CRS345" s="13"/>
      <c r="CRT345" s="35"/>
      <c r="CRU345" s="35"/>
      <c r="CRV345" s="15"/>
      <c r="CRX345" s="13"/>
      <c r="CRY345" s="35"/>
      <c r="CRZ345" s="35"/>
      <c r="CSA345" s="15"/>
      <c r="CSC345" s="13"/>
      <c r="CSD345" s="35"/>
      <c r="CSE345" s="35"/>
      <c r="CSF345" s="15"/>
      <c r="CSH345" s="13"/>
      <c r="CSI345" s="35"/>
      <c r="CSJ345" s="35"/>
      <c r="CSK345" s="15"/>
      <c r="CSM345" s="13"/>
      <c r="CSN345" s="35"/>
      <c r="CSO345" s="35"/>
      <c r="CSP345" s="15"/>
      <c r="CSR345" s="13"/>
      <c r="CSS345" s="35"/>
      <c r="CST345" s="35"/>
      <c r="CSU345" s="15"/>
      <c r="CSW345" s="13"/>
      <c r="CSX345" s="35"/>
      <c r="CSY345" s="35"/>
      <c r="CSZ345" s="15"/>
      <c r="CTB345" s="13"/>
      <c r="CTC345" s="35"/>
      <c r="CTD345" s="35"/>
      <c r="CTE345" s="15"/>
      <c r="CTG345" s="13"/>
      <c r="CTH345" s="35"/>
      <c r="CTI345" s="35"/>
      <c r="CTJ345" s="15"/>
      <c r="CTL345" s="13"/>
      <c r="CTM345" s="35"/>
      <c r="CTN345" s="35"/>
      <c r="CTO345" s="15"/>
      <c r="CTQ345" s="13"/>
      <c r="CTR345" s="35"/>
      <c r="CTS345" s="35"/>
      <c r="CTT345" s="15"/>
      <c r="CTV345" s="13"/>
      <c r="CTW345" s="35"/>
      <c r="CTX345" s="35"/>
      <c r="CTY345" s="15"/>
      <c r="CUA345" s="13"/>
      <c r="CUB345" s="35"/>
      <c r="CUC345" s="35"/>
      <c r="CUD345" s="15"/>
      <c r="CUF345" s="13"/>
      <c r="CUG345" s="35"/>
      <c r="CUH345" s="35"/>
      <c r="CUI345" s="15"/>
      <c r="CUK345" s="13"/>
      <c r="CUL345" s="35"/>
      <c r="CUM345" s="35"/>
      <c r="CUN345" s="15"/>
      <c r="CUP345" s="13"/>
      <c r="CUQ345" s="35"/>
      <c r="CUR345" s="35"/>
      <c r="CUS345" s="15"/>
      <c r="CUU345" s="13"/>
      <c r="CUV345" s="35"/>
      <c r="CUW345" s="35"/>
      <c r="CUX345" s="15"/>
      <c r="CUZ345" s="13"/>
      <c r="CVA345" s="35"/>
      <c r="CVB345" s="35"/>
      <c r="CVC345" s="15"/>
      <c r="CVE345" s="13"/>
      <c r="CVF345" s="35"/>
      <c r="CVG345" s="35"/>
      <c r="CVH345" s="15"/>
      <c r="CVJ345" s="13"/>
      <c r="CVK345" s="35"/>
      <c r="CVL345" s="35"/>
      <c r="CVM345" s="15"/>
      <c r="CVO345" s="13"/>
      <c r="CVP345" s="35"/>
      <c r="CVQ345" s="35"/>
      <c r="CVR345" s="15"/>
      <c r="CVT345" s="13"/>
      <c r="CVU345" s="35"/>
      <c r="CVV345" s="35"/>
      <c r="CVW345" s="15"/>
      <c r="CVY345" s="13"/>
      <c r="CVZ345" s="35"/>
      <c r="CWA345" s="35"/>
      <c r="CWB345" s="15"/>
      <c r="CWD345" s="13"/>
      <c r="CWE345" s="35"/>
      <c r="CWF345" s="35"/>
      <c r="CWG345" s="15"/>
      <c r="CWI345" s="13"/>
      <c r="CWJ345" s="35"/>
      <c r="CWK345" s="35"/>
      <c r="CWL345" s="15"/>
      <c r="CWN345" s="13"/>
      <c r="CWO345" s="35"/>
      <c r="CWP345" s="35"/>
      <c r="CWQ345" s="15"/>
      <c r="CWS345" s="13"/>
      <c r="CWT345" s="35"/>
      <c r="CWU345" s="35"/>
      <c r="CWV345" s="15"/>
      <c r="CWX345" s="13"/>
      <c r="CWY345" s="35"/>
      <c r="CWZ345" s="35"/>
      <c r="CXA345" s="15"/>
      <c r="CXC345" s="13"/>
      <c r="CXD345" s="35"/>
      <c r="CXE345" s="35"/>
      <c r="CXF345" s="15"/>
      <c r="CXH345" s="13"/>
      <c r="CXI345" s="35"/>
      <c r="CXJ345" s="35"/>
      <c r="CXK345" s="15"/>
      <c r="CXM345" s="13"/>
      <c r="CXN345" s="35"/>
      <c r="CXO345" s="35"/>
      <c r="CXP345" s="15"/>
      <c r="CXR345" s="13"/>
      <c r="CXS345" s="35"/>
      <c r="CXT345" s="35"/>
      <c r="CXU345" s="15"/>
      <c r="CXW345" s="13"/>
      <c r="CXX345" s="35"/>
      <c r="CXY345" s="35"/>
      <c r="CXZ345" s="15"/>
      <c r="CYB345" s="13"/>
      <c r="CYC345" s="35"/>
      <c r="CYD345" s="35"/>
      <c r="CYE345" s="15"/>
      <c r="CYG345" s="13"/>
      <c r="CYH345" s="35"/>
      <c r="CYI345" s="35"/>
      <c r="CYJ345" s="15"/>
      <c r="CYL345" s="13"/>
      <c r="CYM345" s="35"/>
      <c r="CYN345" s="35"/>
      <c r="CYO345" s="15"/>
      <c r="CYQ345" s="13"/>
      <c r="CYR345" s="35"/>
      <c r="CYS345" s="35"/>
      <c r="CYT345" s="15"/>
      <c r="CYV345" s="13"/>
      <c r="CYW345" s="35"/>
      <c r="CYX345" s="35"/>
      <c r="CYY345" s="15"/>
      <c r="CZA345" s="13"/>
      <c r="CZB345" s="35"/>
      <c r="CZC345" s="35"/>
      <c r="CZD345" s="15"/>
      <c r="CZF345" s="13"/>
      <c r="CZG345" s="35"/>
      <c r="CZH345" s="35"/>
      <c r="CZI345" s="15"/>
      <c r="CZK345" s="13"/>
      <c r="CZL345" s="35"/>
      <c r="CZM345" s="35"/>
      <c r="CZN345" s="15"/>
      <c r="CZP345" s="13"/>
      <c r="CZQ345" s="35"/>
      <c r="CZR345" s="35"/>
      <c r="CZS345" s="15"/>
      <c r="CZU345" s="13"/>
      <c r="CZV345" s="35"/>
      <c r="CZW345" s="35"/>
      <c r="CZX345" s="15"/>
      <c r="CZZ345" s="13"/>
      <c r="DAA345" s="35"/>
      <c r="DAB345" s="35"/>
      <c r="DAC345" s="15"/>
      <c r="DAE345" s="13"/>
      <c r="DAF345" s="35"/>
      <c r="DAG345" s="35"/>
      <c r="DAH345" s="15"/>
      <c r="DAJ345" s="13"/>
      <c r="DAK345" s="35"/>
      <c r="DAL345" s="35"/>
      <c r="DAM345" s="15"/>
      <c r="DAO345" s="13"/>
      <c r="DAP345" s="35"/>
      <c r="DAQ345" s="35"/>
      <c r="DAR345" s="15"/>
      <c r="DAT345" s="13"/>
      <c r="DAU345" s="35"/>
      <c r="DAV345" s="35"/>
      <c r="DAW345" s="15"/>
      <c r="DAY345" s="13"/>
      <c r="DAZ345" s="35"/>
      <c r="DBA345" s="35"/>
      <c r="DBB345" s="15"/>
      <c r="DBD345" s="13"/>
      <c r="DBE345" s="35"/>
      <c r="DBF345" s="35"/>
      <c r="DBG345" s="15"/>
      <c r="DBI345" s="13"/>
      <c r="DBJ345" s="35"/>
      <c r="DBK345" s="35"/>
      <c r="DBL345" s="15"/>
      <c r="DBN345" s="13"/>
      <c r="DBO345" s="35"/>
      <c r="DBP345" s="35"/>
      <c r="DBQ345" s="15"/>
      <c r="DBS345" s="13"/>
      <c r="DBT345" s="35"/>
      <c r="DBU345" s="35"/>
      <c r="DBV345" s="15"/>
      <c r="DBX345" s="13"/>
      <c r="DBY345" s="35"/>
      <c r="DBZ345" s="35"/>
      <c r="DCA345" s="15"/>
      <c r="DCC345" s="13"/>
      <c r="DCD345" s="35"/>
      <c r="DCE345" s="35"/>
      <c r="DCF345" s="15"/>
      <c r="DCH345" s="13"/>
      <c r="DCI345" s="35"/>
      <c r="DCJ345" s="35"/>
      <c r="DCK345" s="15"/>
      <c r="DCM345" s="13"/>
      <c r="DCN345" s="35"/>
      <c r="DCO345" s="35"/>
      <c r="DCP345" s="15"/>
      <c r="DCR345" s="13"/>
      <c r="DCS345" s="35"/>
      <c r="DCT345" s="35"/>
      <c r="DCU345" s="15"/>
      <c r="DCW345" s="13"/>
      <c r="DCX345" s="35"/>
      <c r="DCY345" s="35"/>
      <c r="DCZ345" s="15"/>
      <c r="DDB345" s="13"/>
      <c r="DDC345" s="35"/>
      <c r="DDD345" s="35"/>
      <c r="DDE345" s="15"/>
      <c r="DDG345" s="13"/>
      <c r="DDH345" s="35"/>
      <c r="DDI345" s="35"/>
      <c r="DDJ345" s="15"/>
      <c r="DDL345" s="13"/>
      <c r="DDM345" s="35"/>
      <c r="DDN345" s="35"/>
      <c r="DDO345" s="15"/>
      <c r="DDQ345" s="13"/>
      <c r="DDR345" s="35"/>
      <c r="DDS345" s="35"/>
      <c r="DDT345" s="15"/>
      <c r="DDV345" s="13"/>
      <c r="DDW345" s="35"/>
      <c r="DDX345" s="35"/>
      <c r="DDY345" s="15"/>
      <c r="DEA345" s="13"/>
      <c r="DEB345" s="35"/>
      <c r="DEC345" s="35"/>
      <c r="DED345" s="15"/>
      <c r="DEF345" s="13"/>
      <c r="DEG345" s="35"/>
      <c r="DEH345" s="35"/>
      <c r="DEI345" s="15"/>
      <c r="DEK345" s="13"/>
      <c r="DEL345" s="35"/>
      <c r="DEM345" s="35"/>
      <c r="DEN345" s="15"/>
      <c r="DEP345" s="13"/>
      <c r="DEQ345" s="35"/>
      <c r="DER345" s="35"/>
      <c r="DES345" s="15"/>
      <c r="DEU345" s="13"/>
      <c r="DEV345" s="35"/>
      <c r="DEW345" s="35"/>
      <c r="DEX345" s="15"/>
      <c r="DEZ345" s="13"/>
      <c r="DFA345" s="35"/>
      <c r="DFB345" s="35"/>
      <c r="DFC345" s="15"/>
      <c r="DFE345" s="13"/>
      <c r="DFF345" s="35"/>
      <c r="DFG345" s="35"/>
      <c r="DFH345" s="15"/>
      <c r="DFJ345" s="13"/>
      <c r="DFK345" s="35"/>
      <c r="DFL345" s="35"/>
      <c r="DFM345" s="15"/>
      <c r="DFO345" s="13"/>
      <c r="DFP345" s="35"/>
      <c r="DFQ345" s="35"/>
      <c r="DFR345" s="15"/>
      <c r="DFT345" s="13"/>
      <c r="DFU345" s="35"/>
      <c r="DFV345" s="35"/>
      <c r="DFW345" s="15"/>
      <c r="DFY345" s="13"/>
      <c r="DFZ345" s="35"/>
      <c r="DGA345" s="35"/>
      <c r="DGB345" s="15"/>
      <c r="DGD345" s="13"/>
      <c r="DGE345" s="35"/>
      <c r="DGF345" s="35"/>
      <c r="DGG345" s="15"/>
      <c r="DGI345" s="13"/>
      <c r="DGJ345" s="35"/>
      <c r="DGK345" s="35"/>
      <c r="DGL345" s="15"/>
      <c r="DGN345" s="13"/>
      <c r="DGO345" s="35"/>
      <c r="DGP345" s="35"/>
      <c r="DGQ345" s="15"/>
      <c r="DGS345" s="13"/>
      <c r="DGT345" s="35"/>
      <c r="DGU345" s="35"/>
      <c r="DGV345" s="15"/>
      <c r="DGX345" s="13"/>
      <c r="DGY345" s="35"/>
      <c r="DGZ345" s="35"/>
      <c r="DHA345" s="15"/>
      <c r="DHC345" s="13"/>
      <c r="DHD345" s="35"/>
      <c r="DHE345" s="35"/>
      <c r="DHF345" s="15"/>
      <c r="DHH345" s="13"/>
      <c r="DHI345" s="35"/>
      <c r="DHJ345" s="35"/>
      <c r="DHK345" s="15"/>
      <c r="DHM345" s="13"/>
      <c r="DHN345" s="35"/>
      <c r="DHO345" s="35"/>
      <c r="DHP345" s="15"/>
      <c r="DHR345" s="13"/>
      <c r="DHS345" s="35"/>
      <c r="DHT345" s="35"/>
      <c r="DHU345" s="15"/>
      <c r="DHW345" s="13"/>
      <c r="DHX345" s="35"/>
      <c r="DHY345" s="35"/>
      <c r="DHZ345" s="15"/>
      <c r="DIB345" s="13"/>
      <c r="DIC345" s="35"/>
      <c r="DID345" s="35"/>
      <c r="DIE345" s="15"/>
      <c r="DIG345" s="13"/>
      <c r="DIH345" s="35"/>
      <c r="DII345" s="35"/>
      <c r="DIJ345" s="15"/>
      <c r="DIL345" s="13"/>
      <c r="DIM345" s="35"/>
      <c r="DIN345" s="35"/>
      <c r="DIO345" s="15"/>
      <c r="DIQ345" s="13"/>
      <c r="DIR345" s="35"/>
      <c r="DIS345" s="35"/>
      <c r="DIT345" s="15"/>
      <c r="DIV345" s="13"/>
      <c r="DIW345" s="35"/>
      <c r="DIX345" s="35"/>
      <c r="DIY345" s="15"/>
      <c r="DJA345" s="13"/>
      <c r="DJB345" s="35"/>
      <c r="DJC345" s="35"/>
      <c r="DJD345" s="15"/>
      <c r="DJF345" s="13"/>
      <c r="DJG345" s="35"/>
      <c r="DJH345" s="35"/>
      <c r="DJI345" s="15"/>
      <c r="DJK345" s="13"/>
      <c r="DJL345" s="35"/>
      <c r="DJM345" s="35"/>
      <c r="DJN345" s="15"/>
      <c r="DJP345" s="13"/>
      <c r="DJQ345" s="35"/>
      <c r="DJR345" s="35"/>
      <c r="DJS345" s="15"/>
      <c r="DJU345" s="13"/>
      <c r="DJV345" s="35"/>
      <c r="DJW345" s="35"/>
      <c r="DJX345" s="15"/>
      <c r="DJZ345" s="13"/>
      <c r="DKA345" s="35"/>
      <c r="DKB345" s="35"/>
      <c r="DKC345" s="15"/>
      <c r="DKE345" s="13"/>
      <c r="DKF345" s="35"/>
      <c r="DKG345" s="35"/>
      <c r="DKH345" s="15"/>
      <c r="DKJ345" s="13"/>
      <c r="DKK345" s="35"/>
      <c r="DKL345" s="35"/>
      <c r="DKM345" s="15"/>
      <c r="DKO345" s="13"/>
      <c r="DKP345" s="35"/>
      <c r="DKQ345" s="35"/>
      <c r="DKR345" s="15"/>
      <c r="DKT345" s="13"/>
      <c r="DKU345" s="35"/>
      <c r="DKV345" s="35"/>
      <c r="DKW345" s="15"/>
      <c r="DKY345" s="13"/>
      <c r="DKZ345" s="35"/>
      <c r="DLA345" s="35"/>
      <c r="DLB345" s="15"/>
      <c r="DLD345" s="13"/>
      <c r="DLE345" s="35"/>
      <c r="DLF345" s="35"/>
      <c r="DLG345" s="15"/>
      <c r="DLI345" s="13"/>
      <c r="DLJ345" s="35"/>
      <c r="DLK345" s="35"/>
      <c r="DLL345" s="15"/>
      <c r="DLN345" s="13"/>
      <c r="DLO345" s="35"/>
      <c r="DLP345" s="35"/>
      <c r="DLQ345" s="15"/>
      <c r="DLS345" s="13"/>
      <c r="DLT345" s="35"/>
      <c r="DLU345" s="35"/>
      <c r="DLV345" s="15"/>
      <c r="DLX345" s="13"/>
      <c r="DLY345" s="35"/>
      <c r="DLZ345" s="35"/>
      <c r="DMA345" s="15"/>
      <c r="DMC345" s="13"/>
      <c r="DMD345" s="35"/>
      <c r="DME345" s="35"/>
      <c r="DMF345" s="15"/>
      <c r="DMH345" s="13"/>
      <c r="DMI345" s="35"/>
      <c r="DMJ345" s="35"/>
      <c r="DMK345" s="15"/>
      <c r="DMM345" s="13"/>
      <c r="DMN345" s="35"/>
      <c r="DMO345" s="35"/>
      <c r="DMP345" s="15"/>
      <c r="DMR345" s="13"/>
      <c r="DMS345" s="35"/>
      <c r="DMT345" s="35"/>
      <c r="DMU345" s="15"/>
      <c r="DMW345" s="13"/>
      <c r="DMX345" s="35"/>
      <c r="DMY345" s="35"/>
      <c r="DMZ345" s="15"/>
      <c r="DNB345" s="13"/>
      <c r="DNC345" s="35"/>
      <c r="DND345" s="35"/>
      <c r="DNE345" s="15"/>
      <c r="DNG345" s="13"/>
      <c r="DNH345" s="35"/>
      <c r="DNI345" s="35"/>
      <c r="DNJ345" s="15"/>
      <c r="DNL345" s="13"/>
      <c r="DNM345" s="35"/>
      <c r="DNN345" s="35"/>
      <c r="DNO345" s="15"/>
      <c r="DNQ345" s="13"/>
      <c r="DNR345" s="35"/>
      <c r="DNS345" s="35"/>
      <c r="DNT345" s="15"/>
      <c r="DNV345" s="13"/>
      <c r="DNW345" s="35"/>
      <c r="DNX345" s="35"/>
      <c r="DNY345" s="15"/>
      <c r="DOA345" s="13"/>
      <c r="DOB345" s="35"/>
      <c r="DOC345" s="35"/>
      <c r="DOD345" s="15"/>
      <c r="DOF345" s="13"/>
      <c r="DOG345" s="35"/>
      <c r="DOH345" s="35"/>
      <c r="DOI345" s="15"/>
      <c r="DOK345" s="13"/>
      <c r="DOL345" s="35"/>
      <c r="DOM345" s="35"/>
      <c r="DON345" s="15"/>
      <c r="DOP345" s="13"/>
      <c r="DOQ345" s="35"/>
      <c r="DOR345" s="35"/>
      <c r="DOS345" s="15"/>
      <c r="DOU345" s="13"/>
      <c r="DOV345" s="35"/>
      <c r="DOW345" s="35"/>
      <c r="DOX345" s="15"/>
      <c r="DOZ345" s="13"/>
      <c r="DPA345" s="35"/>
      <c r="DPB345" s="35"/>
      <c r="DPC345" s="15"/>
      <c r="DPE345" s="13"/>
      <c r="DPF345" s="35"/>
      <c r="DPG345" s="35"/>
      <c r="DPH345" s="15"/>
      <c r="DPJ345" s="13"/>
      <c r="DPK345" s="35"/>
      <c r="DPL345" s="35"/>
      <c r="DPM345" s="15"/>
      <c r="DPO345" s="13"/>
      <c r="DPP345" s="35"/>
      <c r="DPQ345" s="35"/>
      <c r="DPR345" s="15"/>
      <c r="DPT345" s="13"/>
      <c r="DPU345" s="35"/>
      <c r="DPV345" s="35"/>
      <c r="DPW345" s="15"/>
      <c r="DPY345" s="13"/>
      <c r="DPZ345" s="35"/>
      <c r="DQA345" s="35"/>
      <c r="DQB345" s="15"/>
      <c r="DQD345" s="13"/>
      <c r="DQE345" s="35"/>
      <c r="DQF345" s="35"/>
      <c r="DQG345" s="15"/>
      <c r="DQI345" s="13"/>
      <c r="DQJ345" s="35"/>
      <c r="DQK345" s="35"/>
      <c r="DQL345" s="15"/>
      <c r="DQN345" s="13"/>
      <c r="DQO345" s="35"/>
      <c r="DQP345" s="35"/>
      <c r="DQQ345" s="15"/>
      <c r="DQS345" s="13"/>
      <c r="DQT345" s="35"/>
      <c r="DQU345" s="35"/>
      <c r="DQV345" s="15"/>
      <c r="DQX345" s="13"/>
      <c r="DQY345" s="35"/>
      <c r="DQZ345" s="35"/>
      <c r="DRA345" s="15"/>
      <c r="DRC345" s="13"/>
      <c r="DRD345" s="35"/>
      <c r="DRE345" s="35"/>
      <c r="DRF345" s="15"/>
      <c r="DRH345" s="13"/>
      <c r="DRI345" s="35"/>
      <c r="DRJ345" s="35"/>
      <c r="DRK345" s="15"/>
      <c r="DRM345" s="13"/>
      <c r="DRN345" s="35"/>
      <c r="DRO345" s="35"/>
      <c r="DRP345" s="15"/>
      <c r="DRR345" s="13"/>
      <c r="DRS345" s="35"/>
      <c r="DRT345" s="35"/>
      <c r="DRU345" s="15"/>
      <c r="DRW345" s="13"/>
      <c r="DRX345" s="35"/>
      <c r="DRY345" s="35"/>
      <c r="DRZ345" s="15"/>
      <c r="DSB345" s="13"/>
      <c r="DSC345" s="35"/>
      <c r="DSD345" s="35"/>
      <c r="DSE345" s="15"/>
      <c r="DSG345" s="13"/>
      <c r="DSH345" s="35"/>
      <c r="DSI345" s="35"/>
      <c r="DSJ345" s="15"/>
      <c r="DSL345" s="13"/>
      <c r="DSM345" s="35"/>
      <c r="DSN345" s="35"/>
      <c r="DSO345" s="15"/>
      <c r="DSQ345" s="13"/>
      <c r="DSR345" s="35"/>
      <c r="DSS345" s="35"/>
      <c r="DST345" s="15"/>
      <c r="DSV345" s="13"/>
      <c r="DSW345" s="35"/>
      <c r="DSX345" s="35"/>
      <c r="DSY345" s="15"/>
      <c r="DTA345" s="13"/>
      <c r="DTB345" s="35"/>
      <c r="DTC345" s="35"/>
      <c r="DTD345" s="15"/>
      <c r="DTF345" s="13"/>
      <c r="DTG345" s="35"/>
      <c r="DTH345" s="35"/>
      <c r="DTI345" s="15"/>
      <c r="DTK345" s="13"/>
      <c r="DTL345" s="35"/>
      <c r="DTM345" s="35"/>
      <c r="DTN345" s="15"/>
      <c r="DTP345" s="13"/>
      <c r="DTQ345" s="35"/>
      <c r="DTR345" s="35"/>
      <c r="DTS345" s="15"/>
      <c r="DTU345" s="13"/>
      <c r="DTV345" s="35"/>
      <c r="DTW345" s="35"/>
      <c r="DTX345" s="15"/>
      <c r="DTZ345" s="13"/>
      <c r="DUA345" s="35"/>
      <c r="DUB345" s="35"/>
      <c r="DUC345" s="15"/>
      <c r="DUE345" s="13"/>
      <c r="DUF345" s="35"/>
      <c r="DUG345" s="35"/>
      <c r="DUH345" s="15"/>
      <c r="DUJ345" s="13"/>
      <c r="DUK345" s="35"/>
      <c r="DUL345" s="35"/>
      <c r="DUM345" s="15"/>
      <c r="DUO345" s="13"/>
      <c r="DUP345" s="35"/>
      <c r="DUQ345" s="35"/>
      <c r="DUR345" s="15"/>
      <c r="DUT345" s="13"/>
      <c r="DUU345" s="35"/>
      <c r="DUV345" s="35"/>
      <c r="DUW345" s="15"/>
      <c r="DUY345" s="13"/>
      <c r="DUZ345" s="35"/>
      <c r="DVA345" s="35"/>
      <c r="DVB345" s="15"/>
      <c r="DVD345" s="13"/>
      <c r="DVE345" s="35"/>
      <c r="DVF345" s="35"/>
      <c r="DVG345" s="15"/>
      <c r="DVI345" s="13"/>
      <c r="DVJ345" s="35"/>
      <c r="DVK345" s="35"/>
      <c r="DVL345" s="15"/>
      <c r="DVN345" s="13"/>
      <c r="DVO345" s="35"/>
      <c r="DVP345" s="35"/>
      <c r="DVQ345" s="15"/>
      <c r="DVS345" s="13"/>
      <c r="DVT345" s="35"/>
      <c r="DVU345" s="35"/>
      <c r="DVV345" s="15"/>
      <c r="DVX345" s="13"/>
      <c r="DVY345" s="35"/>
      <c r="DVZ345" s="35"/>
      <c r="DWA345" s="15"/>
      <c r="DWC345" s="13"/>
      <c r="DWD345" s="35"/>
      <c r="DWE345" s="35"/>
      <c r="DWF345" s="15"/>
      <c r="DWH345" s="13"/>
      <c r="DWI345" s="35"/>
      <c r="DWJ345" s="35"/>
      <c r="DWK345" s="15"/>
      <c r="DWM345" s="13"/>
      <c r="DWN345" s="35"/>
      <c r="DWO345" s="35"/>
      <c r="DWP345" s="15"/>
      <c r="DWR345" s="13"/>
      <c r="DWS345" s="35"/>
      <c r="DWT345" s="35"/>
      <c r="DWU345" s="15"/>
      <c r="DWW345" s="13"/>
      <c r="DWX345" s="35"/>
      <c r="DWY345" s="35"/>
      <c r="DWZ345" s="15"/>
      <c r="DXB345" s="13"/>
      <c r="DXC345" s="35"/>
      <c r="DXD345" s="35"/>
      <c r="DXE345" s="15"/>
      <c r="DXG345" s="13"/>
      <c r="DXH345" s="35"/>
      <c r="DXI345" s="35"/>
      <c r="DXJ345" s="15"/>
      <c r="DXL345" s="13"/>
      <c r="DXM345" s="35"/>
      <c r="DXN345" s="35"/>
      <c r="DXO345" s="15"/>
      <c r="DXQ345" s="13"/>
      <c r="DXR345" s="35"/>
      <c r="DXS345" s="35"/>
      <c r="DXT345" s="15"/>
      <c r="DXV345" s="13"/>
      <c r="DXW345" s="35"/>
      <c r="DXX345" s="35"/>
      <c r="DXY345" s="15"/>
      <c r="DYA345" s="13"/>
      <c r="DYB345" s="35"/>
      <c r="DYC345" s="35"/>
      <c r="DYD345" s="15"/>
      <c r="DYF345" s="13"/>
      <c r="DYG345" s="35"/>
      <c r="DYH345" s="35"/>
      <c r="DYI345" s="15"/>
      <c r="DYK345" s="13"/>
      <c r="DYL345" s="35"/>
      <c r="DYM345" s="35"/>
      <c r="DYN345" s="15"/>
      <c r="DYP345" s="13"/>
      <c r="DYQ345" s="35"/>
      <c r="DYR345" s="35"/>
      <c r="DYS345" s="15"/>
      <c r="DYU345" s="13"/>
      <c r="DYV345" s="35"/>
      <c r="DYW345" s="35"/>
      <c r="DYX345" s="15"/>
      <c r="DYZ345" s="13"/>
      <c r="DZA345" s="35"/>
      <c r="DZB345" s="35"/>
      <c r="DZC345" s="15"/>
      <c r="DZE345" s="13"/>
      <c r="DZF345" s="35"/>
      <c r="DZG345" s="35"/>
      <c r="DZH345" s="15"/>
      <c r="DZJ345" s="13"/>
      <c r="DZK345" s="35"/>
      <c r="DZL345" s="35"/>
      <c r="DZM345" s="15"/>
      <c r="DZO345" s="13"/>
      <c r="DZP345" s="35"/>
      <c r="DZQ345" s="35"/>
      <c r="DZR345" s="15"/>
      <c r="DZT345" s="13"/>
      <c r="DZU345" s="35"/>
      <c r="DZV345" s="35"/>
      <c r="DZW345" s="15"/>
      <c r="DZY345" s="13"/>
      <c r="DZZ345" s="35"/>
      <c r="EAA345" s="35"/>
      <c r="EAB345" s="15"/>
      <c r="EAD345" s="13"/>
      <c r="EAE345" s="35"/>
      <c r="EAF345" s="35"/>
      <c r="EAG345" s="15"/>
      <c r="EAI345" s="13"/>
      <c r="EAJ345" s="35"/>
      <c r="EAK345" s="35"/>
      <c r="EAL345" s="15"/>
      <c r="EAN345" s="13"/>
      <c r="EAO345" s="35"/>
      <c r="EAP345" s="35"/>
      <c r="EAQ345" s="15"/>
      <c r="EAS345" s="13"/>
      <c r="EAT345" s="35"/>
      <c r="EAU345" s="35"/>
      <c r="EAV345" s="15"/>
      <c r="EAX345" s="13"/>
      <c r="EAY345" s="35"/>
      <c r="EAZ345" s="35"/>
      <c r="EBA345" s="15"/>
      <c r="EBC345" s="13"/>
      <c r="EBD345" s="35"/>
      <c r="EBE345" s="35"/>
      <c r="EBF345" s="15"/>
      <c r="EBH345" s="13"/>
      <c r="EBI345" s="35"/>
      <c r="EBJ345" s="35"/>
      <c r="EBK345" s="15"/>
      <c r="EBM345" s="13"/>
      <c r="EBN345" s="35"/>
      <c r="EBO345" s="35"/>
      <c r="EBP345" s="15"/>
      <c r="EBR345" s="13"/>
      <c r="EBS345" s="35"/>
      <c r="EBT345" s="35"/>
      <c r="EBU345" s="15"/>
      <c r="EBW345" s="13"/>
      <c r="EBX345" s="35"/>
      <c r="EBY345" s="35"/>
      <c r="EBZ345" s="15"/>
      <c r="ECB345" s="13"/>
      <c r="ECC345" s="35"/>
      <c r="ECD345" s="35"/>
      <c r="ECE345" s="15"/>
      <c r="ECG345" s="13"/>
      <c r="ECH345" s="35"/>
      <c r="ECI345" s="35"/>
      <c r="ECJ345" s="15"/>
      <c r="ECL345" s="13"/>
      <c r="ECM345" s="35"/>
      <c r="ECN345" s="35"/>
      <c r="ECO345" s="15"/>
      <c r="ECQ345" s="13"/>
      <c r="ECR345" s="35"/>
      <c r="ECS345" s="35"/>
      <c r="ECT345" s="15"/>
      <c r="ECV345" s="13"/>
      <c r="ECW345" s="35"/>
      <c r="ECX345" s="35"/>
      <c r="ECY345" s="15"/>
      <c r="EDA345" s="13"/>
      <c r="EDB345" s="35"/>
      <c r="EDC345" s="35"/>
      <c r="EDD345" s="15"/>
      <c r="EDF345" s="13"/>
      <c r="EDG345" s="35"/>
      <c r="EDH345" s="35"/>
      <c r="EDI345" s="15"/>
      <c r="EDK345" s="13"/>
      <c r="EDL345" s="35"/>
      <c r="EDM345" s="35"/>
      <c r="EDN345" s="15"/>
      <c r="EDP345" s="13"/>
      <c r="EDQ345" s="35"/>
      <c r="EDR345" s="35"/>
      <c r="EDS345" s="15"/>
      <c r="EDU345" s="13"/>
      <c r="EDV345" s="35"/>
      <c r="EDW345" s="35"/>
      <c r="EDX345" s="15"/>
      <c r="EDZ345" s="13"/>
      <c r="EEA345" s="35"/>
      <c r="EEB345" s="35"/>
      <c r="EEC345" s="15"/>
      <c r="EEE345" s="13"/>
      <c r="EEF345" s="35"/>
      <c r="EEG345" s="35"/>
      <c r="EEH345" s="15"/>
      <c r="EEJ345" s="13"/>
      <c r="EEK345" s="35"/>
      <c r="EEL345" s="35"/>
      <c r="EEM345" s="15"/>
      <c r="EEO345" s="13"/>
      <c r="EEP345" s="35"/>
      <c r="EEQ345" s="35"/>
      <c r="EER345" s="15"/>
      <c r="EET345" s="13"/>
      <c r="EEU345" s="35"/>
      <c r="EEV345" s="35"/>
      <c r="EEW345" s="15"/>
      <c r="EEY345" s="13"/>
      <c r="EEZ345" s="35"/>
      <c r="EFA345" s="35"/>
      <c r="EFB345" s="15"/>
      <c r="EFD345" s="13"/>
      <c r="EFE345" s="35"/>
      <c r="EFF345" s="35"/>
      <c r="EFG345" s="15"/>
      <c r="EFI345" s="13"/>
      <c r="EFJ345" s="35"/>
      <c r="EFK345" s="35"/>
      <c r="EFL345" s="15"/>
      <c r="EFN345" s="13"/>
      <c r="EFO345" s="35"/>
      <c r="EFP345" s="35"/>
      <c r="EFQ345" s="15"/>
      <c r="EFS345" s="13"/>
      <c r="EFT345" s="35"/>
      <c r="EFU345" s="35"/>
      <c r="EFV345" s="15"/>
      <c r="EFX345" s="13"/>
      <c r="EFY345" s="35"/>
      <c r="EFZ345" s="35"/>
      <c r="EGA345" s="15"/>
      <c r="EGC345" s="13"/>
      <c r="EGD345" s="35"/>
      <c r="EGE345" s="35"/>
      <c r="EGF345" s="15"/>
      <c r="EGH345" s="13"/>
      <c r="EGI345" s="35"/>
      <c r="EGJ345" s="35"/>
      <c r="EGK345" s="15"/>
      <c r="EGM345" s="13"/>
      <c r="EGN345" s="35"/>
      <c r="EGO345" s="35"/>
      <c r="EGP345" s="15"/>
      <c r="EGR345" s="13"/>
      <c r="EGS345" s="35"/>
      <c r="EGT345" s="35"/>
      <c r="EGU345" s="15"/>
      <c r="EGW345" s="13"/>
      <c r="EGX345" s="35"/>
      <c r="EGY345" s="35"/>
      <c r="EGZ345" s="15"/>
      <c r="EHB345" s="13"/>
      <c r="EHC345" s="35"/>
      <c r="EHD345" s="35"/>
      <c r="EHE345" s="15"/>
      <c r="EHG345" s="13"/>
      <c r="EHH345" s="35"/>
      <c r="EHI345" s="35"/>
      <c r="EHJ345" s="15"/>
      <c r="EHL345" s="13"/>
      <c r="EHM345" s="35"/>
      <c r="EHN345" s="35"/>
      <c r="EHO345" s="15"/>
      <c r="EHQ345" s="13"/>
      <c r="EHR345" s="35"/>
      <c r="EHS345" s="35"/>
      <c r="EHT345" s="15"/>
      <c r="EHV345" s="13"/>
      <c r="EHW345" s="35"/>
      <c r="EHX345" s="35"/>
      <c r="EHY345" s="15"/>
      <c r="EIA345" s="13"/>
      <c r="EIB345" s="35"/>
      <c r="EIC345" s="35"/>
      <c r="EID345" s="15"/>
      <c r="EIF345" s="13"/>
      <c r="EIG345" s="35"/>
      <c r="EIH345" s="35"/>
      <c r="EII345" s="15"/>
      <c r="EIK345" s="13"/>
      <c r="EIL345" s="35"/>
      <c r="EIM345" s="35"/>
      <c r="EIN345" s="15"/>
      <c r="EIP345" s="13"/>
      <c r="EIQ345" s="35"/>
      <c r="EIR345" s="35"/>
      <c r="EIS345" s="15"/>
      <c r="EIU345" s="13"/>
      <c r="EIV345" s="35"/>
      <c r="EIW345" s="35"/>
      <c r="EIX345" s="15"/>
      <c r="EIZ345" s="13"/>
      <c r="EJA345" s="35"/>
      <c r="EJB345" s="35"/>
      <c r="EJC345" s="15"/>
      <c r="EJE345" s="13"/>
      <c r="EJF345" s="35"/>
      <c r="EJG345" s="35"/>
      <c r="EJH345" s="15"/>
      <c r="EJJ345" s="13"/>
      <c r="EJK345" s="35"/>
      <c r="EJL345" s="35"/>
      <c r="EJM345" s="15"/>
      <c r="EJO345" s="13"/>
      <c r="EJP345" s="35"/>
      <c r="EJQ345" s="35"/>
      <c r="EJR345" s="15"/>
      <c r="EJT345" s="13"/>
      <c r="EJU345" s="35"/>
      <c r="EJV345" s="35"/>
      <c r="EJW345" s="15"/>
      <c r="EJY345" s="13"/>
      <c r="EJZ345" s="35"/>
      <c r="EKA345" s="35"/>
      <c r="EKB345" s="15"/>
      <c r="EKD345" s="13"/>
      <c r="EKE345" s="35"/>
      <c r="EKF345" s="35"/>
      <c r="EKG345" s="15"/>
      <c r="EKI345" s="13"/>
      <c r="EKJ345" s="35"/>
      <c r="EKK345" s="35"/>
      <c r="EKL345" s="15"/>
      <c r="EKN345" s="13"/>
      <c r="EKO345" s="35"/>
      <c r="EKP345" s="35"/>
      <c r="EKQ345" s="15"/>
      <c r="EKS345" s="13"/>
      <c r="EKT345" s="35"/>
      <c r="EKU345" s="35"/>
      <c r="EKV345" s="15"/>
      <c r="EKX345" s="13"/>
      <c r="EKY345" s="35"/>
      <c r="EKZ345" s="35"/>
      <c r="ELA345" s="15"/>
      <c r="ELC345" s="13"/>
      <c r="ELD345" s="35"/>
      <c r="ELE345" s="35"/>
      <c r="ELF345" s="15"/>
      <c r="ELH345" s="13"/>
      <c r="ELI345" s="35"/>
      <c r="ELJ345" s="35"/>
      <c r="ELK345" s="15"/>
      <c r="ELM345" s="13"/>
      <c r="ELN345" s="35"/>
      <c r="ELO345" s="35"/>
      <c r="ELP345" s="15"/>
      <c r="ELR345" s="13"/>
      <c r="ELS345" s="35"/>
      <c r="ELT345" s="35"/>
      <c r="ELU345" s="15"/>
      <c r="ELW345" s="13"/>
      <c r="ELX345" s="35"/>
      <c r="ELY345" s="35"/>
      <c r="ELZ345" s="15"/>
      <c r="EMB345" s="13"/>
      <c r="EMC345" s="35"/>
      <c r="EMD345" s="35"/>
      <c r="EME345" s="15"/>
      <c r="EMG345" s="13"/>
      <c r="EMH345" s="35"/>
      <c r="EMI345" s="35"/>
      <c r="EMJ345" s="15"/>
      <c r="EML345" s="13"/>
      <c r="EMM345" s="35"/>
      <c r="EMN345" s="35"/>
      <c r="EMO345" s="15"/>
      <c r="EMQ345" s="13"/>
      <c r="EMR345" s="35"/>
      <c r="EMS345" s="35"/>
      <c r="EMT345" s="15"/>
      <c r="EMV345" s="13"/>
      <c r="EMW345" s="35"/>
      <c r="EMX345" s="35"/>
      <c r="EMY345" s="15"/>
      <c r="ENA345" s="13"/>
      <c r="ENB345" s="35"/>
      <c r="ENC345" s="35"/>
      <c r="END345" s="15"/>
      <c r="ENF345" s="13"/>
      <c r="ENG345" s="35"/>
      <c r="ENH345" s="35"/>
      <c r="ENI345" s="15"/>
      <c r="ENK345" s="13"/>
      <c r="ENL345" s="35"/>
      <c r="ENM345" s="35"/>
      <c r="ENN345" s="15"/>
      <c r="ENP345" s="13"/>
      <c r="ENQ345" s="35"/>
      <c r="ENR345" s="35"/>
      <c r="ENS345" s="15"/>
      <c r="ENU345" s="13"/>
      <c r="ENV345" s="35"/>
      <c r="ENW345" s="35"/>
      <c r="ENX345" s="15"/>
      <c r="ENZ345" s="13"/>
      <c r="EOA345" s="35"/>
      <c r="EOB345" s="35"/>
      <c r="EOC345" s="15"/>
      <c r="EOE345" s="13"/>
      <c r="EOF345" s="35"/>
      <c r="EOG345" s="35"/>
      <c r="EOH345" s="15"/>
      <c r="EOJ345" s="13"/>
      <c r="EOK345" s="35"/>
      <c r="EOL345" s="35"/>
      <c r="EOM345" s="15"/>
      <c r="EOO345" s="13"/>
      <c r="EOP345" s="35"/>
      <c r="EOQ345" s="35"/>
      <c r="EOR345" s="15"/>
      <c r="EOT345" s="13"/>
      <c r="EOU345" s="35"/>
      <c r="EOV345" s="35"/>
      <c r="EOW345" s="15"/>
      <c r="EOY345" s="13"/>
      <c r="EOZ345" s="35"/>
      <c r="EPA345" s="35"/>
      <c r="EPB345" s="15"/>
      <c r="EPD345" s="13"/>
      <c r="EPE345" s="35"/>
      <c r="EPF345" s="35"/>
      <c r="EPG345" s="15"/>
      <c r="EPI345" s="13"/>
      <c r="EPJ345" s="35"/>
      <c r="EPK345" s="35"/>
      <c r="EPL345" s="15"/>
      <c r="EPN345" s="13"/>
      <c r="EPO345" s="35"/>
      <c r="EPP345" s="35"/>
      <c r="EPQ345" s="15"/>
      <c r="EPS345" s="13"/>
      <c r="EPT345" s="35"/>
      <c r="EPU345" s="35"/>
      <c r="EPV345" s="15"/>
      <c r="EPX345" s="13"/>
      <c r="EPY345" s="35"/>
      <c r="EPZ345" s="35"/>
      <c r="EQA345" s="15"/>
      <c r="EQC345" s="13"/>
      <c r="EQD345" s="35"/>
      <c r="EQE345" s="35"/>
      <c r="EQF345" s="15"/>
      <c r="EQH345" s="13"/>
      <c r="EQI345" s="35"/>
      <c r="EQJ345" s="35"/>
      <c r="EQK345" s="15"/>
      <c r="EQM345" s="13"/>
      <c r="EQN345" s="35"/>
      <c r="EQO345" s="35"/>
      <c r="EQP345" s="15"/>
      <c r="EQR345" s="13"/>
      <c r="EQS345" s="35"/>
      <c r="EQT345" s="35"/>
      <c r="EQU345" s="15"/>
      <c r="EQW345" s="13"/>
      <c r="EQX345" s="35"/>
      <c r="EQY345" s="35"/>
      <c r="EQZ345" s="15"/>
      <c r="ERB345" s="13"/>
      <c r="ERC345" s="35"/>
      <c r="ERD345" s="35"/>
      <c r="ERE345" s="15"/>
      <c r="ERG345" s="13"/>
      <c r="ERH345" s="35"/>
      <c r="ERI345" s="35"/>
      <c r="ERJ345" s="15"/>
      <c r="ERL345" s="13"/>
      <c r="ERM345" s="35"/>
      <c r="ERN345" s="35"/>
      <c r="ERO345" s="15"/>
      <c r="ERQ345" s="13"/>
      <c r="ERR345" s="35"/>
      <c r="ERS345" s="35"/>
      <c r="ERT345" s="15"/>
      <c r="ERV345" s="13"/>
      <c r="ERW345" s="35"/>
      <c r="ERX345" s="35"/>
      <c r="ERY345" s="15"/>
      <c r="ESA345" s="13"/>
      <c r="ESB345" s="35"/>
      <c r="ESC345" s="35"/>
      <c r="ESD345" s="15"/>
      <c r="ESF345" s="13"/>
      <c r="ESG345" s="35"/>
      <c r="ESH345" s="35"/>
      <c r="ESI345" s="15"/>
      <c r="ESK345" s="13"/>
      <c r="ESL345" s="35"/>
      <c r="ESM345" s="35"/>
      <c r="ESN345" s="15"/>
      <c r="ESP345" s="13"/>
      <c r="ESQ345" s="35"/>
      <c r="ESR345" s="35"/>
      <c r="ESS345" s="15"/>
      <c r="ESU345" s="13"/>
      <c r="ESV345" s="35"/>
      <c r="ESW345" s="35"/>
      <c r="ESX345" s="15"/>
      <c r="ESZ345" s="13"/>
      <c r="ETA345" s="35"/>
      <c r="ETB345" s="35"/>
      <c r="ETC345" s="15"/>
      <c r="ETE345" s="13"/>
      <c r="ETF345" s="35"/>
      <c r="ETG345" s="35"/>
      <c r="ETH345" s="15"/>
      <c r="ETJ345" s="13"/>
      <c r="ETK345" s="35"/>
      <c r="ETL345" s="35"/>
      <c r="ETM345" s="15"/>
      <c r="ETO345" s="13"/>
      <c r="ETP345" s="35"/>
      <c r="ETQ345" s="35"/>
      <c r="ETR345" s="15"/>
      <c r="ETT345" s="13"/>
      <c r="ETU345" s="35"/>
      <c r="ETV345" s="35"/>
      <c r="ETW345" s="15"/>
      <c r="ETY345" s="13"/>
      <c r="ETZ345" s="35"/>
      <c r="EUA345" s="35"/>
      <c r="EUB345" s="15"/>
      <c r="EUD345" s="13"/>
      <c r="EUE345" s="35"/>
      <c r="EUF345" s="35"/>
      <c r="EUG345" s="15"/>
      <c r="EUI345" s="13"/>
      <c r="EUJ345" s="35"/>
      <c r="EUK345" s="35"/>
      <c r="EUL345" s="15"/>
      <c r="EUN345" s="13"/>
      <c r="EUO345" s="35"/>
      <c r="EUP345" s="35"/>
      <c r="EUQ345" s="15"/>
      <c r="EUS345" s="13"/>
      <c r="EUT345" s="35"/>
      <c r="EUU345" s="35"/>
      <c r="EUV345" s="15"/>
      <c r="EUX345" s="13"/>
      <c r="EUY345" s="35"/>
      <c r="EUZ345" s="35"/>
      <c r="EVA345" s="15"/>
      <c r="EVC345" s="13"/>
      <c r="EVD345" s="35"/>
      <c r="EVE345" s="35"/>
      <c r="EVF345" s="15"/>
      <c r="EVH345" s="13"/>
      <c r="EVI345" s="35"/>
      <c r="EVJ345" s="35"/>
      <c r="EVK345" s="15"/>
      <c r="EVM345" s="13"/>
      <c r="EVN345" s="35"/>
      <c r="EVO345" s="35"/>
      <c r="EVP345" s="15"/>
      <c r="EVR345" s="13"/>
      <c r="EVS345" s="35"/>
      <c r="EVT345" s="35"/>
      <c r="EVU345" s="15"/>
      <c r="EVW345" s="13"/>
      <c r="EVX345" s="35"/>
      <c r="EVY345" s="35"/>
      <c r="EVZ345" s="15"/>
      <c r="EWB345" s="13"/>
      <c r="EWC345" s="35"/>
      <c r="EWD345" s="35"/>
      <c r="EWE345" s="15"/>
      <c r="EWG345" s="13"/>
      <c r="EWH345" s="35"/>
      <c r="EWI345" s="35"/>
      <c r="EWJ345" s="15"/>
      <c r="EWL345" s="13"/>
      <c r="EWM345" s="35"/>
      <c r="EWN345" s="35"/>
      <c r="EWO345" s="15"/>
      <c r="EWQ345" s="13"/>
      <c r="EWR345" s="35"/>
      <c r="EWS345" s="35"/>
      <c r="EWT345" s="15"/>
      <c r="EWV345" s="13"/>
      <c r="EWW345" s="35"/>
      <c r="EWX345" s="35"/>
      <c r="EWY345" s="15"/>
      <c r="EXA345" s="13"/>
      <c r="EXB345" s="35"/>
      <c r="EXC345" s="35"/>
      <c r="EXD345" s="15"/>
      <c r="EXF345" s="13"/>
      <c r="EXG345" s="35"/>
      <c r="EXH345" s="35"/>
      <c r="EXI345" s="15"/>
      <c r="EXK345" s="13"/>
      <c r="EXL345" s="35"/>
      <c r="EXM345" s="35"/>
      <c r="EXN345" s="15"/>
      <c r="EXP345" s="13"/>
      <c r="EXQ345" s="35"/>
      <c r="EXR345" s="35"/>
      <c r="EXS345" s="15"/>
      <c r="EXU345" s="13"/>
      <c r="EXV345" s="35"/>
      <c r="EXW345" s="35"/>
      <c r="EXX345" s="15"/>
      <c r="EXZ345" s="13"/>
      <c r="EYA345" s="35"/>
      <c r="EYB345" s="35"/>
      <c r="EYC345" s="15"/>
      <c r="EYE345" s="13"/>
      <c r="EYF345" s="35"/>
      <c r="EYG345" s="35"/>
      <c r="EYH345" s="15"/>
      <c r="EYJ345" s="13"/>
      <c r="EYK345" s="35"/>
      <c r="EYL345" s="35"/>
      <c r="EYM345" s="15"/>
      <c r="EYO345" s="13"/>
      <c r="EYP345" s="35"/>
      <c r="EYQ345" s="35"/>
      <c r="EYR345" s="15"/>
      <c r="EYT345" s="13"/>
      <c r="EYU345" s="35"/>
      <c r="EYV345" s="35"/>
      <c r="EYW345" s="15"/>
      <c r="EYY345" s="13"/>
      <c r="EYZ345" s="35"/>
      <c r="EZA345" s="35"/>
      <c r="EZB345" s="15"/>
      <c r="EZD345" s="13"/>
      <c r="EZE345" s="35"/>
      <c r="EZF345" s="35"/>
      <c r="EZG345" s="15"/>
      <c r="EZI345" s="13"/>
      <c r="EZJ345" s="35"/>
      <c r="EZK345" s="35"/>
      <c r="EZL345" s="15"/>
      <c r="EZN345" s="13"/>
      <c r="EZO345" s="35"/>
      <c r="EZP345" s="35"/>
      <c r="EZQ345" s="15"/>
      <c r="EZS345" s="13"/>
      <c r="EZT345" s="35"/>
      <c r="EZU345" s="35"/>
      <c r="EZV345" s="15"/>
      <c r="EZX345" s="13"/>
      <c r="EZY345" s="35"/>
      <c r="EZZ345" s="35"/>
      <c r="FAA345" s="15"/>
      <c r="FAC345" s="13"/>
      <c r="FAD345" s="35"/>
      <c r="FAE345" s="35"/>
      <c r="FAF345" s="15"/>
      <c r="FAH345" s="13"/>
      <c r="FAI345" s="35"/>
      <c r="FAJ345" s="35"/>
      <c r="FAK345" s="15"/>
      <c r="FAM345" s="13"/>
      <c r="FAN345" s="35"/>
      <c r="FAO345" s="35"/>
      <c r="FAP345" s="15"/>
      <c r="FAR345" s="13"/>
      <c r="FAS345" s="35"/>
      <c r="FAT345" s="35"/>
      <c r="FAU345" s="15"/>
      <c r="FAW345" s="13"/>
      <c r="FAX345" s="35"/>
      <c r="FAY345" s="35"/>
      <c r="FAZ345" s="15"/>
      <c r="FBB345" s="13"/>
      <c r="FBC345" s="35"/>
      <c r="FBD345" s="35"/>
      <c r="FBE345" s="15"/>
      <c r="FBG345" s="13"/>
      <c r="FBH345" s="35"/>
      <c r="FBI345" s="35"/>
      <c r="FBJ345" s="15"/>
      <c r="FBL345" s="13"/>
      <c r="FBM345" s="35"/>
      <c r="FBN345" s="35"/>
      <c r="FBO345" s="15"/>
      <c r="FBQ345" s="13"/>
      <c r="FBR345" s="35"/>
      <c r="FBS345" s="35"/>
      <c r="FBT345" s="15"/>
      <c r="FBV345" s="13"/>
      <c r="FBW345" s="35"/>
      <c r="FBX345" s="35"/>
      <c r="FBY345" s="15"/>
      <c r="FCA345" s="13"/>
      <c r="FCB345" s="35"/>
      <c r="FCC345" s="35"/>
      <c r="FCD345" s="15"/>
      <c r="FCF345" s="13"/>
      <c r="FCG345" s="35"/>
      <c r="FCH345" s="35"/>
      <c r="FCI345" s="15"/>
      <c r="FCK345" s="13"/>
      <c r="FCL345" s="35"/>
      <c r="FCM345" s="35"/>
      <c r="FCN345" s="15"/>
      <c r="FCP345" s="13"/>
      <c r="FCQ345" s="35"/>
      <c r="FCR345" s="35"/>
      <c r="FCS345" s="15"/>
      <c r="FCU345" s="13"/>
      <c r="FCV345" s="35"/>
      <c r="FCW345" s="35"/>
      <c r="FCX345" s="15"/>
      <c r="FCZ345" s="13"/>
      <c r="FDA345" s="35"/>
      <c r="FDB345" s="35"/>
      <c r="FDC345" s="15"/>
      <c r="FDE345" s="13"/>
      <c r="FDF345" s="35"/>
      <c r="FDG345" s="35"/>
      <c r="FDH345" s="15"/>
      <c r="FDJ345" s="13"/>
      <c r="FDK345" s="35"/>
      <c r="FDL345" s="35"/>
      <c r="FDM345" s="15"/>
      <c r="FDO345" s="13"/>
      <c r="FDP345" s="35"/>
      <c r="FDQ345" s="35"/>
      <c r="FDR345" s="15"/>
      <c r="FDT345" s="13"/>
      <c r="FDU345" s="35"/>
      <c r="FDV345" s="35"/>
      <c r="FDW345" s="15"/>
      <c r="FDY345" s="13"/>
      <c r="FDZ345" s="35"/>
      <c r="FEA345" s="35"/>
      <c r="FEB345" s="15"/>
      <c r="FED345" s="13"/>
      <c r="FEE345" s="35"/>
      <c r="FEF345" s="35"/>
      <c r="FEG345" s="15"/>
      <c r="FEI345" s="13"/>
      <c r="FEJ345" s="35"/>
      <c r="FEK345" s="35"/>
      <c r="FEL345" s="15"/>
      <c r="FEN345" s="13"/>
      <c r="FEO345" s="35"/>
      <c r="FEP345" s="35"/>
      <c r="FEQ345" s="15"/>
      <c r="FES345" s="13"/>
      <c r="FET345" s="35"/>
      <c r="FEU345" s="35"/>
      <c r="FEV345" s="15"/>
      <c r="FEX345" s="13"/>
      <c r="FEY345" s="35"/>
      <c r="FEZ345" s="35"/>
      <c r="FFA345" s="15"/>
      <c r="FFC345" s="13"/>
      <c r="FFD345" s="35"/>
      <c r="FFE345" s="35"/>
      <c r="FFF345" s="15"/>
      <c r="FFH345" s="13"/>
      <c r="FFI345" s="35"/>
      <c r="FFJ345" s="35"/>
      <c r="FFK345" s="15"/>
      <c r="FFM345" s="13"/>
      <c r="FFN345" s="35"/>
      <c r="FFO345" s="35"/>
      <c r="FFP345" s="15"/>
      <c r="FFR345" s="13"/>
      <c r="FFS345" s="35"/>
      <c r="FFT345" s="35"/>
      <c r="FFU345" s="15"/>
      <c r="FFW345" s="13"/>
      <c r="FFX345" s="35"/>
      <c r="FFY345" s="35"/>
      <c r="FFZ345" s="15"/>
      <c r="FGB345" s="13"/>
      <c r="FGC345" s="35"/>
      <c r="FGD345" s="35"/>
      <c r="FGE345" s="15"/>
      <c r="FGG345" s="13"/>
      <c r="FGH345" s="35"/>
      <c r="FGI345" s="35"/>
      <c r="FGJ345" s="15"/>
      <c r="FGL345" s="13"/>
      <c r="FGM345" s="35"/>
      <c r="FGN345" s="35"/>
      <c r="FGO345" s="15"/>
      <c r="FGQ345" s="13"/>
      <c r="FGR345" s="35"/>
      <c r="FGS345" s="35"/>
      <c r="FGT345" s="15"/>
      <c r="FGV345" s="13"/>
      <c r="FGW345" s="35"/>
      <c r="FGX345" s="35"/>
      <c r="FGY345" s="15"/>
      <c r="FHA345" s="13"/>
      <c r="FHB345" s="35"/>
      <c r="FHC345" s="35"/>
      <c r="FHD345" s="15"/>
      <c r="FHF345" s="13"/>
      <c r="FHG345" s="35"/>
      <c r="FHH345" s="35"/>
      <c r="FHI345" s="15"/>
      <c r="FHK345" s="13"/>
      <c r="FHL345" s="35"/>
      <c r="FHM345" s="35"/>
      <c r="FHN345" s="15"/>
      <c r="FHP345" s="13"/>
      <c r="FHQ345" s="35"/>
      <c r="FHR345" s="35"/>
      <c r="FHS345" s="15"/>
      <c r="FHU345" s="13"/>
      <c r="FHV345" s="35"/>
      <c r="FHW345" s="35"/>
      <c r="FHX345" s="15"/>
      <c r="FHZ345" s="13"/>
      <c r="FIA345" s="35"/>
      <c r="FIB345" s="35"/>
      <c r="FIC345" s="15"/>
      <c r="FIE345" s="13"/>
      <c r="FIF345" s="35"/>
      <c r="FIG345" s="35"/>
      <c r="FIH345" s="15"/>
      <c r="FIJ345" s="13"/>
      <c r="FIK345" s="35"/>
      <c r="FIL345" s="35"/>
      <c r="FIM345" s="15"/>
      <c r="FIO345" s="13"/>
      <c r="FIP345" s="35"/>
      <c r="FIQ345" s="35"/>
      <c r="FIR345" s="15"/>
      <c r="FIT345" s="13"/>
      <c r="FIU345" s="35"/>
      <c r="FIV345" s="35"/>
      <c r="FIW345" s="15"/>
      <c r="FIY345" s="13"/>
      <c r="FIZ345" s="35"/>
      <c r="FJA345" s="35"/>
      <c r="FJB345" s="15"/>
      <c r="FJD345" s="13"/>
      <c r="FJE345" s="35"/>
      <c r="FJF345" s="35"/>
      <c r="FJG345" s="15"/>
      <c r="FJI345" s="13"/>
      <c r="FJJ345" s="35"/>
      <c r="FJK345" s="35"/>
      <c r="FJL345" s="15"/>
      <c r="FJN345" s="13"/>
      <c r="FJO345" s="35"/>
      <c r="FJP345" s="35"/>
      <c r="FJQ345" s="15"/>
      <c r="FJS345" s="13"/>
      <c r="FJT345" s="35"/>
      <c r="FJU345" s="35"/>
      <c r="FJV345" s="15"/>
      <c r="FJX345" s="13"/>
      <c r="FJY345" s="35"/>
      <c r="FJZ345" s="35"/>
      <c r="FKA345" s="15"/>
      <c r="FKC345" s="13"/>
      <c r="FKD345" s="35"/>
      <c r="FKE345" s="35"/>
      <c r="FKF345" s="15"/>
      <c r="FKH345" s="13"/>
      <c r="FKI345" s="35"/>
      <c r="FKJ345" s="35"/>
      <c r="FKK345" s="15"/>
      <c r="FKM345" s="13"/>
      <c r="FKN345" s="35"/>
      <c r="FKO345" s="35"/>
      <c r="FKP345" s="15"/>
      <c r="FKR345" s="13"/>
      <c r="FKS345" s="35"/>
      <c r="FKT345" s="35"/>
      <c r="FKU345" s="15"/>
      <c r="FKW345" s="13"/>
      <c r="FKX345" s="35"/>
      <c r="FKY345" s="35"/>
      <c r="FKZ345" s="15"/>
      <c r="FLB345" s="13"/>
      <c r="FLC345" s="35"/>
      <c r="FLD345" s="35"/>
      <c r="FLE345" s="15"/>
      <c r="FLG345" s="13"/>
      <c r="FLH345" s="35"/>
      <c r="FLI345" s="35"/>
      <c r="FLJ345" s="15"/>
      <c r="FLL345" s="13"/>
      <c r="FLM345" s="35"/>
      <c r="FLN345" s="35"/>
      <c r="FLO345" s="15"/>
      <c r="FLQ345" s="13"/>
      <c r="FLR345" s="35"/>
      <c r="FLS345" s="35"/>
      <c r="FLT345" s="15"/>
      <c r="FLV345" s="13"/>
      <c r="FLW345" s="35"/>
      <c r="FLX345" s="35"/>
      <c r="FLY345" s="15"/>
      <c r="FMA345" s="13"/>
      <c r="FMB345" s="35"/>
      <c r="FMC345" s="35"/>
      <c r="FMD345" s="15"/>
      <c r="FMF345" s="13"/>
      <c r="FMG345" s="35"/>
      <c r="FMH345" s="35"/>
      <c r="FMI345" s="15"/>
      <c r="FMK345" s="13"/>
      <c r="FML345" s="35"/>
      <c r="FMM345" s="35"/>
      <c r="FMN345" s="15"/>
      <c r="FMP345" s="13"/>
      <c r="FMQ345" s="35"/>
      <c r="FMR345" s="35"/>
      <c r="FMS345" s="15"/>
      <c r="FMU345" s="13"/>
      <c r="FMV345" s="35"/>
      <c r="FMW345" s="35"/>
      <c r="FMX345" s="15"/>
      <c r="FMZ345" s="13"/>
      <c r="FNA345" s="35"/>
      <c r="FNB345" s="35"/>
      <c r="FNC345" s="15"/>
      <c r="FNE345" s="13"/>
      <c r="FNF345" s="35"/>
      <c r="FNG345" s="35"/>
      <c r="FNH345" s="15"/>
      <c r="FNJ345" s="13"/>
      <c r="FNK345" s="35"/>
      <c r="FNL345" s="35"/>
      <c r="FNM345" s="15"/>
      <c r="FNO345" s="13"/>
      <c r="FNP345" s="35"/>
      <c r="FNQ345" s="35"/>
      <c r="FNR345" s="15"/>
      <c r="FNT345" s="13"/>
      <c r="FNU345" s="35"/>
      <c r="FNV345" s="35"/>
      <c r="FNW345" s="15"/>
      <c r="FNY345" s="13"/>
      <c r="FNZ345" s="35"/>
      <c r="FOA345" s="35"/>
      <c r="FOB345" s="15"/>
      <c r="FOD345" s="13"/>
      <c r="FOE345" s="35"/>
      <c r="FOF345" s="35"/>
      <c r="FOG345" s="15"/>
      <c r="FOI345" s="13"/>
      <c r="FOJ345" s="35"/>
      <c r="FOK345" s="35"/>
      <c r="FOL345" s="15"/>
      <c r="FON345" s="13"/>
      <c r="FOO345" s="35"/>
      <c r="FOP345" s="35"/>
      <c r="FOQ345" s="15"/>
      <c r="FOS345" s="13"/>
      <c r="FOT345" s="35"/>
      <c r="FOU345" s="35"/>
      <c r="FOV345" s="15"/>
      <c r="FOX345" s="13"/>
      <c r="FOY345" s="35"/>
      <c r="FOZ345" s="35"/>
      <c r="FPA345" s="15"/>
      <c r="FPC345" s="13"/>
      <c r="FPD345" s="35"/>
      <c r="FPE345" s="35"/>
      <c r="FPF345" s="15"/>
      <c r="FPH345" s="13"/>
      <c r="FPI345" s="35"/>
      <c r="FPJ345" s="35"/>
      <c r="FPK345" s="15"/>
      <c r="FPM345" s="13"/>
      <c r="FPN345" s="35"/>
      <c r="FPO345" s="35"/>
      <c r="FPP345" s="15"/>
      <c r="FPR345" s="13"/>
      <c r="FPS345" s="35"/>
      <c r="FPT345" s="35"/>
      <c r="FPU345" s="15"/>
      <c r="FPW345" s="13"/>
      <c r="FPX345" s="35"/>
      <c r="FPY345" s="35"/>
      <c r="FPZ345" s="15"/>
      <c r="FQB345" s="13"/>
      <c r="FQC345" s="35"/>
      <c r="FQD345" s="35"/>
      <c r="FQE345" s="15"/>
      <c r="FQG345" s="13"/>
      <c r="FQH345" s="35"/>
      <c r="FQI345" s="35"/>
      <c r="FQJ345" s="15"/>
      <c r="FQL345" s="13"/>
      <c r="FQM345" s="35"/>
      <c r="FQN345" s="35"/>
      <c r="FQO345" s="15"/>
      <c r="FQQ345" s="13"/>
      <c r="FQR345" s="35"/>
      <c r="FQS345" s="35"/>
      <c r="FQT345" s="15"/>
      <c r="FQV345" s="13"/>
      <c r="FQW345" s="35"/>
      <c r="FQX345" s="35"/>
      <c r="FQY345" s="15"/>
      <c r="FRA345" s="13"/>
      <c r="FRB345" s="35"/>
      <c r="FRC345" s="35"/>
      <c r="FRD345" s="15"/>
      <c r="FRF345" s="13"/>
      <c r="FRG345" s="35"/>
      <c r="FRH345" s="35"/>
      <c r="FRI345" s="15"/>
      <c r="FRK345" s="13"/>
      <c r="FRL345" s="35"/>
      <c r="FRM345" s="35"/>
      <c r="FRN345" s="15"/>
      <c r="FRP345" s="13"/>
      <c r="FRQ345" s="35"/>
      <c r="FRR345" s="35"/>
      <c r="FRS345" s="15"/>
      <c r="FRU345" s="13"/>
      <c r="FRV345" s="35"/>
      <c r="FRW345" s="35"/>
      <c r="FRX345" s="15"/>
      <c r="FRZ345" s="13"/>
      <c r="FSA345" s="35"/>
      <c r="FSB345" s="35"/>
      <c r="FSC345" s="15"/>
      <c r="FSE345" s="13"/>
      <c r="FSF345" s="35"/>
      <c r="FSG345" s="35"/>
      <c r="FSH345" s="15"/>
      <c r="FSJ345" s="13"/>
      <c r="FSK345" s="35"/>
      <c r="FSL345" s="35"/>
      <c r="FSM345" s="15"/>
      <c r="FSO345" s="13"/>
      <c r="FSP345" s="35"/>
      <c r="FSQ345" s="35"/>
      <c r="FSR345" s="15"/>
      <c r="FST345" s="13"/>
      <c r="FSU345" s="35"/>
      <c r="FSV345" s="35"/>
      <c r="FSW345" s="15"/>
      <c r="FSY345" s="13"/>
      <c r="FSZ345" s="35"/>
      <c r="FTA345" s="35"/>
      <c r="FTB345" s="15"/>
      <c r="FTD345" s="13"/>
      <c r="FTE345" s="35"/>
      <c r="FTF345" s="35"/>
      <c r="FTG345" s="15"/>
      <c r="FTI345" s="13"/>
      <c r="FTJ345" s="35"/>
      <c r="FTK345" s="35"/>
      <c r="FTL345" s="15"/>
      <c r="FTN345" s="13"/>
      <c r="FTO345" s="35"/>
      <c r="FTP345" s="35"/>
      <c r="FTQ345" s="15"/>
      <c r="FTS345" s="13"/>
      <c r="FTT345" s="35"/>
      <c r="FTU345" s="35"/>
      <c r="FTV345" s="15"/>
      <c r="FTX345" s="13"/>
      <c r="FTY345" s="35"/>
      <c r="FTZ345" s="35"/>
      <c r="FUA345" s="15"/>
      <c r="FUC345" s="13"/>
      <c r="FUD345" s="35"/>
      <c r="FUE345" s="35"/>
      <c r="FUF345" s="15"/>
      <c r="FUH345" s="13"/>
      <c r="FUI345" s="35"/>
      <c r="FUJ345" s="35"/>
      <c r="FUK345" s="15"/>
      <c r="FUM345" s="13"/>
      <c r="FUN345" s="35"/>
      <c r="FUO345" s="35"/>
      <c r="FUP345" s="15"/>
      <c r="FUR345" s="13"/>
      <c r="FUS345" s="35"/>
      <c r="FUT345" s="35"/>
      <c r="FUU345" s="15"/>
      <c r="FUW345" s="13"/>
      <c r="FUX345" s="35"/>
      <c r="FUY345" s="35"/>
      <c r="FUZ345" s="15"/>
      <c r="FVB345" s="13"/>
      <c r="FVC345" s="35"/>
      <c r="FVD345" s="35"/>
      <c r="FVE345" s="15"/>
      <c r="FVG345" s="13"/>
      <c r="FVH345" s="35"/>
      <c r="FVI345" s="35"/>
      <c r="FVJ345" s="15"/>
      <c r="FVL345" s="13"/>
      <c r="FVM345" s="35"/>
      <c r="FVN345" s="35"/>
      <c r="FVO345" s="15"/>
      <c r="FVQ345" s="13"/>
      <c r="FVR345" s="35"/>
      <c r="FVS345" s="35"/>
      <c r="FVT345" s="15"/>
      <c r="FVV345" s="13"/>
      <c r="FVW345" s="35"/>
      <c r="FVX345" s="35"/>
      <c r="FVY345" s="15"/>
      <c r="FWA345" s="13"/>
      <c r="FWB345" s="35"/>
      <c r="FWC345" s="35"/>
      <c r="FWD345" s="15"/>
      <c r="FWF345" s="13"/>
      <c r="FWG345" s="35"/>
      <c r="FWH345" s="35"/>
      <c r="FWI345" s="15"/>
      <c r="FWK345" s="13"/>
      <c r="FWL345" s="35"/>
      <c r="FWM345" s="35"/>
      <c r="FWN345" s="15"/>
      <c r="FWP345" s="13"/>
      <c r="FWQ345" s="35"/>
      <c r="FWR345" s="35"/>
      <c r="FWS345" s="15"/>
      <c r="FWU345" s="13"/>
      <c r="FWV345" s="35"/>
      <c r="FWW345" s="35"/>
      <c r="FWX345" s="15"/>
      <c r="FWZ345" s="13"/>
      <c r="FXA345" s="35"/>
      <c r="FXB345" s="35"/>
      <c r="FXC345" s="15"/>
      <c r="FXE345" s="13"/>
      <c r="FXF345" s="35"/>
      <c r="FXG345" s="35"/>
      <c r="FXH345" s="15"/>
      <c r="FXJ345" s="13"/>
      <c r="FXK345" s="35"/>
      <c r="FXL345" s="35"/>
      <c r="FXM345" s="15"/>
      <c r="FXO345" s="13"/>
      <c r="FXP345" s="35"/>
      <c r="FXQ345" s="35"/>
      <c r="FXR345" s="15"/>
      <c r="FXT345" s="13"/>
      <c r="FXU345" s="35"/>
      <c r="FXV345" s="35"/>
      <c r="FXW345" s="15"/>
      <c r="FXY345" s="13"/>
      <c r="FXZ345" s="35"/>
      <c r="FYA345" s="35"/>
      <c r="FYB345" s="15"/>
      <c r="FYD345" s="13"/>
      <c r="FYE345" s="35"/>
      <c r="FYF345" s="35"/>
      <c r="FYG345" s="15"/>
      <c r="FYI345" s="13"/>
      <c r="FYJ345" s="35"/>
      <c r="FYK345" s="35"/>
      <c r="FYL345" s="15"/>
      <c r="FYN345" s="13"/>
      <c r="FYO345" s="35"/>
      <c r="FYP345" s="35"/>
      <c r="FYQ345" s="15"/>
      <c r="FYS345" s="13"/>
      <c r="FYT345" s="35"/>
      <c r="FYU345" s="35"/>
      <c r="FYV345" s="15"/>
      <c r="FYX345" s="13"/>
      <c r="FYY345" s="35"/>
      <c r="FYZ345" s="35"/>
      <c r="FZA345" s="15"/>
      <c r="FZC345" s="13"/>
      <c r="FZD345" s="35"/>
      <c r="FZE345" s="35"/>
      <c r="FZF345" s="15"/>
      <c r="FZH345" s="13"/>
      <c r="FZI345" s="35"/>
      <c r="FZJ345" s="35"/>
      <c r="FZK345" s="15"/>
      <c r="FZM345" s="13"/>
      <c r="FZN345" s="35"/>
      <c r="FZO345" s="35"/>
      <c r="FZP345" s="15"/>
      <c r="FZR345" s="13"/>
      <c r="FZS345" s="35"/>
      <c r="FZT345" s="35"/>
      <c r="FZU345" s="15"/>
      <c r="FZW345" s="13"/>
      <c r="FZX345" s="35"/>
      <c r="FZY345" s="35"/>
      <c r="FZZ345" s="15"/>
      <c r="GAB345" s="13"/>
      <c r="GAC345" s="35"/>
      <c r="GAD345" s="35"/>
      <c r="GAE345" s="15"/>
      <c r="GAG345" s="13"/>
      <c r="GAH345" s="35"/>
      <c r="GAI345" s="35"/>
      <c r="GAJ345" s="15"/>
      <c r="GAL345" s="13"/>
      <c r="GAM345" s="35"/>
      <c r="GAN345" s="35"/>
      <c r="GAO345" s="15"/>
      <c r="GAQ345" s="13"/>
      <c r="GAR345" s="35"/>
      <c r="GAS345" s="35"/>
      <c r="GAT345" s="15"/>
      <c r="GAV345" s="13"/>
      <c r="GAW345" s="35"/>
      <c r="GAX345" s="35"/>
      <c r="GAY345" s="15"/>
      <c r="GBA345" s="13"/>
      <c r="GBB345" s="35"/>
      <c r="GBC345" s="35"/>
      <c r="GBD345" s="15"/>
      <c r="GBF345" s="13"/>
      <c r="GBG345" s="35"/>
      <c r="GBH345" s="35"/>
      <c r="GBI345" s="15"/>
      <c r="GBK345" s="13"/>
      <c r="GBL345" s="35"/>
      <c r="GBM345" s="35"/>
      <c r="GBN345" s="15"/>
      <c r="GBP345" s="13"/>
      <c r="GBQ345" s="35"/>
      <c r="GBR345" s="35"/>
      <c r="GBS345" s="15"/>
      <c r="GBU345" s="13"/>
      <c r="GBV345" s="35"/>
      <c r="GBW345" s="35"/>
      <c r="GBX345" s="15"/>
      <c r="GBZ345" s="13"/>
      <c r="GCA345" s="35"/>
      <c r="GCB345" s="35"/>
      <c r="GCC345" s="15"/>
      <c r="GCE345" s="13"/>
      <c r="GCF345" s="35"/>
      <c r="GCG345" s="35"/>
      <c r="GCH345" s="15"/>
      <c r="GCJ345" s="13"/>
      <c r="GCK345" s="35"/>
      <c r="GCL345" s="35"/>
      <c r="GCM345" s="15"/>
      <c r="GCO345" s="13"/>
      <c r="GCP345" s="35"/>
      <c r="GCQ345" s="35"/>
      <c r="GCR345" s="15"/>
      <c r="GCT345" s="13"/>
      <c r="GCU345" s="35"/>
      <c r="GCV345" s="35"/>
      <c r="GCW345" s="15"/>
      <c r="GCY345" s="13"/>
      <c r="GCZ345" s="35"/>
      <c r="GDA345" s="35"/>
      <c r="GDB345" s="15"/>
      <c r="GDD345" s="13"/>
      <c r="GDE345" s="35"/>
      <c r="GDF345" s="35"/>
      <c r="GDG345" s="15"/>
      <c r="GDI345" s="13"/>
      <c r="GDJ345" s="35"/>
      <c r="GDK345" s="35"/>
      <c r="GDL345" s="15"/>
      <c r="GDN345" s="13"/>
      <c r="GDO345" s="35"/>
      <c r="GDP345" s="35"/>
      <c r="GDQ345" s="15"/>
      <c r="GDS345" s="13"/>
      <c r="GDT345" s="35"/>
      <c r="GDU345" s="35"/>
      <c r="GDV345" s="15"/>
      <c r="GDX345" s="13"/>
      <c r="GDY345" s="35"/>
      <c r="GDZ345" s="35"/>
      <c r="GEA345" s="15"/>
      <c r="GEC345" s="13"/>
      <c r="GED345" s="35"/>
      <c r="GEE345" s="35"/>
      <c r="GEF345" s="15"/>
      <c r="GEH345" s="13"/>
      <c r="GEI345" s="35"/>
      <c r="GEJ345" s="35"/>
      <c r="GEK345" s="15"/>
      <c r="GEM345" s="13"/>
      <c r="GEN345" s="35"/>
      <c r="GEO345" s="35"/>
      <c r="GEP345" s="15"/>
      <c r="GER345" s="13"/>
      <c r="GES345" s="35"/>
      <c r="GET345" s="35"/>
      <c r="GEU345" s="15"/>
      <c r="GEW345" s="13"/>
      <c r="GEX345" s="35"/>
      <c r="GEY345" s="35"/>
      <c r="GEZ345" s="15"/>
      <c r="GFB345" s="13"/>
      <c r="GFC345" s="35"/>
      <c r="GFD345" s="35"/>
      <c r="GFE345" s="15"/>
      <c r="GFG345" s="13"/>
      <c r="GFH345" s="35"/>
      <c r="GFI345" s="35"/>
      <c r="GFJ345" s="15"/>
      <c r="GFL345" s="13"/>
      <c r="GFM345" s="35"/>
      <c r="GFN345" s="35"/>
      <c r="GFO345" s="15"/>
      <c r="GFQ345" s="13"/>
      <c r="GFR345" s="35"/>
      <c r="GFS345" s="35"/>
      <c r="GFT345" s="15"/>
      <c r="GFV345" s="13"/>
      <c r="GFW345" s="35"/>
      <c r="GFX345" s="35"/>
      <c r="GFY345" s="15"/>
      <c r="GGA345" s="13"/>
      <c r="GGB345" s="35"/>
      <c r="GGC345" s="35"/>
      <c r="GGD345" s="15"/>
      <c r="GGF345" s="13"/>
      <c r="GGG345" s="35"/>
      <c r="GGH345" s="35"/>
      <c r="GGI345" s="15"/>
      <c r="GGK345" s="13"/>
      <c r="GGL345" s="35"/>
      <c r="GGM345" s="35"/>
      <c r="GGN345" s="15"/>
      <c r="GGP345" s="13"/>
      <c r="GGQ345" s="35"/>
      <c r="GGR345" s="35"/>
      <c r="GGS345" s="15"/>
      <c r="GGU345" s="13"/>
      <c r="GGV345" s="35"/>
      <c r="GGW345" s="35"/>
      <c r="GGX345" s="15"/>
      <c r="GGZ345" s="13"/>
      <c r="GHA345" s="35"/>
      <c r="GHB345" s="35"/>
      <c r="GHC345" s="15"/>
      <c r="GHE345" s="13"/>
      <c r="GHF345" s="35"/>
      <c r="GHG345" s="35"/>
      <c r="GHH345" s="15"/>
      <c r="GHJ345" s="13"/>
      <c r="GHK345" s="35"/>
      <c r="GHL345" s="35"/>
      <c r="GHM345" s="15"/>
      <c r="GHO345" s="13"/>
      <c r="GHP345" s="35"/>
      <c r="GHQ345" s="35"/>
      <c r="GHR345" s="15"/>
      <c r="GHT345" s="13"/>
      <c r="GHU345" s="35"/>
      <c r="GHV345" s="35"/>
      <c r="GHW345" s="15"/>
      <c r="GHY345" s="13"/>
      <c r="GHZ345" s="35"/>
      <c r="GIA345" s="35"/>
      <c r="GIB345" s="15"/>
      <c r="GID345" s="13"/>
      <c r="GIE345" s="35"/>
      <c r="GIF345" s="35"/>
      <c r="GIG345" s="15"/>
      <c r="GII345" s="13"/>
      <c r="GIJ345" s="35"/>
      <c r="GIK345" s="35"/>
      <c r="GIL345" s="15"/>
      <c r="GIN345" s="13"/>
      <c r="GIO345" s="35"/>
      <c r="GIP345" s="35"/>
      <c r="GIQ345" s="15"/>
      <c r="GIS345" s="13"/>
      <c r="GIT345" s="35"/>
      <c r="GIU345" s="35"/>
      <c r="GIV345" s="15"/>
      <c r="GIX345" s="13"/>
      <c r="GIY345" s="35"/>
      <c r="GIZ345" s="35"/>
      <c r="GJA345" s="15"/>
      <c r="GJC345" s="13"/>
      <c r="GJD345" s="35"/>
      <c r="GJE345" s="35"/>
      <c r="GJF345" s="15"/>
      <c r="GJH345" s="13"/>
      <c r="GJI345" s="35"/>
      <c r="GJJ345" s="35"/>
      <c r="GJK345" s="15"/>
      <c r="GJM345" s="13"/>
      <c r="GJN345" s="35"/>
      <c r="GJO345" s="35"/>
      <c r="GJP345" s="15"/>
      <c r="GJR345" s="13"/>
      <c r="GJS345" s="35"/>
      <c r="GJT345" s="35"/>
      <c r="GJU345" s="15"/>
      <c r="GJW345" s="13"/>
      <c r="GJX345" s="35"/>
      <c r="GJY345" s="35"/>
      <c r="GJZ345" s="15"/>
      <c r="GKB345" s="13"/>
      <c r="GKC345" s="35"/>
      <c r="GKD345" s="35"/>
      <c r="GKE345" s="15"/>
      <c r="GKG345" s="13"/>
      <c r="GKH345" s="35"/>
      <c r="GKI345" s="35"/>
      <c r="GKJ345" s="15"/>
      <c r="GKL345" s="13"/>
      <c r="GKM345" s="35"/>
      <c r="GKN345" s="35"/>
      <c r="GKO345" s="15"/>
      <c r="GKQ345" s="13"/>
      <c r="GKR345" s="35"/>
      <c r="GKS345" s="35"/>
      <c r="GKT345" s="15"/>
      <c r="GKV345" s="13"/>
      <c r="GKW345" s="35"/>
      <c r="GKX345" s="35"/>
      <c r="GKY345" s="15"/>
      <c r="GLA345" s="13"/>
      <c r="GLB345" s="35"/>
      <c r="GLC345" s="35"/>
      <c r="GLD345" s="15"/>
      <c r="GLF345" s="13"/>
      <c r="GLG345" s="35"/>
      <c r="GLH345" s="35"/>
      <c r="GLI345" s="15"/>
      <c r="GLK345" s="13"/>
      <c r="GLL345" s="35"/>
      <c r="GLM345" s="35"/>
      <c r="GLN345" s="15"/>
      <c r="GLP345" s="13"/>
      <c r="GLQ345" s="35"/>
      <c r="GLR345" s="35"/>
      <c r="GLS345" s="15"/>
      <c r="GLU345" s="13"/>
      <c r="GLV345" s="35"/>
      <c r="GLW345" s="35"/>
      <c r="GLX345" s="15"/>
      <c r="GLZ345" s="13"/>
      <c r="GMA345" s="35"/>
      <c r="GMB345" s="35"/>
      <c r="GMC345" s="15"/>
      <c r="GME345" s="13"/>
      <c r="GMF345" s="35"/>
      <c r="GMG345" s="35"/>
      <c r="GMH345" s="15"/>
      <c r="GMJ345" s="13"/>
      <c r="GMK345" s="35"/>
      <c r="GML345" s="35"/>
      <c r="GMM345" s="15"/>
      <c r="GMO345" s="13"/>
      <c r="GMP345" s="35"/>
      <c r="GMQ345" s="35"/>
      <c r="GMR345" s="15"/>
      <c r="GMT345" s="13"/>
      <c r="GMU345" s="35"/>
      <c r="GMV345" s="35"/>
      <c r="GMW345" s="15"/>
      <c r="GMY345" s="13"/>
      <c r="GMZ345" s="35"/>
      <c r="GNA345" s="35"/>
      <c r="GNB345" s="15"/>
      <c r="GND345" s="13"/>
      <c r="GNE345" s="35"/>
      <c r="GNF345" s="35"/>
      <c r="GNG345" s="15"/>
      <c r="GNI345" s="13"/>
      <c r="GNJ345" s="35"/>
      <c r="GNK345" s="35"/>
      <c r="GNL345" s="15"/>
      <c r="GNN345" s="13"/>
      <c r="GNO345" s="35"/>
      <c r="GNP345" s="35"/>
      <c r="GNQ345" s="15"/>
      <c r="GNS345" s="13"/>
      <c r="GNT345" s="35"/>
      <c r="GNU345" s="35"/>
      <c r="GNV345" s="15"/>
      <c r="GNX345" s="13"/>
      <c r="GNY345" s="35"/>
      <c r="GNZ345" s="35"/>
      <c r="GOA345" s="15"/>
      <c r="GOC345" s="13"/>
      <c r="GOD345" s="35"/>
      <c r="GOE345" s="35"/>
      <c r="GOF345" s="15"/>
      <c r="GOH345" s="13"/>
      <c r="GOI345" s="35"/>
      <c r="GOJ345" s="35"/>
      <c r="GOK345" s="15"/>
      <c r="GOM345" s="13"/>
      <c r="GON345" s="35"/>
      <c r="GOO345" s="35"/>
      <c r="GOP345" s="15"/>
      <c r="GOR345" s="13"/>
      <c r="GOS345" s="35"/>
      <c r="GOT345" s="35"/>
      <c r="GOU345" s="15"/>
      <c r="GOW345" s="13"/>
      <c r="GOX345" s="35"/>
      <c r="GOY345" s="35"/>
      <c r="GOZ345" s="15"/>
      <c r="GPB345" s="13"/>
      <c r="GPC345" s="35"/>
      <c r="GPD345" s="35"/>
      <c r="GPE345" s="15"/>
      <c r="GPG345" s="13"/>
      <c r="GPH345" s="35"/>
      <c r="GPI345" s="35"/>
      <c r="GPJ345" s="15"/>
      <c r="GPL345" s="13"/>
      <c r="GPM345" s="35"/>
      <c r="GPN345" s="35"/>
      <c r="GPO345" s="15"/>
      <c r="GPQ345" s="13"/>
      <c r="GPR345" s="35"/>
      <c r="GPS345" s="35"/>
      <c r="GPT345" s="15"/>
      <c r="GPV345" s="13"/>
      <c r="GPW345" s="35"/>
      <c r="GPX345" s="35"/>
      <c r="GPY345" s="15"/>
      <c r="GQA345" s="13"/>
      <c r="GQB345" s="35"/>
      <c r="GQC345" s="35"/>
      <c r="GQD345" s="15"/>
      <c r="GQF345" s="13"/>
      <c r="GQG345" s="35"/>
      <c r="GQH345" s="35"/>
      <c r="GQI345" s="15"/>
      <c r="GQK345" s="13"/>
      <c r="GQL345" s="35"/>
      <c r="GQM345" s="35"/>
      <c r="GQN345" s="15"/>
      <c r="GQP345" s="13"/>
      <c r="GQQ345" s="35"/>
      <c r="GQR345" s="35"/>
      <c r="GQS345" s="15"/>
      <c r="GQU345" s="13"/>
      <c r="GQV345" s="35"/>
      <c r="GQW345" s="35"/>
      <c r="GQX345" s="15"/>
      <c r="GQZ345" s="13"/>
      <c r="GRA345" s="35"/>
      <c r="GRB345" s="35"/>
      <c r="GRC345" s="15"/>
      <c r="GRE345" s="13"/>
      <c r="GRF345" s="35"/>
      <c r="GRG345" s="35"/>
      <c r="GRH345" s="15"/>
      <c r="GRJ345" s="13"/>
      <c r="GRK345" s="35"/>
      <c r="GRL345" s="35"/>
      <c r="GRM345" s="15"/>
      <c r="GRO345" s="13"/>
      <c r="GRP345" s="35"/>
      <c r="GRQ345" s="35"/>
      <c r="GRR345" s="15"/>
      <c r="GRT345" s="13"/>
      <c r="GRU345" s="35"/>
      <c r="GRV345" s="35"/>
      <c r="GRW345" s="15"/>
      <c r="GRY345" s="13"/>
      <c r="GRZ345" s="35"/>
      <c r="GSA345" s="35"/>
      <c r="GSB345" s="15"/>
      <c r="GSD345" s="13"/>
      <c r="GSE345" s="35"/>
      <c r="GSF345" s="35"/>
      <c r="GSG345" s="15"/>
      <c r="GSI345" s="13"/>
      <c r="GSJ345" s="35"/>
      <c r="GSK345" s="35"/>
      <c r="GSL345" s="15"/>
      <c r="GSN345" s="13"/>
      <c r="GSO345" s="35"/>
      <c r="GSP345" s="35"/>
      <c r="GSQ345" s="15"/>
      <c r="GSS345" s="13"/>
      <c r="GST345" s="35"/>
      <c r="GSU345" s="35"/>
      <c r="GSV345" s="15"/>
      <c r="GSX345" s="13"/>
      <c r="GSY345" s="35"/>
      <c r="GSZ345" s="35"/>
      <c r="GTA345" s="15"/>
      <c r="GTC345" s="13"/>
      <c r="GTD345" s="35"/>
      <c r="GTE345" s="35"/>
      <c r="GTF345" s="15"/>
      <c r="GTH345" s="13"/>
      <c r="GTI345" s="35"/>
      <c r="GTJ345" s="35"/>
      <c r="GTK345" s="15"/>
      <c r="GTM345" s="13"/>
      <c r="GTN345" s="35"/>
      <c r="GTO345" s="35"/>
      <c r="GTP345" s="15"/>
      <c r="GTR345" s="13"/>
      <c r="GTS345" s="35"/>
      <c r="GTT345" s="35"/>
      <c r="GTU345" s="15"/>
      <c r="GTW345" s="13"/>
      <c r="GTX345" s="35"/>
      <c r="GTY345" s="35"/>
      <c r="GTZ345" s="15"/>
      <c r="GUB345" s="13"/>
      <c r="GUC345" s="35"/>
      <c r="GUD345" s="35"/>
      <c r="GUE345" s="15"/>
      <c r="GUG345" s="13"/>
      <c r="GUH345" s="35"/>
      <c r="GUI345" s="35"/>
      <c r="GUJ345" s="15"/>
      <c r="GUL345" s="13"/>
      <c r="GUM345" s="35"/>
      <c r="GUN345" s="35"/>
      <c r="GUO345" s="15"/>
      <c r="GUQ345" s="13"/>
      <c r="GUR345" s="35"/>
      <c r="GUS345" s="35"/>
      <c r="GUT345" s="15"/>
      <c r="GUV345" s="13"/>
      <c r="GUW345" s="35"/>
      <c r="GUX345" s="35"/>
      <c r="GUY345" s="15"/>
      <c r="GVA345" s="13"/>
      <c r="GVB345" s="35"/>
      <c r="GVC345" s="35"/>
      <c r="GVD345" s="15"/>
      <c r="GVF345" s="13"/>
      <c r="GVG345" s="35"/>
      <c r="GVH345" s="35"/>
      <c r="GVI345" s="15"/>
      <c r="GVK345" s="13"/>
      <c r="GVL345" s="35"/>
      <c r="GVM345" s="35"/>
      <c r="GVN345" s="15"/>
      <c r="GVP345" s="13"/>
      <c r="GVQ345" s="35"/>
      <c r="GVR345" s="35"/>
      <c r="GVS345" s="15"/>
      <c r="GVU345" s="13"/>
      <c r="GVV345" s="35"/>
      <c r="GVW345" s="35"/>
      <c r="GVX345" s="15"/>
      <c r="GVZ345" s="13"/>
      <c r="GWA345" s="35"/>
      <c r="GWB345" s="35"/>
      <c r="GWC345" s="15"/>
      <c r="GWE345" s="13"/>
      <c r="GWF345" s="35"/>
      <c r="GWG345" s="35"/>
      <c r="GWH345" s="15"/>
      <c r="GWJ345" s="13"/>
      <c r="GWK345" s="35"/>
      <c r="GWL345" s="35"/>
      <c r="GWM345" s="15"/>
      <c r="GWO345" s="13"/>
      <c r="GWP345" s="35"/>
      <c r="GWQ345" s="35"/>
      <c r="GWR345" s="15"/>
      <c r="GWT345" s="13"/>
      <c r="GWU345" s="35"/>
      <c r="GWV345" s="35"/>
      <c r="GWW345" s="15"/>
      <c r="GWY345" s="13"/>
      <c r="GWZ345" s="35"/>
      <c r="GXA345" s="35"/>
      <c r="GXB345" s="15"/>
      <c r="GXD345" s="13"/>
      <c r="GXE345" s="35"/>
      <c r="GXF345" s="35"/>
      <c r="GXG345" s="15"/>
      <c r="GXI345" s="13"/>
      <c r="GXJ345" s="35"/>
      <c r="GXK345" s="35"/>
      <c r="GXL345" s="15"/>
      <c r="GXN345" s="13"/>
      <c r="GXO345" s="35"/>
      <c r="GXP345" s="35"/>
      <c r="GXQ345" s="15"/>
      <c r="GXS345" s="13"/>
      <c r="GXT345" s="35"/>
      <c r="GXU345" s="35"/>
      <c r="GXV345" s="15"/>
      <c r="GXX345" s="13"/>
      <c r="GXY345" s="35"/>
      <c r="GXZ345" s="35"/>
      <c r="GYA345" s="15"/>
      <c r="GYC345" s="13"/>
      <c r="GYD345" s="35"/>
      <c r="GYE345" s="35"/>
      <c r="GYF345" s="15"/>
      <c r="GYH345" s="13"/>
      <c r="GYI345" s="35"/>
      <c r="GYJ345" s="35"/>
      <c r="GYK345" s="15"/>
      <c r="GYM345" s="13"/>
      <c r="GYN345" s="35"/>
      <c r="GYO345" s="35"/>
      <c r="GYP345" s="15"/>
      <c r="GYR345" s="13"/>
      <c r="GYS345" s="35"/>
      <c r="GYT345" s="35"/>
      <c r="GYU345" s="15"/>
      <c r="GYW345" s="13"/>
      <c r="GYX345" s="35"/>
      <c r="GYY345" s="35"/>
      <c r="GYZ345" s="15"/>
      <c r="GZB345" s="13"/>
      <c r="GZC345" s="35"/>
      <c r="GZD345" s="35"/>
      <c r="GZE345" s="15"/>
      <c r="GZG345" s="13"/>
      <c r="GZH345" s="35"/>
      <c r="GZI345" s="35"/>
      <c r="GZJ345" s="15"/>
      <c r="GZL345" s="13"/>
      <c r="GZM345" s="35"/>
      <c r="GZN345" s="35"/>
      <c r="GZO345" s="15"/>
      <c r="GZQ345" s="13"/>
      <c r="GZR345" s="35"/>
      <c r="GZS345" s="35"/>
      <c r="GZT345" s="15"/>
      <c r="GZV345" s="13"/>
      <c r="GZW345" s="35"/>
      <c r="GZX345" s="35"/>
      <c r="GZY345" s="15"/>
      <c r="HAA345" s="13"/>
      <c r="HAB345" s="35"/>
      <c r="HAC345" s="35"/>
      <c r="HAD345" s="15"/>
      <c r="HAF345" s="13"/>
      <c r="HAG345" s="35"/>
      <c r="HAH345" s="35"/>
      <c r="HAI345" s="15"/>
      <c r="HAK345" s="13"/>
      <c r="HAL345" s="35"/>
      <c r="HAM345" s="35"/>
      <c r="HAN345" s="15"/>
      <c r="HAP345" s="13"/>
      <c r="HAQ345" s="35"/>
      <c r="HAR345" s="35"/>
      <c r="HAS345" s="15"/>
      <c r="HAU345" s="13"/>
      <c r="HAV345" s="35"/>
      <c r="HAW345" s="35"/>
      <c r="HAX345" s="15"/>
      <c r="HAZ345" s="13"/>
      <c r="HBA345" s="35"/>
      <c r="HBB345" s="35"/>
      <c r="HBC345" s="15"/>
      <c r="HBE345" s="13"/>
      <c r="HBF345" s="35"/>
      <c r="HBG345" s="35"/>
      <c r="HBH345" s="15"/>
      <c r="HBJ345" s="13"/>
      <c r="HBK345" s="35"/>
      <c r="HBL345" s="35"/>
      <c r="HBM345" s="15"/>
      <c r="HBO345" s="13"/>
      <c r="HBP345" s="35"/>
      <c r="HBQ345" s="35"/>
      <c r="HBR345" s="15"/>
      <c r="HBT345" s="13"/>
      <c r="HBU345" s="35"/>
      <c r="HBV345" s="35"/>
      <c r="HBW345" s="15"/>
      <c r="HBY345" s="13"/>
      <c r="HBZ345" s="35"/>
      <c r="HCA345" s="35"/>
      <c r="HCB345" s="15"/>
      <c r="HCD345" s="13"/>
      <c r="HCE345" s="35"/>
      <c r="HCF345" s="35"/>
      <c r="HCG345" s="15"/>
      <c r="HCI345" s="13"/>
      <c r="HCJ345" s="35"/>
      <c r="HCK345" s="35"/>
      <c r="HCL345" s="15"/>
      <c r="HCN345" s="13"/>
      <c r="HCO345" s="35"/>
      <c r="HCP345" s="35"/>
      <c r="HCQ345" s="15"/>
      <c r="HCS345" s="13"/>
      <c r="HCT345" s="35"/>
      <c r="HCU345" s="35"/>
      <c r="HCV345" s="15"/>
      <c r="HCX345" s="13"/>
      <c r="HCY345" s="35"/>
      <c r="HCZ345" s="35"/>
      <c r="HDA345" s="15"/>
      <c r="HDC345" s="13"/>
      <c r="HDD345" s="35"/>
      <c r="HDE345" s="35"/>
      <c r="HDF345" s="15"/>
      <c r="HDH345" s="13"/>
      <c r="HDI345" s="35"/>
      <c r="HDJ345" s="35"/>
      <c r="HDK345" s="15"/>
      <c r="HDM345" s="13"/>
      <c r="HDN345" s="35"/>
      <c r="HDO345" s="35"/>
      <c r="HDP345" s="15"/>
      <c r="HDR345" s="13"/>
      <c r="HDS345" s="35"/>
      <c r="HDT345" s="35"/>
      <c r="HDU345" s="15"/>
      <c r="HDW345" s="13"/>
      <c r="HDX345" s="35"/>
      <c r="HDY345" s="35"/>
      <c r="HDZ345" s="15"/>
      <c r="HEB345" s="13"/>
      <c r="HEC345" s="35"/>
      <c r="HED345" s="35"/>
      <c r="HEE345" s="15"/>
      <c r="HEG345" s="13"/>
      <c r="HEH345" s="35"/>
      <c r="HEI345" s="35"/>
      <c r="HEJ345" s="15"/>
      <c r="HEL345" s="13"/>
      <c r="HEM345" s="35"/>
      <c r="HEN345" s="35"/>
      <c r="HEO345" s="15"/>
      <c r="HEQ345" s="13"/>
      <c r="HER345" s="35"/>
      <c r="HES345" s="35"/>
      <c r="HET345" s="15"/>
      <c r="HEV345" s="13"/>
      <c r="HEW345" s="35"/>
      <c r="HEX345" s="35"/>
      <c r="HEY345" s="15"/>
      <c r="HFA345" s="13"/>
      <c r="HFB345" s="35"/>
      <c r="HFC345" s="35"/>
      <c r="HFD345" s="15"/>
      <c r="HFF345" s="13"/>
      <c r="HFG345" s="35"/>
      <c r="HFH345" s="35"/>
      <c r="HFI345" s="15"/>
      <c r="HFK345" s="13"/>
      <c r="HFL345" s="35"/>
      <c r="HFM345" s="35"/>
      <c r="HFN345" s="15"/>
      <c r="HFP345" s="13"/>
      <c r="HFQ345" s="35"/>
      <c r="HFR345" s="35"/>
      <c r="HFS345" s="15"/>
      <c r="HFU345" s="13"/>
      <c r="HFV345" s="35"/>
      <c r="HFW345" s="35"/>
      <c r="HFX345" s="15"/>
      <c r="HFZ345" s="13"/>
      <c r="HGA345" s="35"/>
      <c r="HGB345" s="35"/>
      <c r="HGC345" s="15"/>
      <c r="HGE345" s="13"/>
      <c r="HGF345" s="35"/>
      <c r="HGG345" s="35"/>
      <c r="HGH345" s="15"/>
      <c r="HGJ345" s="13"/>
      <c r="HGK345" s="35"/>
      <c r="HGL345" s="35"/>
      <c r="HGM345" s="15"/>
      <c r="HGO345" s="13"/>
      <c r="HGP345" s="35"/>
      <c r="HGQ345" s="35"/>
      <c r="HGR345" s="15"/>
      <c r="HGT345" s="13"/>
      <c r="HGU345" s="35"/>
      <c r="HGV345" s="35"/>
      <c r="HGW345" s="15"/>
      <c r="HGY345" s="13"/>
      <c r="HGZ345" s="35"/>
      <c r="HHA345" s="35"/>
      <c r="HHB345" s="15"/>
      <c r="HHD345" s="13"/>
      <c r="HHE345" s="35"/>
      <c r="HHF345" s="35"/>
      <c r="HHG345" s="15"/>
      <c r="HHI345" s="13"/>
      <c r="HHJ345" s="35"/>
      <c r="HHK345" s="35"/>
      <c r="HHL345" s="15"/>
      <c r="HHN345" s="13"/>
      <c r="HHO345" s="35"/>
      <c r="HHP345" s="35"/>
      <c r="HHQ345" s="15"/>
      <c r="HHS345" s="13"/>
      <c r="HHT345" s="35"/>
      <c r="HHU345" s="35"/>
      <c r="HHV345" s="15"/>
      <c r="HHX345" s="13"/>
      <c r="HHY345" s="35"/>
      <c r="HHZ345" s="35"/>
      <c r="HIA345" s="15"/>
      <c r="HIC345" s="13"/>
      <c r="HID345" s="35"/>
      <c r="HIE345" s="35"/>
      <c r="HIF345" s="15"/>
      <c r="HIH345" s="13"/>
      <c r="HII345" s="35"/>
      <c r="HIJ345" s="35"/>
      <c r="HIK345" s="15"/>
      <c r="HIM345" s="13"/>
      <c r="HIN345" s="35"/>
      <c r="HIO345" s="35"/>
      <c r="HIP345" s="15"/>
      <c r="HIR345" s="13"/>
      <c r="HIS345" s="35"/>
      <c r="HIT345" s="35"/>
      <c r="HIU345" s="15"/>
      <c r="HIW345" s="13"/>
      <c r="HIX345" s="35"/>
      <c r="HIY345" s="35"/>
      <c r="HIZ345" s="15"/>
      <c r="HJB345" s="13"/>
      <c r="HJC345" s="35"/>
      <c r="HJD345" s="35"/>
      <c r="HJE345" s="15"/>
      <c r="HJG345" s="13"/>
      <c r="HJH345" s="35"/>
      <c r="HJI345" s="35"/>
      <c r="HJJ345" s="15"/>
      <c r="HJL345" s="13"/>
      <c r="HJM345" s="35"/>
      <c r="HJN345" s="35"/>
      <c r="HJO345" s="15"/>
      <c r="HJQ345" s="13"/>
      <c r="HJR345" s="35"/>
      <c r="HJS345" s="35"/>
      <c r="HJT345" s="15"/>
      <c r="HJV345" s="13"/>
      <c r="HJW345" s="35"/>
      <c r="HJX345" s="35"/>
      <c r="HJY345" s="15"/>
      <c r="HKA345" s="13"/>
      <c r="HKB345" s="35"/>
      <c r="HKC345" s="35"/>
      <c r="HKD345" s="15"/>
      <c r="HKF345" s="13"/>
      <c r="HKG345" s="35"/>
      <c r="HKH345" s="35"/>
      <c r="HKI345" s="15"/>
      <c r="HKK345" s="13"/>
      <c r="HKL345" s="35"/>
      <c r="HKM345" s="35"/>
      <c r="HKN345" s="15"/>
      <c r="HKP345" s="13"/>
      <c r="HKQ345" s="35"/>
      <c r="HKR345" s="35"/>
      <c r="HKS345" s="15"/>
      <c r="HKU345" s="13"/>
      <c r="HKV345" s="35"/>
      <c r="HKW345" s="35"/>
      <c r="HKX345" s="15"/>
      <c r="HKZ345" s="13"/>
      <c r="HLA345" s="35"/>
      <c r="HLB345" s="35"/>
      <c r="HLC345" s="15"/>
      <c r="HLE345" s="13"/>
      <c r="HLF345" s="35"/>
      <c r="HLG345" s="35"/>
      <c r="HLH345" s="15"/>
      <c r="HLJ345" s="13"/>
      <c r="HLK345" s="35"/>
      <c r="HLL345" s="35"/>
      <c r="HLM345" s="15"/>
      <c r="HLO345" s="13"/>
      <c r="HLP345" s="35"/>
      <c r="HLQ345" s="35"/>
      <c r="HLR345" s="15"/>
      <c r="HLT345" s="13"/>
      <c r="HLU345" s="35"/>
      <c r="HLV345" s="35"/>
      <c r="HLW345" s="15"/>
      <c r="HLY345" s="13"/>
      <c r="HLZ345" s="35"/>
      <c r="HMA345" s="35"/>
      <c r="HMB345" s="15"/>
      <c r="HMD345" s="13"/>
      <c r="HME345" s="35"/>
      <c r="HMF345" s="35"/>
      <c r="HMG345" s="15"/>
      <c r="HMI345" s="13"/>
      <c r="HMJ345" s="35"/>
      <c r="HMK345" s="35"/>
      <c r="HML345" s="15"/>
      <c r="HMN345" s="13"/>
      <c r="HMO345" s="35"/>
      <c r="HMP345" s="35"/>
      <c r="HMQ345" s="15"/>
      <c r="HMS345" s="13"/>
      <c r="HMT345" s="35"/>
      <c r="HMU345" s="35"/>
      <c r="HMV345" s="15"/>
      <c r="HMX345" s="13"/>
      <c r="HMY345" s="35"/>
      <c r="HMZ345" s="35"/>
      <c r="HNA345" s="15"/>
      <c r="HNC345" s="13"/>
      <c r="HND345" s="35"/>
      <c r="HNE345" s="35"/>
      <c r="HNF345" s="15"/>
      <c r="HNH345" s="13"/>
      <c r="HNI345" s="35"/>
      <c r="HNJ345" s="35"/>
      <c r="HNK345" s="15"/>
      <c r="HNM345" s="13"/>
      <c r="HNN345" s="35"/>
      <c r="HNO345" s="35"/>
      <c r="HNP345" s="15"/>
      <c r="HNR345" s="13"/>
      <c r="HNS345" s="35"/>
      <c r="HNT345" s="35"/>
      <c r="HNU345" s="15"/>
      <c r="HNW345" s="13"/>
      <c r="HNX345" s="35"/>
      <c r="HNY345" s="35"/>
      <c r="HNZ345" s="15"/>
      <c r="HOB345" s="13"/>
      <c r="HOC345" s="35"/>
      <c r="HOD345" s="35"/>
      <c r="HOE345" s="15"/>
      <c r="HOG345" s="13"/>
      <c r="HOH345" s="35"/>
      <c r="HOI345" s="35"/>
      <c r="HOJ345" s="15"/>
      <c r="HOL345" s="13"/>
      <c r="HOM345" s="35"/>
      <c r="HON345" s="35"/>
      <c r="HOO345" s="15"/>
      <c r="HOQ345" s="13"/>
      <c r="HOR345" s="35"/>
      <c r="HOS345" s="35"/>
      <c r="HOT345" s="15"/>
      <c r="HOV345" s="13"/>
      <c r="HOW345" s="35"/>
      <c r="HOX345" s="35"/>
      <c r="HOY345" s="15"/>
      <c r="HPA345" s="13"/>
      <c r="HPB345" s="35"/>
      <c r="HPC345" s="35"/>
      <c r="HPD345" s="15"/>
      <c r="HPF345" s="13"/>
      <c r="HPG345" s="35"/>
      <c r="HPH345" s="35"/>
      <c r="HPI345" s="15"/>
      <c r="HPK345" s="13"/>
      <c r="HPL345" s="35"/>
      <c r="HPM345" s="35"/>
      <c r="HPN345" s="15"/>
      <c r="HPP345" s="13"/>
      <c r="HPQ345" s="35"/>
      <c r="HPR345" s="35"/>
      <c r="HPS345" s="15"/>
      <c r="HPU345" s="13"/>
      <c r="HPV345" s="35"/>
      <c r="HPW345" s="35"/>
      <c r="HPX345" s="15"/>
      <c r="HPZ345" s="13"/>
      <c r="HQA345" s="35"/>
      <c r="HQB345" s="35"/>
      <c r="HQC345" s="15"/>
      <c r="HQE345" s="13"/>
      <c r="HQF345" s="35"/>
      <c r="HQG345" s="35"/>
      <c r="HQH345" s="15"/>
      <c r="HQJ345" s="13"/>
      <c r="HQK345" s="35"/>
      <c r="HQL345" s="35"/>
      <c r="HQM345" s="15"/>
      <c r="HQO345" s="13"/>
      <c r="HQP345" s="35"/>
      <c r="HQQ345" s="35"/>
      <c r="HQR345" s="15"/>
      <c r="HQT345" s="13"/>
      <c r="HQU345" s="35"/>
      <c r="HQV345" s="35"/>
      <c r="HQW345" s="15"/>
      <c r="HQY345" s="13"/>
      <c r="HQZ345" s="35"/>
      <c r="HRA345" s="35"/>
      <c r="HRB345" s="15"/>
      <c r="HRD345" s="13"/>
      <c r="HRE345" s="35"/>
      <c r="HRF345" s="35"/>
      <c r="HRG345" s="15"/>
      <c r="HRI345" s="13"/>
      <c r="HRJ345" s="35"/>
      <c r="HRK345" s="35"/>
      <c r="HRL345" s="15"/>
      <c r="HRN345" s="13"/>
      <c r="HRO345" s="35"/>
      <c r="HRP345" s="35"/>
      <c r="HRQ345" s="15"/>
      <c r="HRS345" s="13"/>
      <c r="HRT345" s="35"/>
      <c r="HRU345" s="35"/>
      <c r="HRV345" s="15"/>
      <c r="HRX345" s="13"/>
      <c r="HRY345" s="35"/>
      <c r="HRZ345" s="35"/>
      <c r="HSA345" s="15"/>
      <c r="HSC345" s="13"/>
      <c r="HSD345" s="35"/>
      <c r="HSE345" s="35"/>
      <c r="HSF345" s="15"/>
      <c r="HSH345" s="13"/>
      <c r="HSI345" s="35"/>
      <c r="HSJ345" s="35"/>
      <c r="HSK345" s="15"/>
      <c r="HSM345" s="13"/>
      <c r="HSN345" s="35"/>
      <c r="HSO345" s="35"/>
      <c r="HSP345" s="15"/>
      <c r="HSR345" s="13"/>
      <c r="HSS345" s="35"/>
      <c r="HST345" s="35"/>
      <c r="HSU345" s="15"/>
      <c r="HSW345" s="13"/>
      <c r="HSX345" s="35"/>
      <c r="HSY345" s="35"/>
      <c r="HSZ345" s="15"/>
      <c r="HTB345" s="13"/>
      <c r="HTC345" s="35"/>
      <c r="HTD345" s="35"/>
      <c r="HTE345" s="15"/>
      <c r="HTG345" s="13"/>
      <c r="HTH345" s="35"/>
      <c r="HTI345" s="35"/>
      <c r="HTJ345" s="15"/>
      <c r="HTL345" s="13"/>
      <c r="HTM345" s="35"/>
      <c r="HTN345" s="35"/>
      <c r="HTO345" s="15"/>
      <c r="HTQ345" s="13"/>
      <c r="HTR345" s="35"/>
      <c r="HTS345" s="35"/>
      <c r="HTT345" s="15"/>
      <c r="HTV345" s="13"/>
      <c r="HTW345" s="35"/>
      <c r="HTX345" s="35"/>
      <c r="HTY345" s="15"/>
      <c r="HUA345" s="13"/>
      <c r="HUB345" s="35"/>
      <c r="HUC345" s="35"/>
      <c r="HUD345" s="15"/>
      <c r="HUF345" s="13"/>
      <c r="HUG345" s="35"/>
      <c r="HUH345" s="35"/>
      <c r="HUI345" s="15"/>
      <c r="HUK345" s="13"/>
      <c r="HUL345" s="35"/>
      <c r="HUM345" s="35"/>
      <c r="HUN345" s="15"/>
      <c r="HUP345" s="13"/>
      <c r="HUQ345" s="35"/>
      <c r="HUR345" s="35"/>
      <c r="HUS345" s="15"/>
      <c r="HUU345" s="13"/>
      <c r="HUV345" s="35"/>
      <c r="HUW345" s="35"/>
      <c r="HUX345" s="15"/>
      <c r="HUZ345" s="13"/>
      <c r="HVA345" s="35"/>
      <c r="HVB345" s="35"/>
      <c r="HVC345" s="15"/>
      <c r="HVE345" s="13"/>
      <c r="HVF345" s="35"/>
      <c r="HVG345" s="35"/>
      <c r="HVH345" s="15"/>
      <c r="HVJ345" s="13"/>
      <c r="HVK345" s="35"/>
      <c r="HVL345" s="35"/>
      <c r="HVM345" s="15"/>
      <c r="HVO345" s="13"/>
      <c r="HVP345" s="35"/>
      <c r="HVQ345" s="35"/>
      <c r="HVR345" s="15"/>
      <c r="HVT345" s="13"/>
      <c r="HVU345" s="35"/>
      <c r="HVV345" s="35"/>
      <c r="HVW345" s="15"/>
      <c r="HVY345" s="13"/>
      <c r="HVZ345" s="35"/>
      <c r="HWA345" s="35"/>
      <c r="HWB345" s="15"/>
      <c r="HWD345" s="13"/>
      <c r="HWE345" s="35"/>
      <c r="HWF345" s="35"/>
      <c r="HWG345" s="15"/>
      <c r="HWI345" s="13"/>
      <c r="HWJ345" s="35"/>
      <c r="HWK345" s="35"/>
      <c r="HWL345" s="15"/>
      <c r="HWN345" s="13"/>
      <c r="HWO345" s="35"/>
      <c r="HWP345" s="35"/>
      <c r="HWQ345" s="15"/>
      <c r="HWS345" s="13"/>
      <c r="HWT345" s="35"/>
      <c r="HWU345" s="35"/>
      <c r="HWV345" s="15"/>
      <c r="HWX345" s="13"/>
      <c r="HWY345" s="35"/>
      <c r="HWZ345" s="35"/>
      <c r="HXA345" s="15"/>
      <c r="HXC345" s="13"/>
      <c r="HXD345" s="35"/>
      <c r="HXE345" s="35"/>
      <c r="HXF345" s="15"/>
      <c r="HXH345" s="13"/>
      <c r="HXI345" s="35"/>
      <c r="HXJ345" s="35"/>
      <c r="HXK345" s="15"/>
      <c r="HXM345" s="13"/>
      <c r="HXN345" s="35"/>
      <c r="HXO345" s="35"/>
      <c r="HXP345" s="15"/>
      <c r="HXR345" s="13"/>
      <c r="HXS345" s="35"/>
      <c r="HXT345" s="35"/>
      <c r="HXU345" s="15"/>
      <c r="HXW345" s="13"/>
      <c r="HXX345" s="35"/>
      <c r="HXY345" s="35"/>
      <c r="HXZ345" s="15"/>
      <c r="HYB345" s="13"/>
      <c r="HYC345" s="35"/>
      <c r="HYD345" s="35"/>
      <c r="HYE345" s="15"/>
      <c r="HYG345" s="13"/>
      <c r="HYH345" s="35"/>
      <c r="HYI345" s="35"/>
      <c r="HYJ345" s="15"/>
      <c r="HYL345" s="13"/>
      <c r="HYM345" s="35"/>
      <c r="HYN345" s="35"/>
      <c r="HYO345" s="15"/>
      <c r="HYQ345" s="13"/>
      <c r="HYR345" s="35"/>
      <c r="HYS345" s="35"/>
      <c r="HYT345" s="15"/>
      <c r="HYV345" s="13"/>
      <c r="HYW345" s="35"/>
      <c r="HYX345" s="35"/>
      <c r="HYY345" s="15"/>
      <c r="HZA345" s="13"/>
      <c r="HZB345" s="35"/>
      <c r="HZC345" s="35"/>
      <c r="HZD345" s="15"/>
      <c r="HZF345" s="13"/>
      <c r="HZG345" s="35"/>
      <c r="HZH345" s="35"/>
      <c r="HZI345" s="15"/>
      <c r="HZK345" s="13"/>
      <c r="HZL345" s="35"/>
      <c r="HZM345" s="35"/>
      <c r="HZN345" s="15"/>
      <c r="HZP345" s="13"/>
      <c r="HZQ345" s="35"/>
      <c r="HZR345" s="35"/>
      <c r="HZS345" s="15"/>
      <c r="HZU345" s="13"/>
      <c r="HZV345" s="35"/>
      <c r="HZW345" s="35"/>
      <c r="HZX345" s="15"/>
      <c r="HZZ345" s="13"/>
      <c r="IAA345" s="35"/>
      <c r="IAB345" s="35"/>
      <c r="IAC345" s="15"/>
      <c r="IAE345" s="13"/>
      <c r="IAF345" s="35"/>
      <c r="IAG345" s="35"/>
      <c r="IAH345" s="15"/>
      <c r="IAJ345" s="13"/>
      <c r="IAK345" s="35"/>
      <c r="IAL345" s="35"/>
      <c r="IAM345" s="15"/>
      <c r="IAO345" s="13"/>
      <c r="IAP345" s="35"/>
      <c r="IAQ345" s="35"/>
      <c r="IAR345" s="15"/>
      <c r="IAT345" s="13"/>
      <c r="IAU345" s="35"/>
      <c r="IAV345" s="35"/>
      <c r="IAW345" s="15"/>
      <c r="IAY345" s="13"/>
      <c r="IAZ345" s="35"/>
      <c r="IBA345" s="35"/>
      <c r="IBB345" s="15"/>
      <c r="IBD345" s="13"/>
      <c r="IBE345" s="35"/>
      <c r="IBF345" s="35"/>
      <c r="IBG345" s="15"/>
      <c r="IBI345" s="13"/>
      <c r="IBJ345" s="35"/>
      <c r="IBK345" s="35"/>
      <c r="IBL345" s="15"/>
      <c r="IBN345" s="13"/>
      <c r="IBO345" s="35"/>
      <c r="IBP345" s="35"/>
      <c r="IBQ345" s="15"/>
      <c r="IBS345" s="13"/>
      <c r="IBT345" s="35"/>
      <c r="IBU345" s="35"/>
      <c r="IBV345" s="15"/>
      <c r="IBX345" s="13"/>
      <c r="IBY345" s="35"/>
      <c r="IBZ345" s="35"/>
      <c r="ICA345" s="15"/>
      <c r="ICC345" s="13"/>
      <c r="ICD345" s="35"/>
      <c r="ICE345" s="35"/>
      <c r="ICF345" s="15"/>
      <c r="ICH345" s="13"/>
      <c r="ICI345" s="35"/>
      <c r="ICJ345" s="35"/>
      <c r="ICK345" s="15"/>
      <c r="ICM345" s="13"/>
      <c r="ICN345" s="35"/>
      <c r="ICO345" s="35"/>
      <c r="ICP345" s="15"/>
      <c r="ICR345" s="13"/>
      <c r="ICS345" s="35"/>
      <c r="ICT345" s="35"/>
      <c r="ICU345" s="15"/>
      <c r="ICW345" s="13"/>
      <c r="ICX345" s="35"/>
      <c r="ICY345" s="35"/>
      <c r="ICZ345" s="15"/>
      <c r="IDB345" s="13"/>
      <c r="IDC345" s="35"/>
      <c r="IDD345" s="35"/>
      <c r="IDE345" s="15"/>
      <c r="IDG345" s="13"/>
      <c r="IDH345" s="35"/>
      <c r="IDI345" s="35"/>
      <c r="IDJ345" s="15"/>
      <c r="IDL345" s="13"/>
      <c r="IDM345" s="35"/>
      <c r="IDN345" s="35"/>
      <c r="IDO345" s="15"/>
      <c r="IDQ345" s="13"/>
      <c r="IDR345" s="35"/>
      <c r="IDS345" s="35"/>
      <c r="IDT345" s="15"/>
      <c r="IDV345" s="13"/>
      <c r="IDW345" s="35"/>
      <c r="IDX345" s="35"/>
      <c r="IDY345" s="15"/>
      <c r="IEA345" s="13"/>
      <c r="IEB345" s="35"/>
      <c r="IEC345" s="35"/>
      <c r="IED345" s="15"/>
      <c r="IEF345" s="13"/>
      <c r="IEG345" s="35"/>
      <c r="IEH345" s="35"/>
      <c r="IEI345" s="15"/>
      <c r="IEK345" s="13"/>
      <c r="IEL345" s="35"/>
      <c r="IEM345" s="35"/>
      <c r="IEN345" s="15"/>
      <c r="IEP345" s="13"/>
      <c r="IEQ345" s="35"/>
      <c r="IER345" s="35"/>
      <c r="IES345" s="15"/>
      <c r="IEU345" s="13"/>
      <c r="IEV345" s="35"/>
      <c r="IEW345" s="35"/>
      <c r="IEX345" s="15"/>
      <c r="IEZ345" s="13"/>
      <c r="IFA345" s="35"/>
      <c r="IFB345" s="35"/>
      <c r="IFC345" s="15"/>
      <c r="IFE345" s="13"/>
      <c r="IFF345" s="35"/>
      <c r="IFG345" s="35"/>
      <c r="IFH345" s="15"/>
      <c r="IFJ345" s="13"/>
      <c r="IFK345" s="35"/>
      <c r="IFL345" s="35"/>
      <c r="IFM345" s="15"/>
      <c r="IFO345" s="13"/>
      <c r="IFP345" s="35"/>
      <c r="IFQ345" s="35"/>
      <c r="IFR345" s="15"/>
      <c r="IFT345" s="13"/>
      <c r="IFU345" s="35"/>
      <c r="IFV345" s="35"/>
      <c r="IFW345" s="15"/>
      <c r="IFY345" s="13"/>
      <c r="IFZ345" s="35"/>
      <c r="IGA345" s="35"/>
      <c r="IGB345" s="15"/>
      <c r="IGD345" s="13"/>
      <c r="IGE345" s="35"/>
      <c r="IGF345" s="35"/>
      <c r="IGG345" s="15"/>
      <c r="IGI345" s="13"/>
      <c r="IGJ345" s="35"/>
      <c r="IGK345" s="35"/>
      <c r="IGL345" s="15"/>
      <c r="IGN345" s="13"/>
      <c r="IGO345" s="35"/>
      <c r="IGP345" s="35"/>
      <c r="IGQ345" s="15"/>
      <c r="IGS345" s="13"/>
      <c r="IGT345" s="35"/>
      <c r="IGU345" s="35"/>
      <c r="IGV345" s="15"/>
      <c r="IGX345" s="13"/>
      <c r="IGY345" s="35"/>
      <c r="IGZ345" s="35"/>
      <c r="IHA345" s="15"/>
      <c r="IHC345" s="13"/>
      <c r="IHD345" s="35"/>
      <c r="IHE345" s="35"/>
      <c r="IHF345" s="15"/>
      <c r="IHH345" s="13"/>
      <c r="IHI345" s="35"/>
      <c r="IHJ345" s="35"/>
      <c r="IHK345" s="15"/>
      <c r="IHM345" s="13"/>
      <c r="IHN345" s="35"/>
      <c r="IHO345" s="35"/>
      <c r="IHP345" s="15"/>
      <c r="IHR345" s="13"/>
      <c r="IHS345" s="35"/>
      <c r="IHT345" s="35"/>
      <c r="IHU345" s="15"/>
      <c r="IHW345" s="13"/>
      <c r="IHX345" s="35"/>
      <c r="IHY345" s="35"/>
      <c r="IHZ345" s="15"/>
      <c r="IIB345" s="13"/>
      <c r="IIC345" s="35"/>
      <c r="IID345" s="35"/>
      <c r="IIE345" s="15"/>
      <c r="IIG345" s="13"/>
      <c r="IIH345" s="35"/>
      <c r="III345" s="35"/>
      <c r="IIJ345" s="15"/>
      <c r="IIL345" s="13"/>
      <c r="IIM345" s="35"/>
      <c r="IIN345" s="35"/>
      <c r="IIO345" s="15"/>
      <c r="IIQ345" s="13"/>
      <c r="IIR345" s="35"/>
      <c r="IIS345" s="35"/>
      <c r="IIT345" s="15"/>
      <c r="IIV345" s="13"/>
      <c r="IIW345" s="35"/>
      <c r="IIX345" s="35"/>
      <c r="IIY345" s="15"/>
      <c r="IJA345" s="13"/>
      <c r="IJB345" s="35"/>
      <c r="IJC345" s="35"/>
      <c r="IJD345" s="15"/>
      <c r="IJF345" s="13"/>
      <c r="IJG345" s="35"/>
      <c r="IJH345" s="35"/>
      <c r="IJI345" s="15"/>
      <c r="IJK345" s="13"/>
      <c r="IJL345" s="35"/>
      <c r="IJM345" s="35"/>
      <c r="IJN345" s="15"/>
      <c r="IJP345" s="13"/>
      <c r="IJQ345" s="35"/>
      <c r="IJR345" s="35"/>
      <c r="IJS345" s="15"/>
      <c r="IJU345" s="13"/>
      <c r="IJV345" s="35"/>
      <c r="IJW345" s="35"/>
      <c r="IJX345" s="15"/>
      <c r="IJZ345" s="13"/>
      <c r="IKA345" s="35"/>
      <c r="IKB345" s="35"/>
      <c r="IKC345" s="15"/>
      <c r="IKE345" s="13"/>
      <c r="IKF345" s="35"/>
      <c r="IKG345" s="35"/>
      <c r="IKH345" s="15"/>
      <c r="IKJ345" s="13"/>
      <c r="IKK345" s="35"/>
      <c r="IKL345" s="35"/>
      <c r="IKM345" s="15"/>
      <c r="IKO345" s="13"/>
      <c r="IKP345" s="35"/>
      <c r="IKQ345" s="35"/>
      <c r="IKR345" s="15"/>
      <c r="IKT345" s="13"/>
      <c r="IKU345" s="35"/>
      <c r="IKV345" s="35"/>
      <c r="IKW345" s="15"/>
      <c r="IKY345" s="13"/>
      <c r="IKZ345" s="35"/>
      <c r="ILA345" s="35"/>
      <c r="ILB345" s="15"/>
      <c r="ILD345" s="13"/>
      <c r="ILE345" s="35"/>
      <c r="ILF345" s="35"/>
      <c r="ILG345" s="15"/>
      <c r="ILI345" s="13"/>
      <c r="ILJ345" s="35"/>
      <c r="ILK345" s="35"/>
      <c r="ILL345" s="15"/>
      <c r="ILN345" s="13"/>
      <c r="ILO345" s="35"/>
      <c r="ILP345" s="35"/>
      <c r="ILQ345" s="15"/>
      <c r="ILS345" s="13"/>
      <c r="ILT345" s="35"/>
      <c r="ILU345" s="35"/>
      <c r="ILV345" s="15"/>
      <c r="ILX345" s="13"/>
      <c r="ILY345" s="35"/>
      <c r="ILZ345" s="35"/>
      <c r="IMA345" s="15"/>
      <c r="IMC345" s="13"/>
      <c r="IMD345" s="35"/>
      <c r="IME345" s="35"/>
      <c r="IMF345" s="15"/>
      <c r="IMH345" s="13"/>
      <c r="IMI345" s="35"/>
      <c r="IMJ345" s="35"/>
      <c r="IMK345" s="15"/>
      <c r="IMM345" s="13"/>
      <c r="IMN345" s="35"/>
      <c r="IMO345" s="35"/>
      <c r="IMP345" s="15"/>
      <c r="IMR345" s="13"/>
      <c r="IMS345" s="35"/>
      <c r="IMT345" s="35"/>
      <c r="IMU345" s="15"/>
      <c r="IMW345" s="13"/>
      <c r="IMX345" s="35"/>
      <c r="IMY345" s="35"/>
      <c r="IMZ345" s="15"/>
      <c r="INB345" s="13"/>
      <c r="INC345" s="35"/>
      <c r="IND345" s="35"/>
      <c r="INE345" s="15"/>
      <c r="ING345" s="13"/>
      <c r="INH345" s="35"/>
      <c r="INI345" s="35"/>
      <c r="INJ345" s="15"/>
      <c r="INL345" s="13"/>
      <c r="INM345" s="35"/>
      <c r="INN345" s="35"/>
      <c r="INO345" s="15"/>
      <c r="INQ345" s="13"/>
      <c r="INR345" s="35"/>
      <c r="INS345" s="35"/>
      <c r="INT345" s="15"/>
      <c r="INV345" s="13"/>
      <c r="INW345" s="35"/>
      <c r="INX345" s="35"/>
      <c r="INY345" s="15"/>
      <c r="IOA345" s="13"/>
      <c r="IOB345" s="35"/>
      <c r="IOC345" s="35"/>
      <c r="IOD345" s="15"/>
      <c r="IOF345" s="13"/>
      <c r="IOG345" s="35"/>
      <c r="IOH345" s="35"/>
      <c r="IOI345" s="15"/>
      <c r="IOK345" s="13"/>
      <c r="IOL345" s="35"/>
      <c r="IOM345" s="35"/>
      <c r="ION345" s="15"/>
      <c r="IOP345" s="13"/>
      <c r="IOQ345" s="35"/>
      <c r="IOR345" s="35"/>
      <c r="IOS345" s="15"/>
      <c r="IOU345" s="13"/>
      <c r="IOV345" s="35"/>
      <c r="IOW345" s="35"/>
      <c r="IOX345" s="15"/>
      <c r="IOZ345" s="13"/>
      <c r="IPA345" s="35"/>
      <c r="IPB345" s="35"/>
      <c r="IPC345" s="15"/>
      <c r="IPE345" s="13"/>
      <c r="IPF345" s="35"/>
      <c r="IPG345" s="35"/>
      <c r="IPH345" s="15"/>
      <c r="IPJ345" s="13"/>
      <c r="IPK345" s="35"/>
      <c r="IPL345" s="35"/>
      <c r="IPM345" s="15"/>
      <c r="IPO345" s="13"/>
      <c r="IPP345" s="35"/>
      <c r="IPQ345" s="35"/>
      <c r="IPR345" s="15"/>
      <c r="IPT345" s="13"/>
      <c r="IPU345" s="35"/>
      <c r="IPV345" s="35"/>
      <c r="IPW345" s="15"/>
      <c r="IPY345" s="13"/>
      <c r="IPZ345" s="35"/>
      <c r="IQA345" s="35"/>
      <c r="IQB345" s="15"/>
      <c r="IQD345" s="13"/>
      <c r="IQE345" s="35"/>
      <c r="IQF345" s="35"/>
      <c r="IQG345" s="15"/>
      <c r="IQI345" s="13"/>
      <c r="IQJ345" s="35"/>
      <c r="IQK345" s="35"/>
      <c r="IQL345" s="15"/>
      <c r="IQN345" s="13"/>
      <c r="IQO345" s="35"/>
      <c r="IQP345" s="35"/>
      <c r="IQQ345" s="15"/>
      <c r="IQS345" s="13"/>
      <c r="IQT345" s="35"/>
      <c r="IQU345" s="35"/>
      <c r="IQV345" s="15"/>
      <c r="IQX345" s="13"/>
      <c r="IQY345" s="35"/>
      <c r="IQZ345" s="35"/>
      <c r="IRA345" s="15"/>
      <c r="IRC345" s="13"/>
      <c r="IRD345" s="35"/>
      <c r="IRE345" s="35"/>
      <c r="IRF345" s="15"/>
      <c r="IRH345" s="13"/>
      <c r="IRI345" s="35"/>
      <c r="IRJ345" s="35"/>
      <c r="IRK345" s="15"/>
      <c r="IRM345" s="13"/>
      <c r="IRN345" s="35"/>
      <c r="IRO345" s="35"/>
      <c r="IRP345" s="15"/>
      <c r="IRR345" s="13"/>
      <c r="IRS345" s="35"/>
      <c r="IRT345" s="35"/>
      <c r="IRU345" s="15"/>
      <c r="IRW345" s="13"/>
      <c r="IRX345" s="35"/>
      <c r="IRY345" s="35"/>
      <c r="IRZ345" s="15"/>
      <c r="ISB345" s="13"/>
      <c r="ISC345" s="35"/>
      <c r="ISD345" s="35"/>
      <c r="ISE345" s="15"/>
      <c r="ISG345" s="13"/>
      <c r="ISH345" s="35"/>
      <c r="ISI345" s="35"/>
      <c r="ISJ345" s="15"/>
      <c r="ISL345" s="13"/>
      <c r="ISM345" s="35"/>
      <c r="ISN345" s="35"/>
      <c r="ISO345" s="15"/>
      <c r="ISQ345" s="13"/>
      <c r="ISR345" s="35"/>
      <c r="ISS345" s="35"/>
      <c r="IST345" s="15"/>
      <c r="ISV345" s="13"/>
      <c r="ISW345" s="35"/>
      <c r="ISX345" s="35"/>
      <c r="ISY345" s="15"/>
      <c r="ITA345" s="13"/>
      <c r="ITB345" s="35"/>
      <c r="ITC345" s="35"/>
      <c r="ITD345" s="15"/>
      <c r="ITF345" s="13"/>
      <c r="ITG345" s="35"/>
      <c r="ITH345" s="35"/>
      <c r="ITI345" s="15"/>
      <c r="ITK345" s="13"/>
      <c r="ITL345" s="35"/>
      <c r="ITM345" s="35"/>
      <c r="ITN345" s="15"/>
      <c r="ITP345" s="13"/>
      <c r="ITQ345" s="35"/>
      <c r="ITR345" s="35"/>
      <c r="ITS345" s="15"/>
      <c r="ITU345" s="13"/>
      <c r="ITV345" s="35"/>
      <c r="ITW345" s="35"/>
      <c r="ITX345" s="15"/>
      <c r="ITZ345" s="13"/>
      <c r="IUA345" s="35"/>
      <c r="IUB345" s="35"/>
      <c r="IUC345" s="15"/>
      <c r="IUE345" s="13"/>
      <c r="IUF345" s="35"/>
      <c r="IUG345" s="35"/>
      <c r="IUH345" s="15"/>
      <c r="IUJ345" s="13"/>
      <c r="IUK345" s="35"/>
      <c r="IUL345" s="35"/>
      <c r="IUM345" s="15"/>
      <c r="IUO345" s="13"/>
      <c r="IUP345" s="35"/>
      <c r="IUQ345" s="35"/>
      <c r="IUR345" s="15"/>
      <c r="IUT345" s="13"/>
      <c r="IUU345" s="35"/>
      <c r="IUV345" s="35"/>
      <c r="IUW345" s="15"/>
      <c r="IUY345" s="13"/>
      <c r="IUZ345" s="35"/>
      <c r="IVA345" s="35"/>
      <c r="IVB345" s="15"/>
      <c r="IVD345" s="13"/>
      <c r="IVE345" s="35"/>
      <c r="IVF345" s="35"/>
      <c r="IVG345" s="15"/>
      <c r="IVI345" s="13"/>
      <c r="IVJ345" s="35"/>
      <c r="IVK345" s="35"/>
      <c r="IVL345" s="15"/>
      <c r="IVN345" s="13"/>
      <c r="IVO345" s="35"/>
      <c r="IVP345" s="35"/>
      <c r="IVQ345" s="15"/>
      <c r="IVS345" s="13"/>
      <c r="IVT345" s="35"/>
      <c r="IVU345" s="35"/>
      <c r="IVV345" s="15"/>
      <c r="IVX345" s="13"/>
      <c r="IVY345" s="35"/>
      <c r="IVZ345" s="35"/>
      <c r="IWA345" s="15"/>
      <c r="IWC345" s="13"/>
      <c r="IWD345" s="35"/>
      <c r="IWE345" s="35"/>
      <c r="IWF345" s="15"/>
      <c r="IWH345" s="13"/>
      <c r="IWI345" s="35"/>
      <c r="IWJ345" s="35"/>
      <c r="IWK345" s="15"/>
      <c r="IWM345" s="13"/>
      <c r="IWN345" s="35"/>
      <c r="IWO345" s="35"/>
      <c r="IWP345" s="15"/>
      <c r="IWR345" s="13"/>
      <c r="IWS345" s="35"/>
      <c r="IWT345" s="35"/>
      <c r="IWU345" s="15"/>
      <c r="IWW345" s="13"/>
      <c r="IWX345" s="35"/>
      <c r="IWY345" s="35"/>
      <c r="IWZ345" s="15"/>
      <c r="IXB345" s="13"/>
      <c r="IXC345" s="35"/>
      <c r="IXD345" s="35"/>
      <c r="IXE345" s="15"/>
      <c r="IXG345" s="13"/>
      <c r="IXH345" s="35"/>
      <c r="IXI345" s="35"/>
      <c r="IXJ345" s="15"/>
      <c r="IXL345" s="13"/>
      <c r="IXM345" s="35"/>
      <c r="IXN345" s="35"/>
      <c r="IXO345" s="15"/>
      <c r="IXQ345" s="13"/>
      <c r="IXR345" s="35"/>
      <c r="IXS345" s="35"/>
      <c r="IXT345" s="15"/>
      <c r="IXV345" s="13"/>
      <c r="IXW345" s="35"/>
      <c r="IXX345" s="35"/>
      <c r="IXY345" s="15"/>
      <c r="IYA345" s="13"/>
      <c r="IYB345" s="35"/>
      <c r="IYC345" s="35"/>
      <c r="IYD345" s="15"/>
      <c r="IYF345" s="13"/>
      <c r="IYG345" s="35"/>
      <c r="IYH345" s="35"/>
      <c r="IYI345" s="15"/>
      <c r="IYK345" s="13"/>
      <c r="IYL345" s="35"/>
      <c r="IYM345" s="35"/>
      <c r="IYN345" s="15"/>
      <c r="IYP345" s="13"/>
      <c r="IYQ345" s="35"/>
      <c r="IYR345" s="35"/>
      <c r="IYS345" s="15"/>
      <c r="IYU345" s="13"/>
      <c r="IYV345" s="35"/>
      <c r="IYW345" s="35"/>
      <c r="IYX345" s="15"/>
      <c r="IYZ345" s="13"/>
      <c r="IZA345" s="35"/>
      <c r="IZB345" s="35"/>
      <c r="IZC345" s="15"/>
      <c r="IZE345" s="13"/>
      <c r="IZF345" s="35"/>
      <c r="IZG345" s="35"/>
      <c r="IZH345" s="15"/>
      <c r="IZJ345" s="13"/>
      <c r="IZK345" s="35"/>
      <c r="IZL345" s="35"/>
      <c r="IZM345" s="15"/>
      <c r="IZO345" s="13"/>
      <c r="IZP345" s="35"/>
      <c r="IZQ345" s="35"/>
      <c r="IZR345" s="15"/>
      <c r="IZT345" s="13"/>
      <c r="IZU345" s="35"/>
      <c r="IZV345" s="35"/>
      <c r="IZW345" s="15"/>
      <c r="IZY345" s="13"/>
      <c r="IZZ345" s="35"/>
      <c r="JAA345" s="35"/>
      <c r="JAB345" s="15"/>
      <c r="JAD345" s="13"/>
      <c r="JAE345" s="35"/>
      <c r="JAF345" s="35"/>
      <c r="JAG345" s="15"/>
      <c r="JAI345" s="13"/>
      <c r="JAJ345" s="35"/>
      <c r="JAK345" s="35"/>
      <c r="JAL345" s="15"/>
      <c r="JAN345" s="13"/>
      <c r="JAO345" s="35"/>
      <c r="JAP345" s="35"/>
      <c r="JAQ345" s="15"/>
      <c r="JAS345" s="13"/>
      <c r="JAT345" s="35"/>
      <c r="JAU345" s="35"/>
      <c r="JAV345" s="15"/>
      <c r="JAX345" s="13"/>
      <c r="JAY345" s="35"/>
      <c r="JAZ345" s="35"/>
      <c r="JBA345" s="15"/>
      <c r="JBC345" s="13"/>
      <c r="JBD345" s="35"/>
      <c r="JBE345" s="35"/>
      <c r="JBF345" s="15"/>
      <c r="JBH345" s="13"/>
      <c r="JBI345" s="35"/>
      <c r="JBJ345" s="35"/>
      <c r="JBK345" s="15"/>
      <c r="JBM345" s="13"/>
      <c r="JBN345" s="35"/>
      <c r="JBO345" s="35"/>
      <c r="JBP345" s="15"/>
      <c r="JBR345" s="13"/>
      <c r="JBS345" s="35"/>
      <c r="JBT345" s="35"/>
      <c r="JBU345" s="15"/>
      <c r="JBW345" s="13"/>
      <c r="JBX345" s="35"/>
      <c r="JBY345" s="35"/>
      <c r="JBZ345" s="15"/>
      <c r="JCB345" s="13"/>
      <c r="JCC345" s="35"/>
      <c r="JCD345" s="35"/>
      <c r="JCE345" s="15"/>
      <c r="JCG345" s="13"/>
      <c r="JCH345" s="35"/>
      <c r="JCI345" s="35"/>
      <c r="JCJ345" s="15"/>
      <c r="JCL345" s="13"/>
      <c r="JCM345" s="35"/>
      <c r="JCN345" s="35"/>
      <c r="JCO345" s="15"/>
      <c r="JCQ345" s="13"/>
      <c r="JCR345" s="35"/>
      <c r="JCS345" s="35"/>
      <c r="JCT345" s="15"/>
      <c r="JCV345" s="13"/>
      <c r="JCW345" s="35"/>
      <c r="JCX345" s="35"/>
      <c r="JCY345" s="15"/>
      <c r="JDA345" s="13"/>
      <c r="JDB345" s="35"/>
      <c r="JDC345" s="35"/>
      <c r="JDD345" s="15"/>
      <c r="JDF345" s="13"/>
      <c r="JDG345" s="35"/>
      <c r="JDH345" s="35"/>
      <c r="JDI345" s="15"/>
      <c r="JDK345" s="13"/>
      <c r="JDL345" s="35"/>
      <c r="JDM345" s="35"/>
      <c r="JDN345" s="15"/>
      <c r="JDP345" s="13"/>
      <c r="JDQ345" s="35"/>
      <c r="JDR345" s="35"/>
      <c r="JDS345" s="15"/>
      <c r="JDU345" s="13"/>
      <c r="JDV345" s="35"/>
      <c r="JDW345" s="35"/>
      <c r="JDX345" s="15"/>
      <c r="JDZ345" s="13"/>
      <c r="JEA345" s="35"/>
      <c r="JEB345" s="35"/>
      <c r="JEC345" s="15"/>
      <c r="JEE345" s="13"/>
      <c r="JEF345" s="35"/>
      <c r="JEG345" s="35"/>
      <c r="JEH345" s="15"/>
      <c r="JEJ345" s="13"/>
      <c r="JEK345" s="35"/>
      <c r="JEL345" s="35"/>
      <c r="JEM345" s="15"/>
      <c r="JEO345" s="13"/>
      <c r="JEP345" s="35"/>
      <c r="JEQ345" s="35"/>
      <c r="JER345" s="15"/>
      <c r="JET345" s="13"/>
      <c r="JEU345" s="35"/>
      <c r="JEV345" s="35"/>
      <c r="JEW345" s="15"/>
      <c r="JEY345" s="13"/>
      <c r="JEZ345" s="35"/>
      <c r="JFA345" s="35"/>
      <c r="JFB345" s="15"/>
      <c r="JFD345" s="13"/>
      <c r="JFE345" s="35"/>
      <c r="JFF345" s="35"/>
      <c r="JFG345" s="15"/>
      <c r="JFI345" s="13"/>
      <c r="JFJ345" s="35"/>
      <c r="JFK345" s="35"/>
      <c r="JFL345" s="15"/>
      <c r="JFN345" s="13"/>
      <c r="JFO345" s="35"/>
      <c r="JFP345" s="35"/>
      <c r="JFQ345" s="15"/>
      <c r="JFS345" s="13"/>
      <c r="JFT345" s="35"/>
      <c r="JFU345" s="35"/>
      <c r="JFV345" s="15"/>
      <c r="JFX345" s="13"/>
      <c r="JFY345" s="35"/>
      <c r="JFZ345" s="35"/>
      <c r="JGA345" s="15"/>
      <c r="JGC345" s="13"/>
      <c r="JGD345" s="35"/>
      <c r="JGE345" s="35"/>
      <c r="JGF345" s="15"/>
      <c r="JGH345" s="13"/>
      <c r="JGI345" s="35"/>
      <c r="JGJ345" s="35"/>
      <c r="JGK345" s="15"/>
      <c r="JGM345" s="13"/>
      <c r="JGN345" s="35"/>
      <c r="JGO345" s="35"/>
      <c r="JGP345" s="15"/>
      <c r="JGR345" s="13"/>
      <c r="JGS345" s="35"/>
      <c r="JGT345" s="35"/>
      <c r="JGU345" s="15"/>
      <c r="JGW345" s="13"/>
      <c r="JGX345" s="35"/>
      <c r="JGY345" s="35"/>
      <c r="JGZ345" s="15"/>
      <c r="JHB345" s="13"/>
      <c r="JHC345" s="35"/>
      <c r="JHD345" s="35"/>
      <c r="JHE345" s="15"/>
      <c r="JHG345" s="13"/>
      <c r="JHH345" s="35"/>
      <c r="JHI345" s="35"/>
      <c r="JHJ345" s="15"/>
      <c r="JHL345" s="13"/>
      <c r="JHM345" s="35"/>
      <c r="JHN345" s="35"/>
      <c r="JHO345" s="15"/>
      <c r="JHQ345" s="13"/>
      <c r="JHR345" s="35"/>
      <c r="JHS345" s="35"/>
      <c r="JHT345" s="15"/>
      <c r="JHV345" s="13"/>
      <c r="JHW345" s="35"/>
      <c r="JHX345" s="35"/>
      <c r="JHY345" s="15"/>
      <c r="JIA345" s="13"/>
      <c r="JIB345" s="35"/>
      <c r="JIC345" s="35"/>
      <c r="JID345" s="15"/>
      <c r="JIF345" s="13"/>
      <c r="JIG345" s="35"/>
      <c r="JIH345" s="35"/>
      <c r="JII345" s="15"/>
      <c r="JIK345" s="13"/>
      <c r="JIL345" s="35"/>
      <c r="JIM345" s="35"/>
      <c r="JIN345" s="15"/>
      <c r="JIP345" s="13"/>
      <c r="JIQ345" s="35"/>
      <c r="JIR345" s="35"/>
      <c r="JIS345" s="15"/>
      <c r="JIU345" s="13"/>
      <c r="JIV345" s="35"/>
      <c r="JIW345" s="35"/>
      <c r="JIX345" s="15"/>
      <c r="JIZ345" s="13"/>
      <c r="JJA345" s="35"/>
      <c r="JJB345" s="35"/>
      <c r="JJC345" s="15"/>
      <c r="JJE345" s="13"/>
      <c r="JJF345" s="35"/>
      <c r="JJG345" s="35"/>
      <c r="JJH345" s="15"/>
      <c r="JJJ345" s="13"/>
      <c r="JJK345" s="35"/>
      <c r="JJL345" s="35"/>
      <c r="JJM345" s="15"/>
      <c r="JJO345" s="13"/>
      <c r="JJP345" s="35"/>
      <c r="JJQ345" s="35"/>
      <c r="JJR345" s="15"/>
      <c r="JJT345" s="13"/>
      <c r="JJU345" s="35"/>
      <c r="JJV345" s="35"/>
      <c r="JJW345" s="15"/>
      <c r="JJY345" s="13"/>
      <c r="JJZ345" s="35"/>
      <c r="JKA345" s="35"/>
      <c r="JKB345" s="15"/>
      <c r="JKD345" s="13"/>
      <c r="JKE345" s="35"/>
      <c r="JKF345" s="35"/>
      <c r="JKG345" s="15"/>
      <c r="JKI345" s="13"/>
      <c r="JKJ345" s="35"/>
      <c r="JKK345" s="35"/>
      <c r="JKL345" s="15"/>
      <c r="JKN345" s="13"/>
      <c r="JKO345" s="35"/>
      <c r="JKP345" s="35"/>
      <c r="JKQ345" s="15"/>
      <c r="JKS345" s="13"/>
      <c r="JKT345" s="35"/>
      <c r="JKU345" s="35"/>
      <c r="JKV345" s="15"/>
      <c r="JKX345" s="13"/>
      <c r="JKY345" s="35"/>
      <c r="JKZ345" s="35"/>
      <c r="JLA345" s="15"/>
      <c r="JLC345" s="13"/>
      <c r="JLD345" s="35"/>
      <c r="JLE345" s="35"/>
      <c r="JLF345" s="15"/>
      <c r="JLH345" s="13"/>
      <c r="JLI345" s="35"/>
      <c r="JLJ345" s="35"/>
      <c r="JLK345" s="15"/>
      <c r="JLM345" s="13"/>
      <c r="JLN345" s="35"/>
      <c r="JLO345" s="35"/>
      <c r="JLP345" s="15"/>
      <c r="JLR345" s="13"/>
      <c r="JLS345" s="35"/>
      <c r="JLT345" s="35"/>
      <c r="JLU345" s="15"/>
      <c r="JLW345" s="13"/>
      <c r="JLX345" s="35"/>
      <c r="JLY345" s="35"/>
      <c r="JLZ345" s="15"/>
      <c r="JMB345" s="13"/>
      <c r="JMC345" s="35"/>
      <c r="JMD345" s="35"/>
      <c r="JME345" s="15"/>
      <c r="JMG345" s="13"/>
      <c r="JMH345" s="35"/>
      <c r="JMI345" s="35"/>
      <c r="JMJ345" s="15"/>
      <c r="JML345" s="13"/>
      <c r="JMM345" s="35"/>
      <c r="JMN345" s="35"/>
      <c r="JMO345" s="15"/>
      <c r="JMQ345" s="13"/>
      <c r="JMR345" s="35"/>
      <c r="JMS345" s="35"/>
      <c r="JMT345" s="15"/>
      <c r="JMV345" s="13"/>
      <c r="JMW345" s="35"/>
      <c r="JMX345" s="35"/>
      <c r="JMY345" s="15"/>
      <c r="JNA345" s="13"/>
      <c r="JNB345" s="35"/>
      <c r="JNC345" s="35"/>
      <c r="JND345" s="15"/>
      <c r="JNF345" s="13"/>
      <c r="JNG345" s="35"/>
      <c r="JNH345" s="35"/>
      <c r="JNI345" s="15"/>
      <c r="JNK345" s="13"/>
      <c r="JNL345" s="35"/>
      <c r="JNM345" s="35"/>
      <c r="JNN345" s="15"/>
      <c r="JNP345" s="13"/>
      <c r="JNQ345" s="35"/>
      <c r="JNR345" s="35"/>
      <c r="JNS345" s="15"/>
      <c r="JNU345" s="13"/>
      <c r="JNV345" s="35"/>
      <c r="JNW345" s="35"/>
      <c r="JNX345" s="15"/>
      <c r="JNZ345" s="13"/>
      <c r="JOA345" s="35"/>
      <c r="JOB345" s="35"/>
      <c r="JOC345" s="15"/>
      <c r="JOE345" s="13"/>
      <c r="JOF345" s="35"/>
      <c r="JOG345" s="35"/>
      <c r="JOH345" s="15"/>
      <c r="JOJ345" s="13"/>
      <c r="JOK345" s="35"/>
      <c r="JOL345" s="35"/>
      <c r="JOM345" s="15"/>
      <c r="JOO345" s="13"/>
      <c r="JOP345" s="35"/>
      <c r="JOQ345" s="35"/>
      <c r="JOR345" s="15"/>
      <c r="JOT345" s="13"/>
      <c r="JOU345" s="35"/>
      <c r="JOV345" s="35"/>
      <c r="JOW345" s="15"/>
      <c r="JOY345" s="13"/>
      <c r="JOZ345" s="35"/>
      <c r="JPA345" s="35"/>
      <c r="JPB345" s="15"/>
      <c r="JPD345" s="13"/>
      <c r="JPE345" s="35"/>
      <c r="JPF345" s="35"/>
      <c r="JPG345" s="15"/>
      <c r="JPI345" s="13"/>
      <c r="JPJ345" s="35"/>
      <c r="JPK345" s="35"/>
      <c r="JPL345" s="15"/>
      <c r="JPN345" s="13"/>
      <c r="JPO345" s="35"/>
      <c r="JPP345" s="35"/>
      <c r="JPQ345" s="15"/>
      <c r="JPS345" s="13"/>
      <c r="JPT345" s="35"/>
      <c r="JPU345" s="35"/>
      <c r="JPV345" s="15"/>
      <c r="JPX345" s="13"/>
      <c r="JPY345" s="35"/>
      <c r="JPZ345" s="35"/>
      <c r="JQA345" s="15"/>
      <c r="JQC345" s="13"/>
      <c r="JQD345" s="35"/>
      <c r="JQE345" s="35"/>
      <c r="JQF345" s="15"/>
      <c r="JQH345" s="13"/>
      <c r="JQI345" s="35"/>
      <c r="JQJ345" s="35"/>
      <c r="JQK345" s="15"/>
      <c r="JQM345" s="13"/>
      <c r="JQN345" s="35"/>
      <c r="JQO345" s="35"/>
      <c r="JQP345" s="15"/>
      <c r="JQR345" s="13"/>
      <c r="JQS345" s="35"/>
      <c r="JQT345" s="35"/>
      <c r="JQU345" s="15"/>
      <c r="JQW345" s="13"/>
      <c r="JQX345" s="35"/>
      <c r="JQY345" s="35"/>
      <c r="JQZ345" s="15"/>
      <c r="JRB345" s="13"/>
      <c r="JRC345" s="35"/>
      <c r="JRD345" s="35"/>
      <c r="JRE345" s="15"/>
      <c r="JRG345" s="13"/>
      <c r="JRH345" s="35"/>
      <c r="JRI345" s="35"/>
      <c r="JRJ345" s="15"/>
      <c r="JRL345" s="13"/>
      <c r="JRM345" s="35"/>
      <c r="JRN345" s="35"/>
      <c r="JRO345" s="15"/>
      <c r="JRQ345" s="13"/>
      <c r="JRR345" s="35"/>
      <c r="JRS345" s="35"/>
      <c r="JRT345" s="15"/>
      <c r="JRV345" s="13"/>
      <c r="JRW345" s="35"/>
      <c r="JRX345" s="35"/>
      <c r="JRY345" s="15"/>
      <c r="JSA345" s="13"/>
      <c r="JSB345" s="35"/>
      <c r="JSC345" s="35"/>
      <c r="JSD345" s="15"/>
      <c r="JSF345" s="13"/>
      <c r="JSG345" s="35"/>
      <c r="JSH345" s="35"/>
      <c r="JSI345" s="15"/>
      <c r="JSK345" s="13"/>
      <c r="JSL345" s="35"/>
      <c r="JSM345" s="35"/>
      <c r="JSN345" s="15"/>
      <c r="JSP345" s="13"/>
      <c r="JSQ345" s="35"/>
      <c r="JSR345" s="35"/>
      <c r="JSS345" s="15"/>
      <c r="JSU345" s="13"/>
      <c r="JSV345" s="35"/>
      <c r="JSW345" s="35"/>
      <c r="JSX345" s="15"/>
      <c r="JSZ345" s="13"/>
      <c r="JTA345" s="35"/>
      <c r="JTB345" s="35"/>
      <c r="JTC345" s="15"/>
      <c r="JTE345" s="13"/>
      <c r="JTF345" s="35"/>
      <c r="JTG345" s="35"/>
      <c r="JTH345" s="15"/>
      <c r="JTJ345" s="13"/>
      <c r="JTK345" s="35"/>
      <c r="JTL345" s="35"/>
      <c r="JTM345" s="15"/>
      <c r="JTO345" s="13"/>
      <c r="JTP345" s="35"/>
      <c r="JTQ345" s="35"/>
      <c r="JTR345" s="15"/>
      <c r="JTT345" s="13"/>
      <c r="JTU345" s="35"/>
      <c r="JTV345" s="35"/>
      <c r="JTW345" s="15"/>
      <c r="JTY345" s="13"/>
      <c r="JTZ345" s="35"/>
      <c r="JUA345" s="35"/>
      <c r="JUB345" s="15"/>
      <c r="JUD345" s="13"/>
      <c r="JUE345" s="35"/>
      <c r="JUF345" s="35"/>
      <c r="JUG345" s="15"/>
      <c r="JUI345" s="13"/>
      <c r="JUJ345" s="35"/>
      <c r="JUK345" s="35"/>
      <c r="JUL345" s="15"/>
      <c r="JUN345" s="13"/>
      <c r="JUO345" s="35"/>
      <c r="JUP345" s="35"/>
      <c r="JUQ345" s="15"/>
      <c r="JUS345" s="13"/>
      <c r="JUT345" s="35"/>
      <c r="JUU345" s="35"/>
      <c r="JUV345" s="15"/>
      <c r="JUX345" s="13"/>
      <c r="JUY345" s="35"/>
      <c r="JUZ345" s="35"/>
      <c r="JVA345" s="15"/>
      <c r="JVC345" s="13"/>
      <c r="JVD345" s="35"/>
      <c r="JVE345" s="35"/>
      <c r="JVF345" s="15"/>
      <c r="JVH345" s="13"/>
      <c r="JVI345" s="35"/>
      <c r="JVJ345" s="35"/>
      <c r="JVK345" s="15"/>
      <c r="JVM345" s="13"/>
      <c r="JVN345" s="35"/>
      <c r="JVO345" s="35"/>
      <c r="JVP345" s="15"/>
      <c r="JVR345" s="13"/>
      <c r="JVS345" s="35"/>
      <c r="JVT345" s="35"/>
      <c r="JVU345" s="15"/>
      <c r="JVW345" s="13"/>
      <c r="JVX345" s="35"/>
      <c r="JVY345" s="35"/>
      <c r="JVZ345" s="15"/>
      <c r="JWB345" s="13"/>
      <c r="JWC345" s="35"/>
      <c r="JWD345" s="35"/>
      <c r="JWE345" s="15"/>
      <c r="JWG345" s="13"/>
      <c r="JWH345" s="35"/>
      <c r="JWI345" s="35"/>
      <c r="JWJ345" s="15"/>
      <c r="JWL345" s="13"/>
      <c r="JWM345" s="35"/>
      <c r="JWN345" s="35"/>
      <c r="JWO345" s="15"/>
      <c r="JWQ345" s="13"/>
      <c r="JWR345" s="35"/>
      <c r="JWS345" s="35"/>
      <c r="JWT345" s="15"/>
      <c r="JWV345" s="13"/>
      <c r="JWW345" s="35"/>
      <c r="JWX345" s="35"/>
      <c r="JWY345" s="15"/>
      <c r="JXA345" s="13"/>
      <c r="JXB345" s="35"/>
      <c r="JXC345" s="35"/>
      <c r="JXD345" s="15"/>
      <c r="JXF345" s="13"/>
      <c r="JXG345" s="35"/>
      <c r="JXH345" s="35"/>
      <c r="JXI345" s="15"/>
      <c r="JXK345" s="13"/>
      <c r="JXL345" s="35"/>
      <c r="JXM345" s="35"/>
      <c r="JXN345" s="15"/>
      <c r="JXP345" s="13"/>
      <c r="JXQ345" s="35"/>
      <c r="JXR345" s="35"/>
      <c r="JXS345" s="15"/>
      <c r="JXU345" s="13"/>
      <c r="JXV345" s="35"/>
      <c r="JXW345" s="35"/>
      <c r="JXX345" s="15"/>
      <c r="JXZ345" s="13"/>
      <c r="JYA345" s="35"/>
      <c r="JYB345" s="35"/>
      <c r="JYC345" s="15"/>
      <c r="JYE345" s="13"/>
      <c r="JYF345" s="35"/>
      <c r="JYG345" s="35"/>
      <c r="JYH345" s="15"/>
      <c r="JYJ345" s="13"/>
      <c r="JYK345" s="35"/>
      <c r="JYL345" s="35"/>
      <c r="JYM345" s="15"/>
      <c r="JYO345" s="13"/>
      <c r="JYP345" s="35"/>
      <c r="JYQ345" s="35"/>
      <c r="JYR345" s="15"/>
      <c r="JYT345" s="13"/>
      <c r="JYU345" s="35"/>
      <c r="JYV345" s="35"/>
      <c r="JYW345" s="15"/>
      <c r="JYY345" s="13"/>
      <c r="JYZ345" s="35"/>
      <c r="JZA345" s="35"/>
      <c r="JZB345" s="15"/>
      <c r="JZD345" s="13"/>
      <c r="JZE345" s="35"/>
      <c r="JZF345" s="35"/>
      <c r="JZG345" s="15"/>
      <c r="JZI345" s="13"/>
      <c r="JZJ345" s="35"/>
      <c r="JZK345" s="35"/>
      <c r="JZL345" s="15"/>
      <c r="JZN345" s="13"/>
      <c r="JZO345" s="35"/>
      <c r="JZP345" s="35"/>
      <c r="JZQ345" s="15"/>
      <c r="JZS345" s="13"/>
      <c r="JZT345" s="35"/>
      <c r="JZU345" s="35"/>
      <c r="JZV345" s="15"/>
      <c r="JZX345" s="13"/>
      <c r="JZY345" s="35"/>
      <c r="JZZ345" s="35"/>
      <c r="KAA345" s="15"/>
      <c r="KAC345" s="13"/>
      <c r="KAD345" s="35"/>
      <c r="KAE345" s="35"/>
      <c r="KAF345" s="15"/>
      <c r="KAH345" s="13"/>
      <c r="KAI345" s="35"/>
      <c r="KAJ345" s="35"/>
      <c r="KAK345" s="15"/>
      <c r="KAM345" s="13"/>
      <c r="KAN345" s="35"/>
      <c r="KAO345" s="35"/>
      <c r="KAP345" s="15"/>
      <c r="KAR345" s="13"/>
      <c r="KAS345" s="35"/>
      <c r="KAT345" s="35"/>
      <c r="KAU345" s="15"/>
      <c r="KAW345" s="13"/>
      <c r="KAX345" s="35"/>
      <c r="KAY345" s="35"/>
      <c r="KAZ345" s="15"/>
      <c r="KBB345" s="13"/>
      <c r="KBC345" s="35"/>
      <c r="KBD345" s="35"/>
      <c r="KBE345" s="15"/>
      <c r="KBG345" s="13"/>
      <c r="KBH345" s="35"/>
      <c r="KBI345" s="35"/>
      <c r="KBJ345" s="15"/>
      <c r="KBL345" s="13"/>
      <c r="KBM345" s="35"/>
      <c r="KBN345" s="35"/>
      <c r="KBO345" s="15"/>
      <c r="KBQ345" s="13"/>
      <c r="KBR345" s="35"/>
      <c r="KBS345" s="35"/>
      <c r="KBT345" s="15"/>
      <c r="KBV345" s="13"/>
      <c r="KBW345" s="35"/>
      <c r="KBX345" s="35"/>
      <c r="KBY345" s="15"/>
      <c r="KCA345" s="13"/>
      <c r="KCB345" s="35"/>
      <c r="KCC345" s="35"/>
      <c r="KCD345" s="15"/>
      <c r="KCF345" s="13"/>
      <c r="KCG345" s="35"/>
      <c r="KCH345" s="35"/>
      <c r="KCI345" s="15"/>
      <c r="KCK345" s="13"/>
      <c r="KCL345" s="35"/>
      <c r="KCM345" s="35"/>
      <c r="KCN345" s="15"/>
      <c r="KCP345" s="13"/>
      <c r="KCQ345" s="35"/>
      <c r="KCR345" s="35"/>
      <c r="KCS345" s="15"/>
      <c r="KCU345" s="13"/>
      <c r="KCV345" s="35"/>
      <c r="KCW345" s="35"/>
      <c r="KCX345" s="15"/>
      <c r="KCZ345" s="13"/>
      <c r="KDA345" s="35"/>
      <c r="KDB345" s="35"/>
      <c r="KDC345" s="15"/>
      <c r="KDE345" s="13"/>
      <c r="KDF345" s="35"/>
      <c r="KDG345" s="35"/>
      <c r="KDH345" s="15"/>
      <c r="KDJ345" s="13"/>
      <c r="KDK345" s="35"/>
      <c r="KDL345" s="35"/>
      <c r="KDM345" s="15"/>
      <c r="KDO345" s="13"/>
      <c r="KDP345" s="35"/>
      <c r="KDQ345" s="35"/>
      <c r="KDR345" s="15"/>
      <c r="KDT345" s="13"/>
      <c r="KDU345" s="35"/>
      <c r="KDV345" s="35"/>
      <c r="KDW345" s="15"/>
      <c r="KDY345" s="13"/>
      <c r="KDZ345" s="35"/>
      <c r="KEA345" s="35"/>
      <c r="KEB345" s="15"/>
      <c r="KED345" s="13"/>
      <c r="KEE345" s="35"/>
      <c r="KEF345" s="35"/>
      <c r="KEG345" s="15"/>
      <c r="KEI345" s="13"/>
      <c r="KEJ345" s="35"/>
      <c r="KEK345" s="35"/>
      <c r="KEL345" s="15"/>
      <c r="KEN345" s="13"/>
      <c r="KEO345" s="35"/>
      <c r="KEP345" s="35"/>
      <c r="KEQ345" s="15"/>
      <c r="KES345" s="13"/>
      <c r="KET345" s="35"/>
      <c r="KEU345" s="35"/>
      <c r="KEV345" s="15"/>
      <c r="KEX345" s="13"/>
      <c r="KEY345" s="35"/>
      <c r="KEZ345" s="35"/>
      <c r="KFA345" s="15"/>
      <c r="KFC345" s="13"/>
      <c r="KFD345" s="35"/>
      <c r="KFE345" s="35"/>
      <c r="KFF345" s="15"/>
      <c r="KFH345" s="13"/>
      <c r="KFI345" s="35"/>
      <c r="KFJ345" s="35"/>
      <c r="KFK345" s="15"/>
      <c r="KFM345" s="13"/>
      <c r="KFN345" s="35"/>
      <c r="KFO345" s="35"/>
      <c r="KFP345" s="15"/>
      <c r="KFR345" s="13"/>
      <c r="KFS345" s="35"/>
      <c r="KFT345" s="35"/>
      <c r="KFU345" s="15"/>
      <c r="KFW345" s="13"/>
      <c r="KFX345" s="35"/>
      <c r="KFY345" s="35"/>
      <c r="KFZ345" s="15"/>
      <c r="KGB345" s="13"/>
      <c r="KGC345" s="35"/>
      <c r="KGD345" s="35"/>
      <c r="KGE345" s="15"/>
      <c r="KGG345" s="13"/>
      <c r="KGH345" s="35"/>
      <c r="KGI345" s="35"/>
      <c r="KGJ345" s="15"/>
      <c r="KGL345" s="13"/>
      <c r="KGM345" s="35"/>
      <c r="KGN345" s="35"/>
      <c r="KGO345" s="15"/>
      <c r="KGQ345" s="13"/>
      <c r="KGR345" s="35"/>
      <c r="KGS345" s="35"/>
      <c r="KGT345" s="15"/>
      <c r="KGV345" s="13"/>
      <c r="KGW345" s="35"/>
      <c r="KGX345" s="35"/>
      <c r="KGY345" s="15"/>
      <c r="KHA345" s="13"/>
      <c r="KHB345" s="35"/>
      <c r="KHC345" s="35"/>
      <c r="KHD345" s="15"/>
      <c r="KHF345" s="13"/>
      <c r="KHG345" s="35"/>
      <c r="KHH345" s="35"/>
      <c r="KHI345" s="15"/>
      <c r="KHK345" s="13"/>
      <c r="KHL345" s="35"/>
      <c r="KHM345" s="35"/>
      <c r="KHN345" s="15"/>
      <c r="KHP345" s="13"/>
      <c r="KHQ345" s="35"/>
      <c r="KHR345" s="35"/>
      <c r="KHS345" s="15"/>
      <c r="KHU345" s="13"/>
      <c r="KHV345" s="35"/>
      <c r="KHW345" s="35"/>
      <c r="KHX345" s="15"/>
      <c r="KHZ345" s="13"/>
      <c r="KIA345" s="35"/>
      <c r="KIB345" s="35"/>
      <c r="KIC345" s="15"/>
      <c r="KIE345" s="13"/>
      <c r="KIF345" s="35"/>
      <c r="KIG345" s="35"/>
      <c r="KIH345" s="15"/>
      <c r="KIJ345" s="13"/>
      <c r="KIK345" s="35"/>
      <c r="KIL345" s="35"/>
      <c r="KIM345" s="15"/>
      <c r="KIO345" s="13"/>
      <c r="KIP345" s="35"/>
      <c r="KIQ345" s="35"/>
      <c r="KIR345" s="15"/>
      <c r="KIT345" s="13"/>
      <c r="KIU345" s="35"/>
      <c r="KIV345" s="35"/>
      <c r="KIW345" s="15"/>
      <c r="KIY345" s="13"/>
      <c r="KIZ345" s="35"/>
      <c r="KJA345" s="35"/>
      <c r="KJB345" s="15"/>
      <c r="KJD345" s="13"/>
      <c r="KJE345" s="35"/>
      <c r="KJF345" s="35"/>
      <c r="KJG345" s="15"/>
      <c r="KJI345" s="13"/>
      <c r="KJJ345" s="35"/>
      <c r="KJK345" s="35"/>
      <c r="KJL345" s="15"/>
      <c r="KJN345" s="13"/>
      <c r="KJO345" s="35"/>
      <c r="KJP345" s="35"/>
      <c r="KJQ345" s="15"/>
      <c r="KJS345" s="13"/>
      <c r="KJT345" s="35"/>
      <c r="KJU345" s="35"/>
      <c r="KJV345" s="15"/>
      <c r="KJX345" s="13"/>
      <c r="KJY345" s="35"/>
      <c r="KJZ345" s="35"/>
      <c r="KKA345" s="15"/>
      <c r="KKC345" s="13"/>
      <c r="KKD345" s="35"/>
      <c r="KKE345" s="35"/>
      <c r="KKF345" s="15"/>
      <c r="KKH345" s="13"/>
      <c r="KKI345" s="35"/>
      <c r="KKJ345" s="35"/>
      <c r="KKK345" s="15"/>
      <c r="KKM345" s="13"/>
      <c r="KKN345" s="35"/>
      <c r="KKO345" s="35"/>
      <c r="KKP345" s="15"/>
      <c r="KKR345" s="13"/>
      <c r="KKS345" s="35"/>
      <c r="KKT345" s="35"/>
      <c r="KKU345" s="15"/>
      <c r="KKW345" s="13"/>
      <c r="KKX345" s="35"/>
      <c r="KKY345" s="35"/>
      <c r="KKZ345" s="15"/>
      <c r="KLB345" s="13"/>
      <c r="KLC345" s="35"/>
      <c r="KLD345" s="35"/>
      <c r="KLE345" s="15"/>
      <c r="KLG345" s="13"/>
      <c r="KLH345" s="35"/>
      <c r="KLI345" s="35"/>
      <c r="KLJ345" s="15"/>
      <c r="KLL345" s="13"/>
      <c r="KLM345" s="35"/>
      <c r="KLN345" s="35"/>
      <c r="KLO345" s="15"/>
      <c r="KLQ345" s="13"/>
      <c r="KLR345" s="35"/>
      <c r="KLS345" s="35"/>
      <c r="KLT345" s="15"/>
      <c r="KLV345" s="13"/>
      <c r="KLW345" s="35"/>
      <c r="KLX345" s="35"/>
      <c r="KLY345" s="15"/>
      <c r="KMA345" s="13"/>
      <c r="KMB345" s="35"/>
      <c r="KMC345" s="35"/>
      <c r="KMD345" s="15"/>
      <c r="KMF345" s="13"/>
      <c r="KMG345" s="35"/>
      <c r="KMH345" s="35"/>
      <c r="KMI345" s="15"/>
      <c r="KMK345" s="13"/>
      <c r="KML345" s="35"/>
      <c r="KMM345" s="35"/>
      <c r="KMN345" s="15"/>
      <c r="KMP345" s="13"/>
      <c r="KMQ345" s="35"/>
      <c r="KMR345" s="35"/>
      <c r="KMS345" s="15"/>
      <c r="KMU345" s="13"/>
      <c r="KMV345" s="35"/>
      <c r="KMW345" s="35"/>
      <c r="KMX345" s="15"/>
      <c r="KMZ345" s="13"/>
      <c r="KNA345" s="35"/>
      <c r="KNB345" s="35"/>
      <c r="KNC345" s="15"/>
      <c r="KNE345" s="13"/>
      <c r="KNF345" s="35"/>
      <c r="KNG345" s="35"/>
      <c r="KNH345" s="15"/>
      <c r="KNJ345" s="13"/>
      <c r="KNK345" s="35"/>
      <c r="KNL345" s="35"/>
      <c r="KNM345" s="15"/>
      <c r="KNO345" s="13"/>
      <c r="KNP345" s="35"/>
      <c r="KNQ345" s="35"/>
      <c r="KNR345" s="15"/>
      <c r="KNT345" s="13"/>
      <c r="KNU345" s="35"/>
      <c r="KNV345" s="35"/>
      <c r="KNW345" s="15"/>
      <c r="KNY345" s="13"/>
      <c r="KNZ345" s="35"/>
      <c r="KOA345" s="35"/>
      <c r="KOB345" s="15"/>
      <c r="KOD345" s="13"/>
      <c r="KOE345" s="35"/>
      <c r="KOF345" s="35"/>
      <c r="KOG345" s="15"/>
      <c r="KOI345" s="13"/>
      <c r="KOJ345" s="35"/>
      <c r="KOK345" s="35"/>
      <c r="KOL345" s="15"/>
      <c r="KON345" s="13"/>
      <c r="KOO345" s="35"/>
      <c r="KOP345" s="35"/>
      <c r="KOQ345" s="15"/>
      <c r="KOS345" s="13"/>
      <c r="KOT345" s="35"/>
      <c r="KOU345" s="35"/>
      <c r="KOV345" s="15"/>
      <c r="KOX345" s="13"/>
      <c r="KOY345" s="35"/>
      <c r="KOZ345" s="35"/>
      <c r="KPA345" s="15"/>
      <c r="KPC345" s="13"/>
      <c r="KPD345" s="35"/>
      <c r="KPE345" s="35"/>
      <c r="KPF345" s="15"/>
      <c r="KPH345" s="13"/>
      <c r="KPI345" s="35"/>
      <c r="KPJ345" s="35"/>
      <c r="KPK345" s="15"/>
      <c r="KPM345" s="13"/>
      <c r="KPN345" s="35"/>
      <c r="KPO345" s="35"/>
      <c r="KPP345" s="15"/>
      <c r="KPR345" s="13"/>
      <c r="KPS345" s="35"/>
      <c r="KPT345" s="35"/>
      <c r="KPU345" s="15"/>
      <c r="KPW345" s="13"/>
      <c r="KPX345" s="35"/>
      <c r="KPY345" s="35"/>
      <c r="KPZ345" s="15"/>
      <c r="KQB345" s="13"/>
      <c r="KQC345" s="35"/>
      <c r="KQD345" s="35"/>
      <c r="KQE345" s="15"/>
      <c r="KQG345" s="13"/>
      <c r="KQH345" s="35"/>
      <c r="KQI345" s="35"/>
      <c r="KQJ345" s="15"/>
      <c r="KQL345" s="13"/>
      <c r="KQM345" s="35"/>
      <c r="KQN345" s="35"/>
      <c r="KQO345" s="15"/>
      <c r="KQQ345" s="13"/>
      <c r="KQR345" s="35"/>
      <c r="KQS345" s="35"/>
      <c r="KQT345" s="15"/>
      <c r="KQV345" s="13"/>
      <c r="KQW345" s="35"/>
      <c r="KQX345" s="35"/>
      <c r="KQY345" s="15"/>
      <c r="KRA345" s="13"/>
      <c r="KRB345" s="35"/>
      <c r="KRC345" s="35"/>
      <c r="KRD345" s="15"/>
      <c r="KRF345" s="13"/>
      <c r="KRG345" s="35"/>
      <c r="KRH345" s="35"/>
      <c r="KRI345" s="15"/>
      <c r="KRK345" s="13"/>
      <c r="KRL345" s="35"/>
      <c r="KRM345" s="35"/>
      <c r="KRN345" s="15"/>
      <c r="KRP345" s="13"/>
      <c r="KRQ345" s="35"/>
      <c r="KRR345" s="35"/>
      <c r="KRS345" s="15"/>
      <c r="KRU345" s="13"/>
      <c r="KRV345" s="35"/>
      <c r="KRW345" s="35"/>
      <c r="KRX345" s="15"/>
      <c r="KRZ345" s="13"/>
      <c r="KSA345" s="35"/>
      <c r="KSB345" s="35"/>
      <c r="KSC345" s="15"/>
      <c r="KSE345" s="13"/>
      <c r="KSF345" s="35"/>
      <c r="KSG345" s="35"/>
      <c r="KSH345" s="15"/>
      <c r="KSJ345" s="13"/>
      <c r="KSK345" s="35"/>
      <c r="KSL345" s="35"/>
      <c r="KSM345" s="15"/>
      <c r="KSO345" s="13"/>
      <c r="KSP345" s="35"/>
      <c r="KSQ345" s="35"/>
      <c r="KSR345" s="15"/>
      <c r="KST345" s="13"/>
      <c r="KSU345" s="35"/>
      <c r="KSV345" s="35"/>
      <c r="KSW345" s="15"/>
      <c r="KSY345" s="13"/>
      <c r="KSZ345" s="35"/>
      <c r="KTA345" s="35"/>
      <c r="KTB345" s="15"/>
      <c r="KTD345" s="13"/>
      <c r="KTE345" s="35"/>
      <c r="KTF345" s="35"/>
      <c r="KTG345" s="15"/>
      <c r="KTI345" s="13"/>
      <c r="KTJ345" s="35"/>
      <c r="KTK345" s="35"/>
      <c r="KTL345" s="15"/>
      <c r="KTN345" s="13"/>
      <c r="KTO345" s="35"/>
      <c r="KTP345" s="35"/>
      <c r="KTQ345" s="15"/>
      <c r="KTS345" s="13"/>
      <c r="KTT345" s="35"/>
      <c r="KTU345" s="35"/>
      <c r="KTV345" s="15"/>
      <c r="KTX345" s="13"/>
      <c r="KTY345" s="35"/>
      <c r="KTZ345" s="35"/>
      <c r="KUA345" s="15"/>
      <c r="KUC345" s="13"/>
      <c r="KUD345" s="35"/>
      <c r="KUE345" s="35"/>
      <c r="KUF345" s="15"/>
      <c r="KUH345" s="13"/>
      <c r="KUI345" s="35"/>
      <c r="KUJ345" s="35"/>
      <c r="KUK345" s="15"/>
      <c r="KUM345" s="13"/>
      <c r="KUN345" s="35"/>
      <c r="KUO345" s="35"/>
      <c r="KUP345" s="15"/>
      <c r="KUR345" s="13"/>
      <c r="KUS345" s="35"/>
      <c r="KUT345" s="35"/>
      <c r="KUU345" s="15"/>
      <c r="KUW345" s="13"/>
      <c r="KUX345" s="35"/>
      <c r="KUY345" s="35"/>
      <c r="KUZ345" s="15"/>
      <c r="KVB345" s="13"/>
      <c r="KVC345" s="35"/>
      <c r="KVD345" s="35"/>
      <c r="KVE345" s="15"/>
      <c r="KVG345" s="13"/>
      <c r="KVH345" s="35"/>
      <c r="KVI345" s="35"/>
      <c r="KVJ345" s="15"/>
      <c r="KVL345" s="13"/>
      <c r="KVM345" s="35"/>
      <c r="KVN345" s="35"/>
      <c r="KVO345" s="15"/>
      <c r="KVQ345" s="13"/>
      <c r="KVR345" s="35"/>
      <c r="KVS345" s="35"/>
      <c r="KVT345" s="15"/>
      <c r="KVV345" s="13"/>
      <c r="KVW345" s="35"/>
      <c r="KVX345" s="35"/>
      <c r="KVY345" s="15"/>
      <c r="KWA345" s="13"/>
      <c r="KWB345" s="35"/>
      <c r="KWC345" s="35"/>
      <c r="KWD345" s="15"/>
      <c r="KWF345" s="13"/>
      <c r="KWG345" s="35"/>
      <c r="KWH345" s="35"/>
      <c r="KWI345" s="15"/>
      <c r="KWK345" s="13"/>
      <c r="KWL345" s="35"/>
      <c r="KWM345" s="35"/>
      <c r="KWN345" s="15"/>
      <c r="KWP345" s="13"/>
      <c r="KWQ345" s="35"/>
      <c r="KWR345" s="35"/>
      <c r="KWS345" s="15"/>
      <c r="KWU345" s="13"/>
      <c r="KWV345" s="35"/>
      <c r="KWW345" s="35"/>
      <c r="KWX345" s="15"/>
      <c r="KWZ345" s="13"/>
      <c r="KXA345" s="35"/>
      <c r="KXB345" s="35"/>
      <c r="KXC345" s="15"/>
      <c r="KXE345" s="13"/>
      <c r="KXF345" s="35"/>
      <c r="KXG345" s="35"/>
      <c r="KXH345" s="15"/>
      <c r="KXJ345" s="13"/>
      <c r="KXK345" s="35"/>
      <c r="KXL345" s="35"/>
      <c r="KXM345" s="15"/>
      <c r="KXO345" s="13"/>
      <c r="KXP345" s="35"/>
      <c r="KXQ345" s="35"/>
      <c r="KXR345" s="15"/>
      <c r="KXT345" s="13"/>
      <c r="KXU345" s="35"/>
      <c r="KXV345" s="35"/>
      <c r="KXW345" s="15"/>
      <c r="KXY345" s="13"/>
      <c r="KXZ345" s="35"/>
      <c r="KYA345" s="35"/>
      <c r="KYB345" s="15"/>
      <c r="KYD345" s="13"/>
      <c r="KYE345" s="35"/>
      <c r="KYF345" s="35"/>
      <c r="KYG345" s="15"/>
      <c r="KYI345" s="13"/>
      <c r="KYJ345" s="35"/>
      <c r="KYK345" s="35"/>
      <c r="KYL345" s="15"/>
      <c r="KYN345" s="13"/>
      <c r="KYO345" s="35"/>
      <c r="KYP345" s="35"/>
      <c r="KYQ345" s="15"/>
      <c r="KYS345" s="13"/>
      <c r="KYT345" s="35"/>
      <c r="KYU345" s="35"/>
      <c r="KYV345" s="15"/>
      <c r="KYX345" s="13"/>
      <c r="KYY345" s="35"/>
      <c r="KYZ345" s="35"/>
      <c r="KZA345" s="15"/>
      <c r="KZC345" s="13"/>
      <c r="KZD345" s="35"/>
      <c r="KZE345" s="35"/>
      <c r="KZF345" s="15"/>
      <c r="KZH345" s="13"/>
      <c r="KZI345" s="35"/>
      <c r="KZJ345" s="35"/>
      <c r="KZK345" s="15"/>
      <c r="KZM345" s="13"/>
      <c r="KZN345" s="35"/>
      <c r="KZO345" s="35"/>
      <c r="KZP345" s="15"/>
      <c r="KZR345" s="13"/>
      <c r="KZS345" s="35"/>
      <c r="KZT345" s="35"/>
      <c r="KZU345" s="15"/>
      <c r="KZW345" s="13"/>
      <c r="KZX345" s="35"/>
      <c r="KZY345" s="35"/>
      <c r="KZZ345" s="15"/>
      <c r="LAB345" s="13"/>
      <c r="LAC345" s="35"/>
      <c r="LAD345" s="35"/>
      <c r="LAE345" s="15"/>
      <c r="LAG345" s="13"/>
      <c r="LAH345" s="35"/>
      <c r="LAI345" s="35"/>
      <c r="LAJ345" s="15"/>
      <c r="LAL345" s="13"/>
      <c r="LAM345" s="35"/>
      <c r="LAN345" s="35"/>
      <c r="LAO345" s="15"/>
      <c r="LAQ345" s="13"/>
      <c r="LAR345" s="35"/>
      <c r="LAS345" s="35"/>
      <c r="LAT345" s="15"/>
      <c r="LAV345" s="13"/>
      <c r="LAW345" s="35"/>
      <c r="LAX345" s="35"/>
      <c r="LAY345" s="15"/>
      <c r="LBA345" s="13"/>
      <c r="LBB345" s="35"/>
      <c r="LBC345" s="35"/>
      <c r="LBD345" s="15"/>
      <c r="LBF345" s="13"/>
      <c r="LBG345" s="35"/>
      <c r="LBH345" s="35"/>
      <c r="LBI345" s="15"/>
      <c r="LBK345" s="13"/>
      <c r="LBL345" s="35"/>
      <c r="LBM345" s="35"/>
      <c r="LBN345" s="15"/>
      <c r="LBP345" s="13"/>
      <c r="LBQ345" s="35"/>
      <c r="LBR345" s="35"/>
      <c r="LBS345" s="15"/>
      <c r="LBU345" s="13"/>
      <c r="LBV345" s="35"/>
      <c r="LBW345" s="35"/>
      <c r="LBX345" s="15"/>
      <c r="LBZ345" s="13"/>
      <c r="LCA345" s="35"/>
      <c r="LCB345" s="35"/>
      <c r="LCC345" s="15"/>
      <c r="LCE345" s="13"/>
      <c r="LCF345" s="35"/>
      <c r="LCG345" s="35"/>
      <c r="LCH345" s="15"/>
      <c r="LCJ345" s="13"/>
      <c r="LCK345" s="35"/>
      <c r="LCL345" s="35"/>
      <c r="LCM345" s="15"/>
      <c r="LCO345" s="13"/>
      <c r="LCP345" s="35"/>
      <c r="LCQ345" s="35"/>
      <c r="LCR345" s="15"/>
      <c r="LCT345" s="13"/>
      <c r="LCU345" s="35"/>
      <c r="LCV345" s="35"/>
      <c r="LCW345" s="15"/>
      <c r="LCY345" s="13"/>
      <c r="LCZ345" s="35"/>
      <c r="LDA345" s="35"/>
      <c r="LDB345" s="15"/>
      <c r="LDD345" s="13"/>
      <c r="LDE345" s="35"/>
      <c r="LDF345" s="35"/>
      <c r="LDG345" s="15"/>
      <c r="LDI345" s="13"/>
      <c r="LDJ345" s="35"/>
      <c r="LDK345" s="35"/>
      <c r="LDL345" s="15"/>
      <c r="LDN345" s="13"/>
      <c r="LDO345" s="35"/>
      <c r="LDP345" s="35"/>
      <c r="LDQ345" s="15"/>
      <c r="LDS345" s="13"/>
      <c r="LDT345" s="35"/>
      <c r="LDU345" s="35"/>
      <c r="LDV345" s="15"/>
      <c r="LDX345" s="13"/>
      <c r="LDY345" s="35"/>
      <c r="LDZ345" s="35"/>
      <c r="LEA345" s="15"/>
      <c r="LEC345" s="13"/>
      <c r="LED345" s="35"/>
      <c r="LEE345" s="35"/>
      <c r="LEF345" s="15"/>
      <c r="LEH345" s="13"/>
      <c r="LEI345" s="35"/>
      <c r="LEJ345" s="35"/>
      <c r="LEK345" s="15"/>
      <c r="LEM345" s="13"/>
      <c r="LEN345" s="35"/>
      <c r="LEO345" s="35"/>
      <c r="LEP345" s="15"/>
      <c r="LER345" s="13"/>
      <c r="LES345" s="35"/>
      <c r="LET345" s="35"/>
      <c r="LEU345" s="15"/>
      <c r="LEW345" s="13"/>
      <c r="LEX345" s="35"/>
      <c r="LEY345" s="35"/>
      <c r="LEZ345" s="15"/>
      <c r="LFB345" s="13"/>
      <c r="LFC345" s="35"/>
      <c r="LFD345" s="35"/>
      <c r="LFE345" s="15"/>
      <c r="LFG345" s="13"/>
      <c r="LFH345" s="35"/>
      <c r="LFI345" s="35"/>
      <c r="LFJ345" s="15"/>
      <c r="LFL345" s="13"/>
      <c r="LFM345" s="35"/>
      <c r="LFN345" s="35"/>
      <c r="LFO345" s="15"/>
      <c r="LFQ345" s="13"/>
      <c r="LFR345" s="35"/>
      <c r="LFS345" s="35"/>
      <c r="LFT345" s="15"/>
      <c r="LFV345" s="13"/>
      <c r="LFW345" s="35"/>
      <c r="LFX345" s="35"/>
      <c r="LFY345" s="15"/>
      <c r="LGA345" s="13"/>
      <c r="LGB345" s="35"/>
      <c r="LGC345" s="35"/>
      <c r="LGD345" s="15"/>
      <c r="LGF345" s="13"/>
      <c r="LGG345" s="35"/>
      <c r="LGH345" s="35"/>
      <c r="LGI345" s="15"/>
      <c r="LGK345" s="13"/>
      <c r="LGL345" s="35"/>
      <c r="LGM345" s="35"/>
      <c r="LGN345" s="15"/>
      <c r="LGP345" s="13"/>
      <c r="LGQ345" s="35"/>
      <c r="LGR345" s="35"/>
      <c r="LGS345" s="15"/>
      <c r="LGU345" s="13"/>
      <c r="LGV345" s="35"/>
      <c r="LGW345" s="35"/>
      <c r="LGX345" s="15"/>
      <c r="LGZ345" s="13"/>
      <c r="LHA345" s="35"/>
      <c r="LHB345" s="35"/>
      <c r="LHC345" s="15"/>
      <c r="LHE345" s="13"/>
      <c r="LHF345" s="35"/>
      <c r="LHG345" s="35"/>
      <c r="LHH345" s="15"/>
      <c r="LHJ345" s="13"/>
      <c r="LHK345" s="35"/>
      <c r="LHL345" s="35"/>
      <c r="LHM345" s="15"/>
      <c r="LHO345" s="13"/>
      <c r="LHP345" s="35"/>
      <c r="LHQ345" s="35"/>
      <c r="LHR345" s="15"/>
      <c r="LHT345" s="13"/>
      <c r="LHU345" s="35"/>
      <c r="LHV345" s="35"/>
      <c r="LHW345" s="15"/>
      <c r="LHY345" s="13"/>
      <c r="LHZ345" s="35"/>
      <c r="LIA345" s="35"/>
      <c r="LIB345" s="15"/>
      <c r="LID345" s="13"/>
      <c r="LIE345" s="35"/>
      <c r="LIF345" s="35"/>
      <c r="LIG345" s="15"/>
      <c r="LII345" s="13"/>
      <c r="LIJ345" s="35"/>
      <c r="LIK345" s="35"/>
      <c r="LIL345" s="15"/>
      <c r="LIN345" s="13"/>
      <c r="LIO345" s="35"/>
      <c r="LIP345" s="35"/>
      <c r="LIQ345" s="15"/>
      <c r="LIS345" s="13"/>
      <c r="LIT345" s="35"/>
      <c r="LIU345" s="35"/>
      <c r="LIV345" s="15"/>
      <c r="LIX345" s="13"/>
      <c r="LIY345" s="35"/>
      <c r="LIZ345" s="35"/>
      <c r="LJA345" s="15"/>
      <c r="LJC345" s="13"/>
      <c r="LJD345" s="35"/>
      <c r="LJE345" s="35"/>
      <c r="LJF345" s="15"/>
      <c r="LJH345" s="13"/>
      <c r="LJI345" s="35"/>
      <c r="LJJ345" s="35"/>
      <c r="LJK345" s="15"/>
      <c r="LJM345" s="13"/>
      <c r="LJN345" s="35"/>
      <c r="LJO345" s="35"/>
      <c r="LJP345" s="15"/>
      <c r="LJR345" s="13"/>
      <c r="LJS345" s="35"/>
      <c r="LJT345" s="35"/>
      <c r="LJU345" s="15"/>
      <c r="LJW345" s="13"/>
      <c r="LJX345" s="35"/>
      <c r="LJY345" s="35"/>
      <c r="LJZ345" s="15"/>
      <c r="LKB345" s="13"/>
      <c r="LKC345" s="35"/>
      <c r="LKD345" s="35"/>
      <c r="LKE345" s="15"/>
      <c r="LKG345" s="13"/>
      <c r="LKH345" s="35"/>
      <c r="LKI345" s="35"/>
      <c r="LKJ345" s="15"/>
      <c r="LKL345" s="13"/>
      <c r="LKM345" s="35"/>
      <c r="LKN345" s="35"/>
      <c r="LKO345" s="15"/>
      <c r="LKQ345" s="13"/>
      <c r="LKR345" s="35"/>
      <c r="LKS345" s="35"/>
      <c r="LKT345" s="15"/>
      <c r="LKV345" s="13"/>
      <c r="LKW345" s="35"/>
      <c r="LKX345" s="35"/>
      <c r="LKY345" s="15"/>
      <c r="LLA345" s="13"/>
      <c r="LLB345" s="35"/>
      <c r="LLC345" s="35"/>
      <c r="LLD345" s="15"/>
      <c r="LLF345" s="13"/>
      <c r="LLG345" s="35"/>
      <c r="LLH345" s="35"/>
      <c r="LLI345" s="15"/>
      <c r="LLK345" s="13"/>
      <c r="LLL345" s="35"/>
      <c r="LLM345" s="35"/>
      <c r="LLN345" s="15"/>
      <c r="LLP345" s="13"/>
      <c r="LLQ345" s="35"/>
      <c r="LLR345" s="35"/>
      <c r="LLS345" s="15"/>
      <c r="LLU345" s="13"/>
      <c r="LLV345" s="35"/>
      <c r="LLW345" s="35"/>
      <c r="LLX345" s="15"/>
      <c r="LLZ345" s="13"/>
      <c r="LMA345" s="35"/>
      <c r="LMB345" s="35"/>
      <c r="LMC345" s="15"/>
      <c r="LME345" s="13"/>
      <c r="LMF345" s="35"/>
      <c r="LMG345" s="35"/>
      <c r="LMH345" s="15"/>
      <c r="LMJ345" s="13"/>
      <c r="LMK345" s="35"/>
      <c r="LML345" s="35"/>
      <c r="LMM345" s="15"/>
      <c r="LMO345" s="13"/>
      <c r="LMP345" s="35"/>
      <c r="LMQ345" s="35"/>
      <c r="LMR345" s="15"/>
      <c r="LMT345" s="13"/>
      <c r="LMU345" s="35"/>
      <c r="LMV345" s="35"/>
      <c r="LMW345" s="15"/>
      <c r="LMY345" s="13"/>
      <c r="LMZ345" s="35"/>
      <c r="LNA345" s="35"/>
      <c r="LNB345" s="15"/>
      <c r="LND345" s="13"/>
      <c r="LNE345" s="35"/>
      <c r="LNF345" s="35"/>
      <c r="LNG345" s="15"/>
      <c r="LNI345" s="13"/>
      <c r="LNJ345" s="35"/>
      <c r="LNK345" s="35"/>
      <c r="LNL345" s="15"/>
      <c r="LNN345" s="13"/>
      <c r="LNO345" s="35"/>
      <c r="LNP345" s="35"/>
      <c r="LNQ345" s="15"/>
      <c r="LNS345" s="13"/>
      <c r="LNT345" s="35"/>
      <c r="LNU345" s="35"/>
      <c r="LNV345" s="15"/>
      <c r="LNX345" s="13"/>
      <c r="LNY345" s="35"/>
      <c r="LNZ345" s="35"/>
      <c r="LOA345" s="15"/>
      <c r="LOC345" s="13"/>
      <c r="LOD345" s="35"/>
      <c r="LOE345" s="35"/>
      <c r="LOF345" s="15"/>
      <c r="LOH345" s="13"/>
      <c r="LOI345" s="35"/>
      <c r="LOJ345" s="35"/>
      <c r="LOK345" s="15"/>
      <c r="LOM345" s="13"/>
      <c r="LON345" s="35"/>
      <c r="LOO345" s="35"/>
      <c r="LOP345" s="15"/>
      <c r="LOR345" s="13"/>
      <c r="LOS345" s="35"/>
      <c r="LOT345" s="35"/>
      <c r="LOU345" s="15"/>
      <c r="LOW345" s="13"/>
      <c r="LOX345" s="35"/>
      <c r="LOY345" s="35"/>
      <c r="LOZ345" s="15"/>
      <c r="LPB345" s="13"/>
      <c r="LPC345" s="35"/>
      <c r="LPD345" s="35"/>
      <c r="LPE345" s="15"/>
      <c r="LPG345" s="13"/>
      <c r="LPH345" s="35"/>
      <c r="LPI345" s="35"/>
      <c r="LPJ345" s="15"/>
      <c r="LPL345" s="13"/>
      <c r="LPM345" s="35"/>
      <c r="LPN345" s="35"/>
      <c r="LPO345" s="15"/>
      <c r="LPQ345" s="13"/>
      <c r="LPR345" s="35"/>
      <c r="LPS345" s="35"/>
      <c r="LPT345" s="15"/>
      <c r="LPV345" s="13"/>
      <c r="LPW345" s="35"/>
      <c r="LPX345" s="35"/>
      <c r="LPY345" s="15"/>
      <c r="LQA345" s="13"/>
      <c r="LQB345" s="35"/>
      <c r="LQC345" s="35"/>
      <c r="LQD345" s="15"/>
      <c r="LQF345" s="13"/>
      <c r="LQG345" s="35"/>
      <c r="LQH345" s="35"/>
      <c r="LQI345" s="15"/>
      <c r="LQK345" s="13"/>
      <c r="LQL345" s="35"/>
      <c r="LQM345" s="35"/>
      <c r="LQN345" s="15"/>
      <c r="LQP345" s="13"/>
      <c r="LQQ345" s="35"/>
      <c r="LQR345" s="35"/>
      <c r="LQS345" s="15"/>
      <c r="LQU345" s="13"/>
      <c r="LQV345" s="35"/>
      <c r="LQW345" s="35"/>
      <c r="LQX345" s="15"/>
      <c r="LQZ345" s="13"/>
      <c r="LRA345" s="35"/>
      <c r="LRB345" s="35"/>
      <c r="LRC345" s="15"/>
      <c r="LRE345" s="13"/>
      <c r="LRF345" s="35"/>
      <c r="LRG345" s="35"/>
      <c r="LRH345" s="15"/>
      <c r="LRJ345" s="13"/>
      <c r="LRK345" s="35"/>
      <c r="LRL345" s="35"/>
      <c r="LRM345" s="15"/>
      <c r="LRO345" s="13"/>
      <c r="LRP345" s="35"/>
      <c r="LRQ345" s="35"/>
      <c r="LRR345" s="15"/>
      <c r="LRT345" s="13"/>
      <c r="LRU345" s="35"/>
      <c r="LRV345" s="35"/>
      <c r="LRW345" s="15"/>
      <c r="LRY345" s="13"/>
      <c r="LRZ345" s="35"/>
      <c r="LSA345" s="35"/>
      <c r="LSB345" s="15"/>
      <c r="LSD345" s="13"/>
      <c r="LSE345" s="35"/>
      <c r="LSF345" s="35"/>
      <c r="LSG345" s="15"/>
      <c r="LSI345" s="13"/>
      <c r="LSJ345" s="35"/>
      <c r="LSK345" s="35"/>
      <c r="LSL345" s="15"/>
      <c r="LSN345" s="13"/>
      <c r="LSO345" s="35"/>
      <c r="LSP345" s="35"/>
      <c r="LSQ345" s="15"/>
      <c r="LSS345" s="13"/>
      <c r="LST345" s="35"/>
      <c r="LSU345" s="35"/>
      <c r="LSV345" s="15"/>
      <c r="LSX345" s="13"/>
      <c r="LSY345" s="35"/>
      <c r="LSZ345" s="35"/>
      <c r="LTA345" s="15"/>
      <c r="LTC345" s="13"/>
      <c r="LTD345" s="35"/>
      <c r="LTE345" s="35"/>
      <c r="LTF345" s="15"/>
      <c r="LTH345" s="13"/>
      <c r="LTI345" s="35"/>
      <c r="LTJ345" s="35"/>
      <c r="LTK345" s="15"/>
      <c r="LTM345" s="13"/>
      <c r="LTN345" s="35"/>
      <c r="LTO345" s="35"/>
      <c r="LTP345" s="15"/>
      <c r="LTR345" s="13"/>
      <c r="LTS345" s="35"/>
      <c r="LTT345" s="35"/>
      <c r="LTU345" s="15"/>
      <c r="LTW345" s="13"/>
      <c r="LTX345" s="35"/>
      <c r="LTY345" s="35"/>
      <c r="LTZ345" s="15"/>
      <c r="LUB345" s="13"/>
      <c r="LUC345" s="35"/>
      <c r="LUD345" s="35"/>
      <c r="LUE345" s="15"/>
      <c r="LUG345" s="13"/>
      <c r="LUH345" s="35"/>
      <c r="LUI345" s="35"/>
      <c r="LUJ345" s="15"/>
      <c r="LUL345" s="13"/>
      <c r="LUM345" s="35"/>
      <c r="LUN345" s="35"/>
      <c r="LUO345" s="15"/>
      <c r="LUQ345" s="13"/>
      <c r="LUR345" s="35"/>
      <c r="LUS345" s="35"/>
      <c r="LUT345" s="15"/>
      <c r="LUV345" s="13"/>
      <c r="LUW345" s="35"/>
      <c r="LUX345" s="35"/>
      <c r="LUY345" s="15"/>
      <c r="LVA345" s="13"/>
      <c r="LVB345" s="35"/>
      <c r="LVC345" s="35"/>
      <c r="LVD345" s="15"/>
      <c r="LVF345" s="13"/>
      <c r="LVG345" s="35"/>
      <c r="LVH345" s="35"/>
      <c r="LVI345" s="15"/>
      <c r="LVK345" s="13"/>
      <c r="LVL345" s="35"/>
      <c r="LVM345" s="35"/>
      <c r="LVN345" s="15"/>
      <c r="LVP345" s="13"/>
      <c r="LVQ345" s="35"/>
      <c r="LVR345" s="35"/>
      <c r="LVS345" s="15"/>
      <c r="LVU345" s="13"/>
      <c r="LVV345" s="35"/>
      <c r="LVW345" s="35"/>
      <c r="LVX345" s="15"/>
      <c r="LVZ345" s="13"/>
      <c r="LWA345" s="35"/>
      <c r="LWB345" s="35"/>
      <c r="LWC345" s="15"/>
      <c r="LWE345" s="13"/>
      <c r="LWF345" s="35"/>
      <c r="LWG345" s="35"/>
      <c r="LWH345" s="15"/>
      <c r="LWJ345" s="13"/>
      <c r="LWK345" s="35"/>
      <c r="LWL345" s="35"/>
      <c r="LWM345" s="15"/>
      <c r="LWO345" s="13"/>
      <c r="LWP345" s="35"/>
      <c r="LWQ345" s="35"/>
      <c r="LWR345" s="15"/>
      <c r="LWT345" s="13"/>
      <c r="LWU345" s="35"/>
      <c r="LWV345" s="35"/>
      <c r="LWW345" s="15"/>
      <c r="LWY345" s="13"/>
      <c r="LWZ345" s="35"/>
      <c r="LXA345" s="35"/>
      <c r="LXB345" s="15"/>
      <c r="LXD345" s="13"/>
      <c r="LXE345" s="35"/>
      <c r="LXF345" s="35"/>
      <c r="LXG345" s="15"/>
      <c r="LXI345" s="13"/>
      <c r="LXJ345" s="35"/>
      <c r="LXK345" s="35"/>
      <c r="LXL345" s="15"/>
      <c r="LXN345" s="13"/>
      <c r="LXO345" s="35"/>
      <c r="LXP345" s="35"/>
      <c r="LXQ345" s="15"/>
      <c r="LXS345" s="13"/>
      <c r="LXT345" s="35"/>
      <c r="LXU345" s="35"/>
      <c r="LXV345" s="15"/>
      <c r="LXX345" s="13"/>
      <c r="LXY345" s="35"/>
      <c r="LXZ345" s="35"/>
      <c r="LYA345" s="15"/>
      <c r="LYC345" s="13"/>
      <c r="LYD345" s="35"/>
      <c r="LYE345" s="35"/>
      <c r="LYF345" s="15"/>
      <c r="LYH345" s="13"/>
      <c r="LYI345" s="35"/>
      <c r="LYJ345" s="35"/>
      <c r="LYK345" s="15"/>
      <c r="LYM345" s="13"/>
      <c r="LYN345" s="35"/>
      <c r="LYO345" s="35"/>
      <c r="LYP345" s="15"/>
      <c r="LYR345" s="13"/>
      <c r="LYS345" s="35"/>
      <c r="LYT345" s="35"/>
      <c r="LYU345" s="15"/>
      <c r="LYW345" s="13"/>
      <c r="LYX345" s="35"/>
      <c r="LYY345" s="35"/>
      <c r="LYZ345" s="15"/>
      <c r="LZB345" s="13"/>
      <c r="LZC345" s="35"/>
      <c r="LZD345" s="35"/>
      <c r="LZE345" s="15"/>
      <c r="LZG345" s="13"/>
      <c r="LZH345" s="35"/>
      <c r="LZI345" s="35"/>
      <c r="LZJ345" s="15"/>
      <c r="LZL345" s="13"/>
      <c r="LZM345" s="35"/>
      <c r="LZN345" s="35"/>
      <c r="LZO345" s="15"/>
      <c r="LZQ345" s="13"/>
      <c r="LZR345" s="35"/>
      <c r="LZS345" s="35"/>
      <c r="LZT345" s="15"/>
      <c r="LZV345" s="13"/>
      <c r="LZW345" s="35"/>
      <c r="LZX345" s="35"/>
      <c r="LZY345" s="15"/>
      <c r="MAA345" s="13"/>
      <c r="MAB345" s="35"/>
      <c r="MAC345" s="35"/>
      <c r="MAD345" s="15"/>
      <c r="MAF345" s="13"/>
      <c r="MAG345" s="35"/>
      <c r="MAH345" s="35"/>
      <c r="MAI345" s="15"/>
      <c r="MAK345" s="13"/>
      <c r="MAL345" s="35"/>
      <c r="MAM345" s="35"/>
      <c r="MAN345" s="15"/>
      <c r="MAP345" s="13"/>
      <c r="MAQ345" s="35"/>
      <c r="MAR345" s="35"/>
      <c r="MAS345" s="15"/>
      <c r="MAU345" s="13"/>
      <c r="MAV345" s="35"/>
      <c r="MAW345" s="35"/>
      <c r="MAX345" s="15"/>
      <c r="MAZ345" s="13"/>
      <c r="MBA345" s="35"/>
      <c r="MBB345" s="35"/>
      <c r="MBC345" s="15"/>
      <c r="MBE345" s="13"/>
      <c r="MBF345" s="35"/>
      <c r="MBG345" s="35"/>
      <c r="MBH345" s="15"/>
      <c r="MBJ345" s="13"/>
      <c r="MBK345" s="35"/>
      <c r="MBL345" s="35"/>
      <c r="MBM345" s="15"/>
      <c r="MBO345" s="13"/>
      <c r="MBP345" s="35"/>
      <c r="MBQ345" s="35"/>
      <c r="MBR345" s="15"/>
      <c r="MBT345" s="13"/>
      <c r="MBU345" s="35"/>
      <c r="MBV345" s="35"/>
      <c r="MBW345" s="15"/>
      <c r="MBY345" s="13"/>
      <c r="MBZ345" s="35"/>
      <c r="MCA345" s="35"/>
      <c r="MCB345" s="15"/>
      <c r="MCD345" s="13"/>
      <c r="MCE345" s="35"/>
      <c r="MCF345" s="35"/>
      <c r="MCG345" s="15"/>
      <c r="MCI345" s="13"/>
      <c r="MCJ345" s="35"/>
      <c r="MCK345" s="35"/>
      <c r="MCL345" s="15"/>
      <c r="MCN345" s="13"/>
      <c r="MCO345" s="35"/>
      <c r="MCP345" s="35"/>
      <c r="MCQ345" s="15"/>
      <c r="MCS345" s="13"/>
      <c r="MCT345" s="35"/>
      <c r="MCU345" s="35"/>
      <c r="MCV345" s="15"/>
      <c r="MCX345" s="13"/>
      <c r="MCY345" s="35"/>
      <c r="MCZ345" s="35"/>
      <c r="MDA345" s="15"/>
      <c r="MDC345" s="13"/>
      <c r="MDD345" s="35"/>
      <c r="MDE345" s="35"/>
      <c r="MDF345" s="15"/>
      <c r="MDH345" s="13"/>
      <c r="MDI345" s="35"/>
      <c r="MDJ345" s="35"/>
      <c r="MDK345" s="15"/>
      <c r="MDM345" s="13"/>
      <c r="MDN345" s="35"/>
      <c r="MDO345" s="35"/>
      <c r="MDP345" s="15"/>
      <c r="MDR345" s="13"/>
      <c r="MDS345" s="35"/>
      <c r="MDT345" s="35"/>
      <c r="MDU345" s="15"/>
      <c r="MDW345" s="13"/>
      <c r="MDX345" s="35"/>
      <c r="MDY345" s="35"/>
      <c r="MDZ345" s="15"/>
      <c r="MEB345" s="13"/>
      <c r="MEC345" s="35"/>
      <c r="MED345" s="35"/>
      <c r="MEE345" s="15"/>
      <c r="MEG345" s="13"/>
      <c r="MEH345" s="35"/>
      <c r="MEI345" s="35"/>
      <c r="MEJ345" s="15"/>
      <c r="MEL345" s="13"/>
      <c r="MEM345" s="35"/>
      <c r="MEN345" s="35"/>
      <c r="MEO345" s="15"/>
      <c r="MEQ345" s="13"/>
      <c r="MER345" s="35"/>
      <c r="MES345" s="35"/>
      <c r="MET345" s="15"/>
      <c r="MEV345" s="13"/>
      <c r="MEW345" s="35"/>
      <c r="MEX345" s="35"/>
      <c r="MEY345" s="15"/>
      <c r="MFA345" s="13"/>
      <c r="MFB345" s="35"/>
      <c r="MFC345" s="35"/>
      <c r="MFD345" s="15"/>
      <c r="MFF345" s="13"/>
      <c r="MFG345" s="35"/>
      <c r="MFH345" s="35"/>
      <c r="MFI345" s="15"/>
      <c r="MFK345" s="13"/>
      <c r="MFL345" s="35"/>
      <c r="MFM345" s="35"/>
      <c r="MFN345" s="15"/>
      <c r="MFP345" s="13"/>
      <c r="MFQ345" s="35"/>
      <c r="MFR345" s="35"/>
      <c r="MFS345" s="15"/>
      <c r="MFU345" s="13"/>
      <c r="MFV345" s="35"/>
      <c r="MFW345" s="35"/>
      <c r="MFX345" s="15"/>
      <c r="MFZ345" s="13"/>
      <c r="MGA345" s="35"/>
      <c r="MGB345" s="35"/>
      <c r="MGC345" s="15"/>
      <c r="MGE345" s="13"/>
      <c r="MGF345" s="35"/>
      <c r="MGG345" s="35"/>
      <c r="MGH345" s="15"/>
      <c r="MGJ345" s="13"/>
      <c r="MGK345" s="35"/>
      <c r="MGL345" s="35"/>
      <c r="MGM345" s="15"/>
      <c r="MGO345" s="13"/>
      <c r="MGP345" s="35"/>
      <c r="MGQ345" s="35"/>
      <c r="MGR345" s="15"/>
      <c r="MGT345" s="13"/>
      <c r="MGU345" s="35"/>
      <c r="MGV345" s="35"/>
      <c r="MGW345" s="15"/>
      <c r="MGY345" s="13"/>
      <c r="MGZ345" s="35"/>
      <c r="MHA345" s="35"/>
      <c r="MHB345" s="15"/>
      <c r="MHD345" s="13"/>
      <c r="MHE345" s="35"/>
      <c r="MHF345" s="35"/>
      <c r="MHG345" s="15"/>
      <c r="MHI345" s="13"/>
      <c r="MHJ345" s="35"/>
      <c r="MHK345" s="35"/>
      <c r="MHL345" s="15"/>
      <c r="MHN345" s="13"/>
      <c r="MHO345" s="35"/>
      <c r="MHP345" s="35"/>
      <c r="MHQ345" s="15"/>
      <c r="MHS345" s="13"/>
      <c r="MHT345" s="35"/>
      <c r="MHU345" s="35"/>
      <c r="MHV345" s="15"/>
      <c r="MHX345" s="13"/>
      <c r="MHY345" s="35"/>
      <c r="MHZ345" s="35"/>
      <c r="MIA345" s="15"/>
      <c r="MIC345" s="13"/>
      <c r="MID345" s="35"/>
      <c r="MIE345" s="35"/>
      <c r="MIF345" s="15"/>
      <c r="MIH345" s="13"/>
      <c r="MII345" s="35"/>
      <c r="MIJ345" s="35"/>
      <c r="MIK345" s="15"/>
      <c r="MIM345" s="13"/>
      <c r="MIN345" s="35"/>
      <c r="MIO345" s="35"/>
      <c r="MIP345" s="15"/>
      <c r="MIR345" s="13"/>
      <c r="MIS345" s="35"/>
      <c r="MIT345" s="35"/>
      <c r="MIU345" s="15"/>
      <c r="MIW345" s="13"/>
      <c r="MIX345" s="35"/>
      <c r="MIY345" s="35"/>
      <c r="MIZ345" s="15"/>
      <c r="MJB345" s="13"/>
      <c r="MJC345" s="35"/>
      <c r="MJD345" s="35"/>
      <c r="MJE345" s="15"/>
      <c r="MJG345" s="13"/>
      <c r="MJH345" s="35"/>
      <c r="MJI345" s="35"/>
      <c r="MJJ345" s="15"/>
      <c r="MJL345" s="13"/>
      <c r="MJM345" s="35"/>
      <c r="MJN345" s="35"/>
      <c r="MJO345" s="15"/>
      <c r="MJQ345" s="13"/>
      <c r="MJR345" s="35"/>
      <c r="MJS345" s="35"/>
      <c r="MJT345" s="15"/>
      <c r="MJV345" s="13"/>
      <c r="MJW345" s="35"/>
      <c r="MJX345" s="35"/>
      <c r="MJY345" s="15"/>
      <c r="MKA345" s="13"/>
      <c r="MKB345" s="35"/>
      <c r="MKC345" s="35"/>
      <c r="MKD345" s="15"/>
      <c r="MKF345" s="13"/>
      <c r="MKG345" s="35"/>
      <c r="MKH345" s="35"/>
      <c r="MKI345" s="15"/>
      <c r="MKK345" s="13"/>
      <c r="MKL345" s="35"/>
      <c r="MKM345" s="35"/>
      <c r="MKN345" s="15"/>
      <c r="MKP345" s="13"/>
      <c r="MKQ345" s="35"/>
      <c r="MKR345" s="35"/>
      <c r="MKS345" s="15"/>
      <c r="MKU345" s="13"/>
      <c r="MKV345" s="35"/>
      <c r="MKW345" s="35"/>
      <c r="MKX345" s="15"/>
      <c r="MKZ345" s="13"/>
      <c r="MLA345" s="35"/>
      <c r="MLB345" s="35"/>
      <c r="MLC345" s="15"/>
      <c r="MLE345" s="13"/>
      <c r="MLF345" s="35"/>
      <c r="MLG345" s="35"/>
      <c r="MLH345" s="15"/>
      <c r="MLJ345" s="13"/>
      <c r="MLK345" s="35"/>
      <c r="MLL345" s="35"/>
      <c r="MLM345" s="15"/>
      <c r="MLO345" s="13"/>
      <c r="MLP345" s="35"/>
      <c r="MLQ345" s="35"/>
      <c r="MLR345" s="15"/>
      <c r="MLT345" s="13"/>
      <c r="MLU345" s="35"/>
      <c r="MLV345" s="35"/>
      <c r="MLW345" s="15"/>
      <c r="MLY345" s="13"/>
      <c r="MLZ345" s="35"/>
      <c r="MMA345" s="35"/>
      <c r="MMB345" s="15"/>
      <c r="MMD345" s="13"/>
      <c r="MME345" s="35"/>
      <c r="MMF345" s="35"/>
      <c r="MMG345" s="15"/>
      <c r="MMI345" s="13"/>
      <c r="MMJ345" s="35"/>
      <c r="MMK345" s="35"/>
      <c r="MML345" s="15"/>
      <c r="MMN345" s="13"/>
      <c r="MMO345" s="35"/>
      <c r="MMP345" s="35"/>
      <c r="MMQ345" s="15"/>
      <c r="MMS345" s="13"/>
      <c r="MMT345" s="35"/>
      <c r="MMU345" s="35"/>
      <c r="MMV345" s="15"/>
      <c r="MMX345" s="13"/>
      <c r="MMY345" s="35"/>
      <c r="MMZ345" s="35"/>
      <c r="MNA345" s="15"/>
      <c r="MNC345" s="13"/>
      <c r="MND345" s="35"/>
      <c r="MNE345" s="35"/>
      <c r="MNF345" s="15"/>
      <c r="MNH345" s="13"/>
      <c r="MNI345" s="35"/>
      <c r="MNJ345" s="35"/>
      <c r="MNK345" s="15"/>
      <c r="MNM345" s="13"/>
      <c r="MNN345" s="35"/>
      <c r="MNO345" s="35"/>
      <c r="MNP345" s="15"/>
      <c r="MNR345" s="13"/>
      <c r="MNS345" s="35"/>
      <c r="MNT345" s="35"/>
      <c r="MNU345" s="15"/>
      <c r="MNW345" s="13"/>
      <c r="MNX345" s="35"/>
      <c r="MNY345" s="35"/>
      <c r="MNZ345" s="15"/>
      <c r="MOB345" s="13"/>
      <c r="MOC345" s="35"/>
      <c r="MOD345" s="35"/>
      <c r="MOE345" s="15"/>
      <c r="MOG345" s="13"/>
      <c r="MOH345" s="35"/>
      <c r="MOI345" s="35"/>
      <c r="MOJ345" s="15"/>
      <c r="MOL345" s="13"/>
      <c r="MOM345" s="35"/>
      <c r="MON345" s="35"/>
      <c r="MOO345" s="15"/>
      <c r="MOQ345" s="13"/>
      <c r="MOR345" s="35"/>
      <c r="MOS345" s="35"/>
      <c r="MOT345" s="15"/>
      <c r="MOV345" s="13"/>
      <c r="MOW345" s="35"/>
      <c r="MOX345" s="35"/>
      <c r="MOY345" s="15"/>
      <c r="MPA345" s="13"/>
      <c r="MPB345" s="35"/>
      <c r="MPC345" s="35"/>
      <c r="MPD345" s="15"/>
      <c r="MPF345" s="13"/>
      <c r="MPG345" s="35"/>
      <c r="MPH345" s="35"/>
      <c r="MPI345" s="15"/>
      <c r="MPK345" s="13"/>
      <c r="MPL345" s="35"/>
      <c r="MPM345" s="35"/>
      <c r="MPN345" s="15"/>
      <c r="MPP345" s="13"/>
      <c r="MPQ345" s="35"/>
      <c r="MPR345" s="35"/>
      <c r="MPS345" s="15"/>
      <c r="MPU345" s="13"/>
      <c r="MPV345" s="35"/>
      <c r="MPW345" s="35"/>
      <c r="MPX345" s="15"/>
      <c r="MPZ345" s="13"/>
      <c r="MQA345" s="35"/>
      <c r="MQB345" s="35"/>
      <c r="MQC345" s="15"/>
      <c r="MQE345" s="13"/>
      <c r="MQF345" s="35"/>
      <c r="MQG345" s="35"/>
      <c r="MQH345" s="15"/>
      <c r="MQJ345" s="13"/>
      <c r="MQK345" s="35"/>
      <c r="MQL345" s="35"/>
      <c r="MQM345" s="15"/>
      <c r="MQO345" s="13"/>
      <c r="MQP345" s="35"/>
      <c r="MQQ345" s="35"/>
      <c r="MQR345" s="15"/>
      <c r="MQT345" s="13"/>
      <c r="MQU345" s="35"/>
      <c r="MQV345" s="35"/>
      <c r="MQW345" s="15"/>
      <c r="MQY345" s="13"/>
      <c r="MQZ345" s="35"/>
      <c r="MRA345" s="35"/>
      <c r="MRB345" s="15"/>
      <c r="MRD345" s="13"/>
      <c r="MRE345" s="35"/>
      <c r="MRF345" s="35"/>
      <c r="MRG345" s="15"/>
      <c r="MRI345" s="13"/>
      <c r="MRJ345" s="35"/>
      <c r="MRK345" s="35"/>
      <c r="MRL345" s="15"/>
      <c r="MRN345" s="13"/>
      <c r="MRO345" s="35"/>
      <c r="MRP345" s="35"/>
      <c r="MRQ345" s="15"/>
      <c r="MRS345" s="13"/>
      <c r="MRT345" s="35"/>
      <c r="MRU345" s="35"/>
      <c r="MRV345" s="15"/>
      <c r="MRX345" s="13"/>
      <c r="MRY345" s="35"/>
      <c r="MRZ345" s="35"/>
      <c r="MSA345" s="15"/>
      <c r="MSC345" s="13"/>
      <c r="MSD345" s="35"/>
      <c r="MSE345" s="35"/>
      <c r="MSF345" s="15"/>
      <c r="MSH345" s="13"/>
      <c r="MSI345" s="35"/>
      <c r="MSJ345" s="35"/>
      <c r="MSK345" s="15"/>
      <c r="MSM345" s="13"/>
      <c r="MSN345" s="35"/>
      <c r="MSO345" s="35"/>
      <c r="MSP345" s="15"/>
      <c r="MSR345" s="13"/>
      <c r="MSS345" s="35"/>
      <c r="MST345" s="35"/>
      <c r="MSU345" s="15"/>
      <c r="MSW345" s="13"/>
      <c r="MSX345" s="35"/>
      <c r="MSY345" s="35"/>
      <c r="MSZ345" s="15"/>
      <c r="MTB345" s="13"/>
      <c r="MTC345" s="35"/>
      <c r="MTD345" s="35"/>
      <c r="MTE345" s="15"/>
      <c r="MTG345" s="13"/>
      <c r="MTH345" s="35"/>
      <c r="MTI345" s="35"/>
      <c r="MTJ345" s="15"/>
      <c r="MTL345" s="13"/>
      <c r="MTM345" s="35"/>
      <c r="MTN345" s="35"/>
      <c r="MTO345" s="15"/>
      <c r="MTQ345" s="13"/>
      <c r="MTR345" s="35"/>
      <c r="MTS345" s="35"/>
      <c r="MTT345" s="15"/>
      <c r="MTV345" s="13"/>
      <c r="MTW345" s="35"/>
      <c r="MTX345" s="35"/>
      <c r="MTY345" s="15"/>
      <c r="MUA345" s="13"/>
      <c r="MUB345" s="35"/>
      <c r="MUC345" s="35"/>
      <c r="MUD345" s="15"/>
      <c r="MUF345" s="13"/>
      <c r="MUG345" s="35"/>
      <c r="MUH345" s="35"/>
      <c r="MUI345" s="15"/>
      <c r="MUK345" s="13"/>
      <c r="MUL345" s="35"/>
      <c r="MUM345" s="35"/>
      <c r="MUN345" s="15"/>
      <c r="MUP345" s="13"/>
      <c r="MUQ345" s="35"/>
      <c r="MUR345" s="35"/>
      <c r="MUS345" s="15"/>
      <c r="MUU345" s="13"/>
      <c r="MUV345" s="35"/>
      <c r="MUW345" s="35"/>
      <c r="MUX345" s="15"/>
      <c r="MUZ345" s="13"/>
      <c r="MVA345" s="35"/>
      <c r="MVB345" s="35"/>
      <c r="MVC345" s="15"/>
      <c r="MVE345" s="13"/>
      <c r="MVF345" s="35"/>
      <c r="MVG345" s="35"/>
      <c r="MVH345" s="15"/>
      <c r="MVJ345" s="13"/>
      <c r="MVK345" s="35"/>
      <c r="MVL345" s="35"/>
      <c r="MVM345" s="15"/>
      <c r="MVO345" s="13"/>
      <c r="MVP345" s="35"/>
      <c r="MVQ345" s="35"/>
      <c r="MVR345" s="15"/>
      <c r="MVT345" s="13"/>
      <c r="MVU345" s="35"/>
      <c r="MVV345" s="35"/>
      <c r="MVW345" s="15"/>
      <c r="MVY345" s="13"/>
      <c r="MVZ345" s="35"/>
      <c r="MWA345" s="35"/>
      <c r="MWB345" s="15"/>
      <c r="MWD345" s="13"/>
      <c r="MWE345" s="35"/>
      <c r="MWF345" s="35"/>
      <c r="MWG345" s="15"/>
      <c r="MWI345" s="13"/>
      <c r="MWJ345" s="35"/>
      <c r="MWK345" s="35"/>
      <c r="MWL345" s="15"/>
      <c r="MWN345" s="13"/>
      <c r="MWO345" s="35"/>
      <c r="MWP345" s="35"/>
      <c r="MWQ345" s="15"/>
      <c r="MWS345" s="13"/>
      <c r="MWT345" s="35"/>
      <c r="MWU345" s="35"/>
      <c r="MWV345" s="15"/>
      <c r="MWX345" s="13"/>
      <c r="MWY345" s="35"/>
      <c r="MWZ345" s="35"/>
      <c r="MXA345" s="15"/>
      <c r="MXC345" s="13"/>
      <c r="MXD345" s="35"/>
      <c r="MXE345" s="35"/>
      <c r="MXF345" s="15"/>
      <c r="MXH345" s="13"/>
      <c r="MXI345" s="35"/>
      <c r="MXJ345" s="35"/>
      <c r="MXK345" s="15"/>
      <c r="MXM345" s="13"/>
      <c r="MXN345" s="35"/>
      <c r="MXO345" s="35"/>
      <c r="MXP345" s="15"/>
      <c r="MXR345" s="13"/>
      <c r="MXS345" s="35"/>
      <c r="MXT345" s="35"/>
      <c r="MXU345" s="15"/>
      <c r="MXW345" s="13"/>
      <c r="MXX345" s="35"/>
      <c r="MXY345" s="35"/>
      <c r="MXZ345" s="15"/>
      <c r="MYB345" s="13"/>
      <c r="MYC345" s="35"/>
      <c r="MYD345" s="35"/>
      <c r="MYE345" s="15"/>
      <c r="MYG345" s="13"/>
      <c r="MYH345" s="35"/>
      <c r="MYI345" s="35"/>
      <c r="MYJ345" s="15"/>
      <c r="MYL345" s="13"/>
      <c r="MYM345" s="35"/>
      <c r="MYN345" s="35"/>
      <c r="MYO345" s="15"/>
      <c r="MYQ345" s="13"/>
      <c r="MYR345" s="35"/>
      <c r="MYS345" s="35"/>
      <c r="MYT345" s="15"/>
      <c r="MYV345" s="13"/>
      <c r="MYW345" s="35"/>
      <c r="MYX345" s="35"/>
      <c r="MYY345" s="15"/>
      <c r="MZA345" s="13"/>
      <c r="MZB345" s="35"/>
      <c r="MZC345" s="35"/>
      <c r="MZD345" s="15"/>
      <c r="MZF345" s="13"/>
      <c r="MZG345" s="35"/>
      <c r="MZH345" s="35"/>
      <c r="MZI345" s="15"/>
      <c r="MZK345" s="13"/>
      <c r="MZL345" s="35"/>
      <c r="MZM345" s="35"/>
      <c r="MZN345" s="15"/>
      <c r="MZP345" s="13"/>
      <c r="MZQ345" s="35"/>
      <c r="MZR345" s="35"/>
      <c r="MZS345" s="15"/>
      <c r="MZU345" s="13"/>
      <c r="MZV345" s="35"/>
      <c r="MZW345" s="35"/>
      <c r="MZX345" s="15"/>
      <c r="MZZ345" s="13"/>
      <c r="NAA345" s="35"/>
      <c r="NAB345" s="35"/>
      <c r="NAC345" s="15"/>
      <c r="NAE345" s="13"/>
      <c r="NAF345" s="35"/>
      <c r="NAG345" s="35"/>
      <c r="NAH345" s="15"/>
      <c r="NAJ345" s="13"/>
      <c r="NAK345" s="35"/>
      <c r="NAL345" s="35"/>
      <c r="NAM345" s="15"/>
      <c r="NAO345" s="13"/>
      <c r="NAP345" s="35"/>
      <c r="NAQ345" s="35"/>
      <c r="NAR345" s="15"/>
      <c r="NAT345" s="13"/>
      <c r="NAU345" s="35"/>
      <c r="NAV345" s="35"/>
      <c r="NAW345" s="15"/>
      <c r="NAY345" s="13"/>
      <c r="NAZ345" s="35"/>
      <c r="NBA345" s="35"/>
      <c r="NBB345" s="15"/>
      <c r="NBD345" s="13"/>
      <c r="NBE345" s="35"/>
      <c r="NBF345" s="35"/>
      <c r="NBG345" s="15"/>
      <c r="NBI345" s="13"/>
      <c r="NBJ345" s="35"/>
      <c r="NBK345" s="35"/>
      <c r="NBL345" s="15"/>
      <c r="NBN345" s="13"/>
      <c r="NBO345" s="35"/>
      <c r="NBP345" s="35"/>
      <c r="NBQ345" s="15"/>
      <c r="NBS345" s="13"/>
      <c r="NBT345" s="35"/>
      <c r="NBU345" s="35"/>
      <c r="NBV345" s="15"/>
      <c r="NBX345" s="13"/>
      <c r="NBY345" s="35"/>
      <c r="NBZ345" s="35"/>
      <c r="NCA345" s="15"/>
      <c r="NCC345" s="13"/>
      <c r="NCD345" s="35"/>
      <c r="NCE345" s="35"/>
      <c r="NCF345" s="15"/>
      <c r="NCH345" s="13"/>
      <c r="NCI345" s="35"/>
      <c r="NCJ345" s="35"/>
      <c r="NCK345" s="15"/>
      <c r="NCM345" s="13"/>
      <c r="NCN345" s="35"/>
      <c r="NCO345" s="35"/>
      <c r="NCP345" s="15"/>
      <c r="NCR345" s="13"/>
      <c r="NCS345" s="35"/>
      <c r="NCT345" s="35"/>
      <c r="NCU345" s="15"/>
      <c r="NCW345" s="13"/>
      <c r="NCX345" s="35"/>
      <c r="NCY345" s="35"/>
      <c r="NCZ345" s="15"/>
      <c r="NDB345" s="13"/>
      <c r="NDC345" s="35"/>
      <c r="NDD345" s="35"/>
      <c r="NDE345" s="15"/>
      <c r="NDG345" s="13"/>
      <c r="NDH345" s="35"/>
      <c r="NDI345" s="35"/>
      <c r="NDJ345" s="15"/>
      <c r="NDL345" s="13"/>
      <c r="NDM345" s="35"/>
      <c r="NDN345" s="35"/>
      <c r="NDO345" s="15"/>
      <c r="NDQ345" s="13"/>
      <c r="NDR345" s="35"/>
      <c r="NDS345" s="35"/>
      <c r="NDT345" s="15"/>
      <c r="NDV345" s="13"/>
      <c r="NDW345" s="35"/>
      <c r="NDX345" s="35"/>
      <c r="NDY345" s="15"/>
      <c r="NEA345" s="13"/>
      <c r="NEB345" s="35"/>
      <c r="NEC345" s="35"/>
      <c r="NED345" s="15"/>
      <c r="NEF345" s="13"/>
      <c r="NEG345" s="35"/>
      <c r="NEH345" s="35"/>
      <c r="NEI345" s="15"/>
      <c r="NEK345" s="13"/>
      <c r="NEL345" s="35"/>
      <c r="NEM345" s="35"/>
      <c r="NEN345" s="15"/>
      <c r="NEP345" s="13"/>
      <c r="NEQ345" s="35"/>
      <c r="NER345" s="35"/>
      <c r="NES345" s="15"/>
      <c r="NEU345" s="13"/>
      <c r="NEV345" s="35"/>
      <c r="NEW345" s="35"/>
      <c r="NEX345" s="15"/>
      <c r="NEZ345" s="13"/>
      <c r="NFA345" s="35"/>
      <c r="NFB345" s="35"/>
      <c r="NFC345" s="15"/>
      <c r="NFE345" s="13"/>
      <c r="NFF345" s="35"/>
      <c r="NFG345" s="35"/>
      <c r="NFH345" s="15"/>
      <c r="NFJ345" s="13"/>
      <c r="NFK345" s="35"/>
      <c r="NFL345" s="35"/>
      <c r="NFM345" s="15"/>
      <c r="NFO345" s="13"/>
      <c r="NFP345" s="35"/>
      <c r="NFQ345" s="35"/>
      <c r="NFR345" s="15"/>
      <c r="NFT345" s="13"/>
      <c r="NFU345" s="35"/>
      <c r="NFV345" s="35"/>
      <c r="NFW345" s="15"/>
      <c r="NFY345" s="13"/>
      <c r="NFZ345" s="35"/>
      <c r="NGA345" s="35"/>
      <c r="NGB345" s="15"/>
      <c r="NGD345" s="13"/>
      <c r="NGE345" s="35"/>
      <c r="NGF345" s="35"/>
      <c r="NGG345" s="15"/>
      <c r="NGI345" s="13"/>
      <c r="NGJ345" s="35"/>
      <c r="NGK345" s="35"/>
      <c r="NGL345" s="15"/>
      <c r="NGN345" s="13"/>
      <c r="NGO345" s="35"/>
      <c r="NGP345" s="35"/>
      <c r="NGQ345" s="15"/>
      <c r="NGS345" s="13"/>
      <c r="NGT345" s="35"/>
      <c r="NGU345" s="35"/>
      <c r="NGV345" s="15"/>
      <c r="NGX345" s="13"/>
      <c r="NGY345" s="35"/>
      <c r="NGZ345" s="35"/>
      <c r="NHA345" s="15"/>
      <c r="NHC345" s="13"/>
      <c r="NHD345" s="35"/>
      <c r="NHE345" s="35"/>
      <c r="NHF345" s="15"/>
      <c r="NHH345" s="13"/>
      <c r="NHI345" s="35"/>
      <c r="NHJ345" s="35"/>
      <c r="NHK345" s="15"/>
      <c r="NHM345" s="13"/>
      <c r="NHN345" s="35"/>
      <c r="NHO345" s="35"/>
      <c r="NHP345" s="15"/>
      <c r="NHR345" s="13"/>
      <c r="NHS345" s="35"/>
      <c r="NHT345" s="35"/>
      <c r="NHU345" s="15"/>
      <c r="NHW345" s="13"/>
      <c r="NHX345" s="35"/>
      <c r="NHY345" s="35"/>
      <c r="NHZ345" s="15"/>
      <c r="NIB345" s="13"/>
      <c r="NIC345" s="35"/>
      <c r="NID345" s="35"/>
      <c r="NIE345" s="15"/>
      <c r="NIG345" s="13"/>
      <c r="NIH345" s="35"/>
      <c r="NII345" s="35"/>
      <c r="NIJ345" s="15"/>
      <c r="NIL345" s="13"/>
      <c r="NIM345" s="35"/>
      <c r="NIN345" s="35"/>
      <c r="NIO345" s="15"/>
      <c r="NIQ345" s="13"/>
      <c r="NIR345" s="35"/>
      <c r="NIS345" s="35"/>
      <c r="NIT345" s="15"/>
      <c r="NIV345" s="13"/>
      <c r="NIW345" s="35"/>
      <c r="NIX345" s="35"/>
      <c r="NIY345" s="15"/>
      <c r="NJA345" s="13"/>
      <c r="NJB345" s="35"/>
      <c r="NJC345" s="35"/>
      <c r="NJD345" s="15"/>
      <c r="NJF345" s="13"/>
      <c r="NJG345" s="35"/>
      <c r="NJH345" s="35"/>
      <c r="NJI345" s="15"/>
      <c r="NJK345" s="13"/>
      <c r="NJL345" s="35"/>
      <c r="NJM345" s="35"/>
      <c r="NJN345" s="15"/>
      <c r="NJP345" s="13"/>
      <c r="NJQ345" s="35"/>
      <c r="NJR345" s="35"/>
      <c r="NJS345" s="15"/>
      <c r="NJU345" s="13"/>
      <c r="NJV345" s="35"/>
      <c r="NJW345" s="35"/>
      <c r="NJX345" s="15"/>
      <c r="NJZ345" s="13"/>
      <c r="NKA345" s="35"/>
      <c r="NKB345" s="35"/>
      <c r="NKC345" s="15"/>
      <c r="NKE345" s="13"/>
      <c r="NKF345" s="35"/>
      <c r="NKG345" s="35"/>
      <c r="NKH345" s="15"/>
      <c r="NKJ345" s="13"/>
      <c r="NKK345" s="35"/>
      <c r="NKL345" s="35"/>
      <c r="NKM345" s="15"/>
      <c r="NKO345" s="13"/>
      <c r="NKP345" s="35"/>
      <c r="NKQ345" s="35"/>
      <c r="NKR345" s="15"/>
      <c r="NKT345" s="13"/>
      <c r="NKU345" s="35"/>
      <c r="NKV345" s="35"/>
      <c r="NKW345" s="15"/>
      <c r="NKY345" s="13"/>
      <c r="NKZ345" s="35"/>
      <c r="NLA345" s="35"/>
      <c r="NLB345" s="15"/>
      <c r="NLD345" s="13"/>
      <c r="NLE345" s="35"/>
      <c r="NLF345" s="35"/>
      <c r="NLG345" s="15"/>
      <c r="NLI345" s="13"/>
      <c r="NLJ345" s="35"/>
      <c r="NLK345" s="35"/>
      <c r="NLL345" s="15"/>
      <c r="NLN345" s="13"/>
      <c r="NLO345" s="35"/>
      <c r="NLP345" s="35"/>
      <c r="NLQ345" s="15"/>
      <c r="NLS345" s="13"/>
      <c r="NLT345" s="35"/>
      <c r="NLU345" s="35"/>
      <c r="NLV345" s="15"/>
      <c r="NLX345" s="13"/>
      <c r="NLY345" s="35"/>
      <c r="NLZ345" s="35"/>
      <c r="NMA345" s="15"/>
      <c r="NMC345" s="13"/>
      <c r="NMD345" s="35"/>
      <c r="NME345" s="35"/>
      <c r="NMF345" s="15"/>
      <c r="NMH345" s="13"/>
      <c r="NMI345" s="35"/>
      <c r="NMJ345" s="35"/>
      <c r="NMK345" s="15"/>
      <c r="NMM345" s="13"/>
      <c r="NMN345" s="35"/>
      <c r="NMO345" s="35"/>
      <c r="NMP345" s="15"/>
      <c r="NMR345" s="13"/>
      <c r="NMS345" s="35"/>
      <c r="NMT345" s="35"/>
      <c r="NMU345" s="15"/>
      <c r="NMW345" s="13"/>
      <c r="NMX345" s="35"/>
      <c r="NMY345" s="35"/>
      <c r="NMZ345" s="15"/>
      <c r="NNB345" s="13"/>
      <c r="NNC345" s="35"/>
      <c r="NND345" s="35"/>
      <c r="NNE345" s="15"/>
      <c r="NNG345" s="13"/>
      <c r="NNH345" s="35"/>
      <c r="NNI345" s="35"/>
      <c r="NNJ345" s="15"/>
      <c r="NNL345" s="13"/>
      <c r="NNM345" s="35"/>
      <c r="NNN345" s="35"/>
      <c r="NNO345" s="15"/>
      <c r="NNQ345" s="13"/>
      <c r="NNR345" s="35"/>
      <c r="NNS345" s="35"/>
      <c r="NNT345" s="15"/>
      <c r="NNV345" s="13"/>
      <c r="NNW345" s="35"/>
      <c r="NNX345" s="35"/>
      <c r="NNY345" s="15"/>
      <c r="NOA345" s="13"/>
      <c r="NOB345" s="35"/>
      <c r="NOC345" s="35"/>
      <c r="NOD345" s="15"/>
      <c r="NOF345" s="13"/>
      <c r="NOG345" s="35"/>
      <c r="NOH345" s="35"/>
      <c r="NOI345" s="15"/>
      <c r="NOK345" s="13"/>
      <c r="NOL345" s="35"/>
      <c r="NOM345" s="35"/>
      <c r="NON345" s="15"/>
      <c r="NOP345" s="13"/>
      <c r="NOQ345" s="35"/>
      <c r="NOR345" s="35"/>
      <c r="NOS345" s="15"/>
      <c r="NOU345" s="13"/>
      <c r="NOV345" s="35"/>
      <c r="NOW345" s="35"/>
      <c r="NOX345" s="15"/>
      <c r="NOZ345" s="13"/>
      <c r="NPA345" s="35"/>
      <c r="NPB345" s="35"/>
      <c r="NPC345" s="15"/>
      <c r="NPE345" s="13"/>
      <c r="NPF345" s="35"/>
      <c r="NPG345" s="35"/>
      <c r="NPH345" s="15"/>
      <c r="NPJ345" s="13"/>
      <c r="NPK345" s="35"/>
      <c r="NPL345" s="35"/>
      <c r="NPM345" s="15"/>
      <c r="NPO345" s="13"/>
      <c r="NPP345" s="35"/>
      <c r="NPQ345" s="35"/>
      <c r="NPR345" s="15"/>
      <c r="NPT345" s="13"/>
      <c r="NPU345" s="35"/>
      <c r="NPV345" s="35"/>
      <c r="NPW345" s="15"/>
      <c r="NPY345" s="13"/>
      <c r="NPZ345" s="35"/>
      <c r="NQA345" s="35"/>
      <c r="NQB345" s="15"/>
      <c r="NQD345" s="13"/>
      <c r="NQE345" s="35"/>
      <c r="NQF345" s="35"/>
      <c r="NQG345" s="15"/>
      <c r="NQI345" s="13"/>
      <c r="NQJ345" s="35"/>
      <c r="NQK345" s="35"/>
      <c r="NQL345" s="15"/>
      <c r="NQN345" s="13"/>
      <c r="NQO345" s="35"/>
      <c r="NQP345" s="35"/>
      <c r="NQQ345" s="15"/>
      <c r="NQS345" s="13"/>
      <c r="NQT345" s="35"/>
      <c r="NQU345" s="35"/>
      <c r="NQV345" s="15"/>
      <c r="NQX345" s="13"/>
      <c r="NQY345" s="35"/>
      <c r="NQZ345" s="35"/>
      <c r="NRA345" s="15"/>
      <c r="NRC345" s="13"/>
      <c r="NRD345" s="35"/>
      <c r="NRE345" s="35"/>
      <c r="NRF345" s="15"/>
      <c r="NRH345" s="13"/>
      <c r="NRI345" s="35"/>
      <c r="NRJ345" s="35"/>
      <c r="NRK345" s="15"/>
      <c r="NRM345" s="13"/>
      <c r="NRN345" s="35"/>
      <c r="NRO345" s="35"/>
      <c r="NRP345" s="15"/>
      <c r="NRR345" s="13"/>
      <c r="NRS345" s="35"/>
      <c r="NRT345" s="35"/>
      <c r="NRU345" s="15"/>
      <c r="NRW345" s="13"/>
      <c r="NRX345" s="35"/>
      <c r="NRY345" s="35"/>
      <c r="NRZ345" s="15"/>
      <c r="NSB345" s="13"/>
      <c r="NSC345" s="35"/>
      <c r="NSD345" s="35"/>
      <c r="NSE345" s="15"/>
      <c r="NSG345" s="13"/>
      <c r="NSH345" s="35"/>
      <c r="NSI345" s="35"/>
      <c r="NSJ345" s="15"/>
      <c r="NSL345" s="13"/>
      <c r="NSM345" s="35"/>
      <c r="NSN345" s="35"/>
      <c r="NSO345" s="15"/>
      <c r="NSQ345" s="13"/>
      <c r="NSR345" s="35"/>
      <c r="NSS345" s="35"/>
      <c r="NST345" s="15"/>
      <c r="NSV345" s="13"/>
      <c r="NSW345" s="35"/>
      <c r="NSX345" s="35"/>
      <c r="NSY345" s="15"/>
      <c r="NTA345" s="13"/>
      <c r="NTB345" s="35"/>
      <c r="NTC345" s="35"/>
      <c r="NTD345" s="15"/>
      <c r="NTF345" s="13"/>
      <c r="NTG345" s="35"/>
      <c r="NTH345" s="35"/>
      <c r="NTI345" s="15"/>
      <c r="NTK345" s="13"/>
      <c r="NTL345" s="35"/>
      <c r="NTM345" s="35"/>
      <c r="NTN345" s="15"/>
      <c r="NTP345" s="13"/>
      <c r="NTQ345" s="35"/>
      <c r="NTR345" s="35"/>
      <c r="NTS345" s="15"/>
      <c r="NTU345" s="13"/>
      <c r="NTV345" s="35"/>
      <c r="NTW345" s="35"/>
      <c r="NTX345" s="15"/>
      <c r="NTZ345" s="13"/>
      <c r="NUA345" s="35"/>
      <c r="NUB345" s="35"/>
      <c r="NUC345" s="15"/>
      <c r="NUE345" s="13"/>
      <c r="NUF345" s="35"/>
      <c r="NUG345" s="35"/>
      <c r="NUH345" s="15"/>
      <c r="NUJ345" s="13"/>
      <c r="NUK345" s="35"/>
      <c r="NUL345" s="35"/>
      <c r="NUM345" s="15"/>
      <c r="NUO345" s="13"/>
      <c r="NUP345" s="35"/>
      <c r="NUQ345" s="35"/>
      <c r="NUR345" s="15"/>
      <c r="NUT345" s="13"/>
      <c r="NUU345" s="35"/>
      <c r="NUV345" s="35"/>
      <c r="NUW345" s="15"/>
      <c r="NUY345" s="13"/>
      <c r="NUZ345" s="35"/>
      <c r="NVA345" s="35"/>
      <c r="NVB345" s="15"/>
      <c r="NVD345" s="13"/>
      <c r="NVE345" s="35"/>
      <c r="NVF345" s="35"/>
      <c r="NVG345" s="15"/>
      <c r="NVI345" s="13"/>
      <c r="NVJ345" s="35"/>
      <c r="NVK345" s="35"/>
      <c r="NVL345" s="15"/>
      <c r="NVN345" s="13"/>
      <c r="NVO345" s="35"/>
      <c r="NVP345" s="35"/>
      <c r="NVQ345" s="15"/>
      <c r="NVS345" s="13"/>
      <c r="NVT345" s="35"/>
      <c r="NVU345" s="35"/>
      <c r="NVV345" s="15"/>
      <c r="NVX345" s="13"/>
      <c r="NVY345" s="35"/>
      <c r="NVZ345" s="35"/>
      <c r="NWA345" s="15"/>
      <c r="NWC345" s="13"/>
      <c r="NWD345" s="35"/>
      <c r="NWE345" s="35"/>
      <c r="NWF345" s="15"/>
      <c r="NWH345" s="13"/>
      <c r="NWI345" s="35"/>
      <c r="NWJ345" s="35"/>
      <c r="NWK345" s="15"/>
      <c r="NWM345" s="13"/>
      <c r="NWN345" s="35"/>
      <c r="NWO345" s="35"/>
      <c r="NWP345" s="15"/>
      <c r="NWR345" s="13"/>
      <c r="NWS345" s="35"/>
      <c r="NWT345" s="35"/>
      <c r="NWU345" s="15"/>
      <c r="NWW345" s="13"/>
      <c r="NWX345" s="35"/>
      <c r="NWY345" s="35"/>
      <c r="NWZ345" s="15"/>
      <c r="NXB345" s="13"/>
      <c r="NXC345" s="35"/>
      <c r="NXD345" s="35"/>
      <c r="NXE345" s="15"/>
      <c r="NXG345" s="13"/>
      <c r="NXH345" s="35"/>
      <c r="NXI345" s="35"/>
      <c r="NXJ345" s="15"/>
      <c r="NXL345" s="13"/>
      <c r="NXM345" s="35"/>
      <c r="NXN345" s="35"/>
      <c r="NXO345" s="15"/>
      <c r="NXQ345" s="13"/>
      <c r="NXR345" s="35"/>
      <c r="NXS345" s="35"/>
      <c r="NXT345" s="15"/>
      <c r="NXV345" s="13"/>
      <c r="NXW345" s="35"/>
      <c r="NXX345" s="35"/>
      <c r="NXY345" s="15"/>
      <c r="NYA345" s="13"/>
      <c r="NYB345" s="35"/>
      <c r="NYC345" s="35"/>
      <c r="NYD345" s="15"/>
      <c r="NYF345" s="13"/>
      <c r="NYG345" s="35"/>
      <c r="NYH345" s="35"/>
      <c r="NYI345" s="15"/>
      <c r="NYK345" s="13"/>
      <c r="NYL345" s="35"/>
      <c r="NYM345" s="35"/>
      <c r="NYN345" s="15"/>
      <c r="NYP345" s="13"/>
      <c r="NYQ345" s="35"/>
      <c r="NYR345" s="35"/>
      <c r="NYS345" s="15"/>
      <c r="NYU345" s="13"/>
      <c r="NYV345" s="35"/>
      <c r="NYW345" s="35"/>
      <c r="NYX345" s="15"/>
      <c r="NYZ345" s="13"/>
      <c r="NZA345" s="35"/>
      <c r="NZB345" s="35"/>
      <c r="NZC345" s="15"/>
      <c r="NZE345" s="13"/>
      <c r="NZF345" s="35"/>
      <c r="NZG345" s="35"/>
      <c r="NZH345" s="15"/>
      <c r="NZJ345" s="13"/>
      <c r="NZK345" s="35"/>
      <c r="NZL345" s="35"/>
      <c r="NZM345" s="15"/>
      <c r="NZO345" s="13"/>
      <c r="NZP345" s="35"/>
      <c r="NZQ345" s="35"/>
      <c r="NZR345" s="15"/>
      <c r="NZT345" s="13"/>
      <c r="NZU345" s="35"/>
      <c r="NZV345" s="35"/>
      <c r="NZW345" s="15"/>
      <c r="NZY345" s="13"/>
      <c r="NZZ345" s="35"/>
      <c r="OAA345" s="35"/>
      <c r="OAB345" s="15"/>
      <c r="OAD345" s="13"/>
      <c r="OAE345" s="35"/>
      <c r="OAF345" s="35"/>
      <c r="OAG345" s="15"/>
      <c r="OAI345" s="13"/>
      <c r="OAJ345" s="35"/>
      <c r="OAK345" s="35"/>
      <c r="OAL345" s="15"/>
      <c r="OAN345" s="13"/>
      <c r="OAO345" s="35"/>
      <c r="OAP345" s="35"/>
      <c r="OAQ345" s="15"/>
      <c r="OAS345" s="13"/>
      <c r="OAT345" s="35"/>
      <c r="OAU345" s="35"/>
      <c r="OAV345" s="15"/>
      <c r="OAX345" s="13"/>
      <c r="OAY345" s="35"/>
      <c r="OAZ345" s="35"/>
      <c r="OBA345" s="15"/>
      <c r="OBC345" s="13"/>
      <c r="OBD345" s="35"/>
      <c r="OBE345" s="35"/>
      <c r="OBF345" s="15"/>
      <c r="OBH345" s="13"/>
      <c r="OBI345" s="35"/>
      <c r="OBJ345" s="35"/>
      <c r="OBK345" s="15"/>
      <c r="OBM345" s="13"/>
      <c r="OBN345" s="35"/>
      <c r="OBO345" s="35"/>
      <c r="OBP345" s="15"/>
      <c r="OBR345" s="13"/>
      <c r="OBS345" s="35"/>
      <c r="OBT345" s="35"/>
      <c r="OBU345" s="15"/>
      <c r="OBW345" s="13"/>
      <c r="OBX345" s="35"/>
      <c r="OBY345" s="35"/>
      <c r="OBZ345" s="15"/>
      <c r="OCB345" s="13"/>
      <c r="OCC345" s="35"/>
      <c r="OCD345" s="35"/>
      <c r="OCE345" s="15"/>
      <c r="OCG345" s="13"/>
      <c r="OCH345" s="35"/>
      <c r="OCI345" s="35"/>
      <c r="OCJ345" s="15"/>
      <c r="OCL345" s="13"/>
      <c r="OCM345" s="35"/>
      <c r="OCN345" s="35"/>
      <c r="OCO345" s="15"/>
      <c r="OCQ345" s="13"/>
      <c r="OCR345" s="35"/>
      <c r="OCS345" s="35"/>
      <c r="OCT345" s="15"/>
      <c r="OCV345" s="13"/>
      <c r="OCW345" s="35"/>
      <c r="OCX345" s="35"/>
      <c r="OCY345" s="15"/>
      <c r="ODA345" s="13"/>
      <c r="ODB345" s="35"/>
      <c r="ODC345" s="35"/>
      <c r="ODD345" s="15"/>
      <c r="ODF345" s="13"/>
      <c r="ODG345" s="35"/>
      <c r="ODH345" s="35"/>
      <c r="ODI345" s="15"/>
      <c r="ODK345" s="13"/>
      <c r="ODL345" s="35"/>
      <c r="ODM345" s="35"/>
      <c r="ODN345" s="15"/>
      <c r="ODP345" s="13"/>
      <c r="ODQ345" s="35"/>
      <c r="ODR345" s="35"/>
      <c r="ODS345" s="15"/>
      <c r="ODU345" s="13"/>
      <c r="ODV345" s="35"/>
      <c r="ODW345" s="35"/>
      <c r="ODX345" s="15"/>
      <c r="ODZ345" s="13"/>
      <c r="OEA345" s="35"/>
      <c r="OEB345" s="35"/>
      <c r="OEC345" s="15"/>
      <c r="OEE345" s="13"/>
      <c r="OEF345" s="35"/>
      <c r="OEG345" s="35"/>
      <c r="OEH345" s="15"/>
      <c r="OEJ345" s="13"/>
      <c r="OEK345" s="35"/>
      <c r="OEL345" s="35"/>
      <c r="OEM345" s="15"/>
      <c r="OEO345" s="13"/>
      <c r="OEP345" s="35"/>
      <c r="OEQ345" s="35"/>
      <c r="OER345" s="15"/>
      <c r="OET345" s="13"/>
      <c r="OEU345" s="35"/>
      <c r="OEV345" s="35"/>
      <c r="OEW345" s="15"/>
      <c r="OEY345" s="13"/>
      <c r="OEZ345" s="35"/>
      <c r="OFA345" s="35"/>
      <c r="OFB345" s="15"/>
      <c r="OFD345" s="13"/>
      <c r="OFE345" s="35"/>
      <c r="OFF345" s="35"/>
      <c r="OFG345" s="15"/>
      <c r="OFI345" s="13"/>
      <c r="OFJ345" s="35"/>
      <c r="OFK345" s="35"/>
      <c r="OFL345" s="15"/>
      <c r="OFN345" s="13"/>
      <c r="OFO345" s="35"/>
      <c r="OFP345" s="35"/>
      <c r="OFQ345" s="15"/>
      <c r="OFS345" s="13"/>
      <c r="OFT345" s="35"/>
      <c r="OFU345" s="35"/>
      <c r="OFV345" s="15"/>
      <c r="OFX345" s="13"/>
      <c r="OFY345" s="35"/>
      <c r="OFZ345" s="35"/>
      <c r="OGA345" s="15"/>
      <c r="OGC345" s="13"/>
      <c r="OGD345" s="35"/>
      <c r="OGE345" s="35"/>
      <c r="OGF345" s="15"/>
      <c r="OGH345" s="13"/>
      <c r="OGI345" s="35"/>
      <c r="OGJ345" s="35"/>
      <c r="OGK345" s="15"/>
      <c r="OGM345" s="13"/>
      <c r="OGN345" s="35"/>
      <c r="OGO345" s="35"/>
      <c r="OGP345" s="15"/>
      <c r="OGR345" s="13"/>
      <c r="OGS345" s="35"/>
      <c r="OGT345" s="35"/>
      <c r="OGU345" s="15"/>
      <c r="OGW345" s="13"/>
      <c r="OGX345" s="35"/>
      <c r="OGY345" s="35"/>
      <c r="OGZ345" s="15"/>
      <c r="OHB345" s="13"/>
      <c r="OHC345" s="35"/>
      <c r="OHD345" s="35"/>
      <c r="OHE345" s="15"/>
      <c r="OHG345" s="13"/>
      <c r="OHH345" s="35"/>
      <c r="OHI345" s="35"/>
      <c r="OHJ345" s="15"/>
      <c r="OHL345" s="13"/>
      <c r="OHM345" s="35"/>
      <c r="OHN345" s="35"/>
      <c r="OHO345" s="15"/>
      <c r="OHQ345" s="13"/>
      <c r="OHR345" s="35"/>
      <c r="OHS345" s="35"/>
      <c r="OHT345" s="15"/>
      <c r="OHV345" s="13"/>
      <c r="OHW345" s="35"/>
      <c r="OHX345" s="35"/>
      <c r="OHY345" s="15"/>
      <c r="OIA345" s="13"/>
      <c r="OIB345" s="35"/>
      <c r="OIC345" s="35"/>
      <c r="OID345" s="15"/>
      <c r="OIF345" s="13"/>
      <c r="OIG345" s="35"/>
      <c r="OIH345" s="35"/>
      <c r="OII345" s="15"/>
      <c r="OIK345" s="13"/>
      <c r="OIL345" s="35"/>
      <c r="OIM345" s="35"/>
      <c r="OIN345" s="15"/>
      <c r="OIP345" s="13"/>
      <c r="OIQ345" s="35"/>
      <c r="OIR345" s="35"/>
      <c r="OIS345" s="15"/>
      <c r="OIU345" s="13"/>
      <c r="OIV345" s="35"/>
      <c r="OIW345" s="35"/>
      <c r="OIX345" s="15"/>
      <c r="OIZ345" s="13"/>
      <c r="OJA345" s="35"/>
      <c r="OJB345" s="35"/>
      <c r="OJC345" s="15"/>
      <c r="OJE345" s="13"/>
      <c r="OJF345" s="35"/>
      <c r="OJG345" s="35"/>
      <c r="OJH345" s="15"/>
      <c r="OJJ345" s="13"/>
      <c r="OJK345" s="35"/>
      <c r="OJL345" s="35"/>
      <c r="OJM345" s="15"/>
      <c r="OJO345" s="13"/>
      <c r="OJP345" s="35"/>
      <c r="OJQ345" s="35"/>
      <c r="OJR345" s="15"/>
      <c r="OJT345" s="13"/>
      <c r="OJU345" s="35"/>
      <c r="OJV345" s="35"/>
      <c r="OJW345" s="15"/>
      <c r="OJY345" s="13"/>
      <c r="OJZ345" s="35"/>
      <c r="OKA345" s="35"/>
      <c r="OKB345" s="15"/>
      <c r="OKD345" s="13"/>
      <c r="OKE345" s="35"/>
      <c r="OKF345" s="35"/>
      <c r="OKG345" s="15"/>
      <c r="OKI345" s="13"/>
      <c r="OKJ345" s="35"/>
      <c r="OKK345" s="35"/>
      <c r="OKL345" s="15"/>
      <c r="OKN345" s="13"/>
      <c r="OKO345" s="35"/>
      <c r="OKP345" s="35"/>
      <c r="OKQ345" s="15"/>
      <c r="OKS345" s="13"/>
      <c r="OKT345" s="35"/>
      <c r="OKU345" s="35"/>
      <c r="OKV345" s="15"/>
      <c r="OKX345" s="13"/>
      <c r="OKY345" s="35"/>
      <c r="OKZ345" s="35"/>
      <c r="OLA345" s="15"/>
      <c r="OLC345" s="13"/>
      <c r="OLD345" s="35"/>
      <c r="OLE345" s="35"/>
      <c r="OLF345" s="15"/>
      <c r="OLH345" s="13"/>
      <c r="OLI345" s="35"/>
      <c r="OLJ345" s="35"/>
      <c r="OLK345" s="15"/>
      <c r="OLM345" s="13"/>
      <c r="OLN345" s="35"/>
      <c r="OLO345" s="35"/>
      <c r="OLP345" s="15"/>
      <c r="OLR345" s="13"/>
      <c r="OLS345" s="35"/>
      <c r="OLT345" s="35"/>
      <c r="OLU345" s="15"/>
      <c r="OLW345" s="13"/>
      <c r="OLX345" s="35"/>
      <c r="OLY345" s="35"/>
      <c r="OLZ345" s="15"/>
      <c r="OMB345" s="13"/>
      <c r="OMC345" s="35"/>
      <c r="OMD345" s="35"/>
      <c r="OME345" s="15"/>
      <c r="OMG345" s="13"/>
      <c r="OMH345" s="35"/>
      <c r="OMI345" s="35"/>
      <c r="OMJ345" s="15"/>
      <c r="OML345" s="13"/>
      <c r="OMM345" s="35"/>
      <c r="OMN345" s="35"/>
      <c r="OMO345" s="15"/>
      <c r="OMQ345" s="13"/>
      <c r="OMR345" s="35"/>
      <c r="OMS345" s="35"/>
      <c r="OMT345" s="15"/>
      <c r="OMV345" s="13"/>
      <c r="OMW345" s="35"/>
      <c r="OMX345" s="35"/>
      <c r="OMY345" s="15"/>
      <c r="ONA345" s="13"/>
      <c r="ONB345" s="35"/>
      <c r="ONC345" s="35"/>
      <c r="OND345" s="15"/>
      <c r="ONF345" s="13"/>
      <c r="ONG345" s="35"/>
      <c r="ONH345" s="35"/>
      <c r="ONI345" s="15"/>
      <c r="ONK345" s="13"/>
      <c r="ONL345" s="35"/>
      <c r="ONM345" s="35"/>
      <c r="ONN345" s="15"/>
      <c r="ONP345" s="13"/>
      <c r="ONQ345" s="35"/>
      <c r="ONR345" s="35"/>
      <c r="ONS345" s="15"/>
      <c r="ONU345" s="13"/>
      <c r="ONV345" s="35"/>
      <c r="ONW345" s="35"/>
      <c r="ONX345" s="15"/>
      <c r="ONZ345" s="13"/>
      <c r="OOA345" s="35"/>
      <c r="OOB345" s="35"/>
      <c r="OOC345" s="15"/>
      <c r="OOE345" s="13"/>
      <c r="OOF345" s="35"/>
      <c r="OOG345" s="35"/>
      <c r="OOH345" s="15"/>
      <c r="OOJ345" s="13"/>
      <c r="OOK345" s="35"/>
      <c r="OOL345" s="35"/>
      <c r="OOM345" s="15"/>
      <c r="OOO345" s="13"/>
      <c r="OOP345" s="35"/>
      <c r="OOQ345" s="35"/>
      <c r="OOR345" s="15"/>
      <c r="OOT345" s="13"/>
      <c r="OOU345" s="35"/>
      <c r="OOV345" s="35"/>
      <c r="OOW345" s="15"/>
      <c r="OOY345" s="13"/>
      <c r="OOZ345" s="35"/>
      <c r="OPA345" s="35"/>
      <c r="OPB345" s="15"/>
      <c r="OPD345" s="13"/>
      <c r="OPE345" s="35"/>
      <c r="OPF345" s="35"/>
      <c r="OPG345" s="15"/>
      <c r="OPI345" s="13"/>
      <c r="OPJ345" s="35"/>
      <c r="OPK345" s="35"/>
      <c r="OPL345" s="15"/>
      <c r="OPN345" s="13"/>
      <c r="OPO345" s="35"/>
      <c r="OPP345" s="35"/>
      <c r="OPQ345" s="15"/>
      <c r="OPS345" s="13"/>
      <c r="OPT345" s="35"/>
      <c r="OPU345" s="35"/>
      <c r="OPV345" s="15"/>
      <c r="OPX345" s="13"/>
      <c r="OPY345" s="35"/>
      <c r="OPZ345" s="35"/>
      <c r="OQA345" s="15"/>
      <c r="OQC345" s="13"/>
      <c r="OQD345" s="35"/>
      <c r="OQE345" s="35"/>
      <c r="OQF345" s="15"/>
      <c r="OQH345" s="13"/>
      <c r="OQI345" s="35"/>
      <c r="OQJ345" s="35"/>
      <c r="OQK345" s="15"/>
      <c r="OQM345" s="13"/>
      <c r="OQN345" s="35"/>
      <c r="OQO345" s="35"/>
      <c r="OQP345" s="15"/>
      <c r="OQR345" s="13"/>
      <c r="OQS345" s="35"/>
      <c r="OQT345" s="35"/>
      <c r="OQU345" s="15"/>
      <c r="OQW345" s="13"/>
      <c r="OQX345" s="35"/>
      <c r="OQY345" s="35"/>
      <c r="OQZ345" s="15"/>
      <c r="ORB345" s="13"/>
      <c r="ORC345" s="35"/>
      <c r="ORD345" s="35"/>
      <c r="ORE345" s="15"/>
      <c r="ORG345" s="13"/>
      <c r="ORH345" s="35"/>
      <c r="ORI345" s="35"/>
      <c r="ORJ345" s="15"/>
      <c r="ORL345" s="13"/>
      <c r="ORM345" s="35"/>
      <c r="ORN345" s="35"/>
      <c r="ORO345" s="15"/>
      <c r="ORQ345" s="13"/>
      <c r="ORR345" s="35"/>
      <c r="ORS345" s="35"/>
      <c r="ORT345" s="15"/>
      <c r="ORV345" s="13"/>
      <c r="ORW345" s="35"/>
      <c r="ORX345" s="35"/>
      <c r="ORY345" s="15"/>
      <c r="OSA345" s="13"/>
      <c r="OSB345" s="35"/>
      <c r="OSC345" s="35"/>
      <c r="OSD345" s="15"/>
      <c r="OSF345" s="13"/>
      <c r="OSG345" s="35"/>
      <c r="OSH345" s="35"/>
      <c r="OSI345" s="15"/>
      <c r="OSK345" s="13"/>
      <c r="OSL345" s="35"/>
      <c r="OSM345" s="35"/>
      <c r="OSN345" s="15"/>
      <c r="OSP345" s="13"/>
      <c r="OSQ345" s="35"/>
      <c r="OSR345" s="35"/>
      <c r="OSS345" s="15"/>
      <c r="OSU345" s="13"/>
      <c r="OSV345" s="35"/>
      <c r="OSW345" s="35"/>
      <c r="OSX345" s="15"/>
      <c r="OSZ345" s="13"/>
      <c r="OTA345" s="35"/>
      <c r="OTB345" s="35"/>
      <c r="OTC345" s="15"/>
      <c r="OTE345" s="13"/>
      <c r="OTF345" s="35"/>
      <c r="OTG345" s="35"/>
      <c r="OTH345" s="15"/>
      <c r="OTJ345" s="13"/>
      <c r="OTK345" s="35"/>
      <c r="OTL345" s="35"/>
      <c r="OTM345" s="15"/>
      <c r="OTO345" s="13"/>
      <c r="OTP345" s="35"/>
      <c r="OTQ345" s="35"/>
      <c r="OTR345" s="15"/>
      <c r="OTT345" s="13"/>
      <c r="OTU345" s="35"/>
      <c r="OTV345" s="35"/>
      <c r="OTW345" s="15"/>
      <c r="OTY345" s="13"/>
      <c r="OTZ345" s="35"/>
      <c r="OUA345" s="35"/>
      <c r="OUB345" s="15"/>
      <c r="OUD345" s="13"/>
      <c r="OUE345" s="35"/>
      <c r="OUF345" s="35"/>
      <c r="OUG345" s="15"/>
      <c r="OUI345" s="13"/>
      <c r="OUJ345" s="35"/>
      <c r="OUK345" s="35"/>
      <c r="OUL345" s="15"/>
      <c r="OUN345" s="13"/>
      <c r="OUO345" s="35"/>
      <c r="OUP345" s="35"/>
      <c r="OUQ345" s="15"/>
      <c r="OUS345" s="13"/>
      <c r="OUT345" s="35"/>
      <c r="OUU345" s="35"/>
      <c r="OUV345" s="15"/>
      <c r="OUX345" s="13"/>
      <c r="OUY345" s="35"/>
      <c r="OUZ345" s="35"/>
      <c r="OVA345" s="15"/>
      <c r="OVC345" s="13"/>
      <c r="OVD345" s="35"/>
      <c r="OVE345" s="35"/>
      <c r="OVF345" s="15"/>
      <c r="OVH345" s="13"/>
      <c r="OVI345" s="35"/>
      <c r="OVJ345" s="35"/>
      <c r="OVK345" s="15"/>
      <c r="OVM345" s="13"/>
      <c r="OVN345" s="35"/>
      <c r="OVO345" s="35"/>
      <c r="OVP345" s="15"/>
      <c r="OVR345" s="13"/>
      <c r="OVS345" s="35"/>
      <c r="OVT345" s="35"/>
      <c r="OVU345" s="15"/>
      <c r="OVW345" s="13"/>
      <c r="OVX345" s="35"/>
      <c r="OVY345" s="35"/>
      <c r="OVZ345" s="15"/>
      <c r="OWB345" s="13"/>
      <c r="OWC345" s="35"/>
      <c r="OWD345" s="35"/>
      <c r="OWE345" s="15"/>
      <c r="OWG345" s="13"/>
      <c r="OWH345" s="35"/>
      <c r="OWI345" s="35"/>
      <c r="OWJ345" s="15"/>
      <c r="OWL345" s="13"/>
      <c r="OWM345" s="35"/>
      <c r="OWN345" s="35"/>
      <c r="OWO345" s="15"/>
      <c r="OWQ345" s="13"/>
      <c r="OWR345" s="35"/>
      <c r="OWS345" s="35"/>
      <c r="OWT345" s="15"/>
      <c r="OWV345" s="13"/>
      <c r="OWW345" s="35"/>
      <c r="OWX345" s="35"/>
      <c r="OWY345" s="15"/>
      <c r="OXA345" s="13"/>
      <c r="OXB345" s="35"/>
      <c r="OXC345" s="35"/>
      <c r="OXD345" s="15"/>
      <c r="OXF345" s="13"/>
      <c r="OXG345" s="35"/>
      <c r="OXH345" s="35"/>
      <c r="OXI345" s="15"/>
      <c r="OXK345" s="13"/>
      <c r="OXL345" s="35"/>
      <c r="OXM345" s="35"/>
      <c r="OXN345" s="15"/>
      <c r="OXP345" s="13"/>
      <c r="OXQ345" s="35"/>
      <c r="OXR345" s="35"/>
      <c r="OXS345" s="15"/>
      <c r="OXU345" s="13"/>
      <c r="OXV345" s="35"/>
      <c r="OXW345" s="35"/>
      <c r="OXX345" s="15"/>
      <c r="OXZ345" s="13"/>
      <c r="OYA345" s="35"/>
      <c r="OYB345" s="35"/>
      <c r="OYC345" s="15"/>
      <c r="OYE345" s="13"/>
      <c r="OYF345" s="35"/>
      <c r="OYG345" s="35"/>
      <c r="OYH345" s="15"/>
      <c r="OYJ345" s="13"/>
      <c r="OYK345" s="35"/>
      <c r="OYL345" s="35"/>
      <c r="OYM345" s="15"/>
      <c r="OYO345" s="13"/>
      <c r="OYP345" s="35"/>
      <c r="OYQ345" s="35"/>
      <c r="OYR345" s="15"/>
      <c r="OYT345" s="13"/>
      <c r="OYU345" s="35"/>
      <c r="OYV345" s="35"/>
      <c r="OYW345" s="15"/>
      <c r="OYY345" s="13"/>
      <c r="OYZ345" s="35"/>
      <c r="OZA345" s="35"/>
      <c r="OZB345" s="15"/>
      <c r="OZD345" s="13"/>
      <c r="OZE345" s="35"/>
      <c r="OZF345" s="35"/>
      <c r="OZG345" s="15"/>
      <c r="OZI345" s="13"/>
      <c r="OZJ345" s="35"/>
      <c r="OZK345" s="35"/>
      <c r="OZL345" s="15"/>
      <c r="OZN345" s="13"/>
      <c r="OZO345" s="35"/>
      <c r="OZP345" s="35"/>
      <c r="OZQ345" s="15"/>
      <c r="OZS345" s="13"/>
      <c r="OZT345" s="35"/>
      <c r="OZU345" s="35"/>
      <c r="OZV345" s="15"/>
      <c r="OZX345" s="13"/>
      <c r="OZY345" s="35"/>
      <c r="OZZ345" s="35"/>
      <c r="PAA345" s="15"/>
      <c r="PAC345" s="13"/>
      <c r="PAD345" s="35"/>
      <c r="PAE345" s="35"/>
      <c r="PAF345" s="15"/>
      <c r="PAH345" s="13"/>
      <c r="PAI345" s="35"/>
      <c r="PAJ345" s="35"/>
      <c r="PAK345" s="15"/>
      <c r="PAM345" s="13"/>
      <c r="PAN345" s="35"/>
      <c r="PAO345" s="35"/>
      <c r="PAP345" s="15"/>
      <c r="PAR345" s="13"/>
      <c r="PAS345" s="35"/>
      <c r="PAT345" s="35"/>
      <c r="PAU345" s="15"/>
      <c r="PAW345" s="13"/>
      <c r="PAX345" s="35"/>
      <c r="PAY345" s="35"/>
      <c r="PAZ345" s="15"/>
      <c r="PBB345" s="13"/>
      <c r="PBC345" s="35"/>
      <c r="PBD345" s="35"/>
      <c r="PBE345" s="15"/>
      <c r="PBG345" s="13"/>
      <c r="PBH345" s="35"/>
      <c r="PBI345" s="35"/>
      <c r="PBJ345" s="15"/>
      <c r="PBL345" s="13"/>
      <c r="PBM345" s="35"/>
      <c r="PBN345" s="35"/>
      <c r="PBO345" s="15"/>
      <c r="PBQ345" s="13"/>
      <c r="PBR345" s="35"/>
      <c r="PBS345" s="35"/>
      <c r="PBT345" s="15"/>
      <c r="PBV345" s="13"/>
      <c r="PBW345" s="35"/>
      <c r="PBX345" s="35"/>
      <c r="PBY345" s="15"/>
      <c r="PCA345" s="13"/>
      <c r="PCB345" s="35"/>
      <c r="PCC345" s="35"/>
      <c r="PCD345" s="15"/>
      <c r="PCF345" s="13"/>
      <c r="PCG345" s="35"/>
      <c r="PCH345" s="35"/>
      <c r="PCI345" s="15"/>
      <c r="PCK345" s="13"/>
      <c r="PCL345" s="35"/>
      <c r="PCM345" s="35"/>
      <c r="PCN345" s="15"/>
      <c r="PCP345" s="13"/>
      <c r="PCQ345" s="35"/>
      <c r="PCR345" s="35"/>
      <c r="PCS345" s="15"/>
      <c r="PCU345" s="13"/>
      <c r="PCV345" s="35"/>
      <c r="PCW345" s="35"/>
      <c r="PCX345" s="15"/>
      <c r="PCZ345" s="13"/>
      <c r="PDA345" s="35"/>
      <c r="PDB345" s="35"/>
      <c r="PDC345" s="15"/>
      <c r="PDE345" s="13"/>
      <c r="PDF345" s="35"/>
      <c r="PDG345" s="35"/>
      <c r="PDH345" s="15"/>
      <c r="PDJ345" s="13"/>
      <c r="PDK345" s="35"/>
      <c r="PDL345" s="35"/>
      <c r="PDM345" s="15"/>
      <c r="PDO345" s="13"/>
      <c r="PDP345" s="35"/>
      <c r="PDQ345" s="35"/>
      <c r="PDR345" s="15"/>
      <c r="PDT345" s="13"/>
      <c r="PDU345" s="35"/>
      <c r="PDV345" s="35"/>
      <c r="PDW345" s="15"/>
      <c r="PDY345" s="13"/>
      <c r="PDZ345" s="35"/>
      <c r="PEA345" s="35"/>
      <c r="PEB345" s="15"/>
      <c r="PED345" s="13"/>
      <c r="PEE345" s="35"/>
      <c r="PEF345" s="35"/>
      <c r="PEG345" s="15"/>
      <c r="PEI345" s="13"/>
      <c r="PEJ345" s="35"/>
      <c r="PEK345" s="35"/>
      <c r="PEL345" s="15"/>
      <c r="PEN345" s="13"/>
      <c r="PEO345" s="35"/>
      <c r="PEP345" s="35"/>
      <c r="PEQ345" s="15"/>
      <c r="PES345" s="13"/>
      <c r="PET345" s="35"/>
      <c r="PEU345" s="35"/>
      <c r="PEV345" s="15"/>
      <c r="PEX345" s="13"/>
      <c r="PEY345" s="35"/>
      <c r="PEZ345" s="35"/>
      <c r="PFA345" s="15"/>
      <c r="PFC345" s="13"/>
      <c r="PFD345" s="35"/>
      <c r="PFE345" s="35"/>
      <c r="PFF345" s="15"/>
      <c r="PFH345" s="13"/>
      <c r="PFI345" s="35"/>
      <c r="PFJ345" s="35"/>
      <c r="PFK345" s="15"/>
      <c r="PFM345" s="13"/>
      <c r="PFN345" s="35"/>
      <c r="PFO345" s="35"/>
      <c r="PFP345" s="15"/>
      <c r="PFR345" s="13"/>
      <c r="PFS345" s="35"/>
      <c r="PFT345" s="35"/>
      <c r="PFU345" s="15"/>
      <c r="PFW345" s="13"/>
      <c r="PFX345" s="35"/>
      <c r="PFY345" s="35"/>
      <c r="PFZ345" s="15"/>
      <c r="PGB345" s="13"/>
      <c r="PGC345" s="35"/>
      <c r="PGD345" s="35"/>
      <c r="PGE345" s="15"/>
      <c r="PGG345" s="13"/>
      <c r="PGH345" s="35"/>
      <c r="PGI345" s="35"/>
      <c r="PGJ345" s="15"/>
      <c r="PGL345" s="13"/>
      <c r="PGM345" s="35"/>
      <c r="PGN345" s="35"/>
      <c r="PGO345" s="15"/>
      <c r="PGQ345" s="13"/>
      <c r="PGR345" s="35"/>
      <c r="PGS345" s="35"/>
      <c r="PGT345" s="15"/>
      <c r="PGV345" s="13"/>
      <c r="PGW345" s="35"/>
      <c r="PGX345" s="35"/>
      <c r="PGY345" s="15"/>
      <c r="PHA345" s="13"/>
      <c r="PHB345" s="35"/>
      <c r="PHC345" s="35"/>
      <c r="PHD345" s="15"/>
      <c r="PHF345" s="13"/>
      <c r="PHG345" s="35"/>
      <c r="PHH345" s="35"/>
      <c r="PHI345" s="15"/>
      <c r="PHK345" s="13"/>
      <c r="PHL345" s="35"/>
      <c r="PHM345" s="35"/>
      <c r="PHN345" s="15"/>
      <c r="PHP345" s="13"/>
      <c r="PHQ345" s="35"/>
      <c r="PHR345" s="35"/>
      <c r="PHS345" s="15"/>
      <c r="PHU345" s="13"/>
      <c r="PHV345" s="35"/>
      <c r="PHW345" s="35"/>
      <c r="PHX345" s="15"/>
      <c r="PHZ345" s="13"/>
      <c r="PIA345" s="35"/>
      <c r="PIB345" s="35"/>
      <c r="PIC345" s="15"/>
      <c r="PIE345" s="13"/>
      <c r="PIF345" s="35"/>
      <c r="PIG345" s="35"/>
      <c r="PIH345" s="15"/>
      <c r="PIJ345" s="13"/>
      <c r="PIK345" s="35"/>
      <c r="PIL345" s="35"/>
      <c r="PIM345" s="15"/>
      <c r="PIO345" s="13"/>
      <c r="PIP345" s="35"/>
      <c r="PIQ345" s="35"/>
      <c r="PIR345" s="15"/>
      <c r="PIT345" s="13"/>
      <c r="PIU345" s="35"/>
      <c r="PIV345" s="35"/>
      <c r="PIW345" s="15"/>
      <c r="PIY345" s="13"/>
      <c r="PIZ345" s="35"/>
      <c r="PJA345" s="35"/>
      <c r="PJB345" s="15"/>
      <c r="PJD345" s="13"/>
      <c r="PJE345" s="35"/>
      <c r="PJF345" s="35"/>
      <c r="PJG345" s="15"/>
      <c r="PJI345" s="13"/>
      <c r="PJJ345" s="35"/>
      <c r="PJK345" s="35"/>
      <c r="PJL345" s="15"/>
      <c r="PJN345" s="13"/>
      <c r="PJO345" s="35"/>
      <c r="PJP345" s="35"/>
      <c r="PJQ345" s="15"/>
      <c r="PJS345" s="13"/>
      <c r="PJT345" s="35"/>
      <c r="PJU345" s="35"/>
      <c r="PJV345" s="15"/>
      <c r="PJX345" s="13"/>
      <c r="PJY345" s="35"/>
      <c r="PJZ345" s="35"/>
      <c r="PKA345" s="15"/>
      <c r="PKC345" s="13"/>
      <c r="PKD345" s="35"/>
      <c r="PKE345" s="35"/>
      <c r="PKF345" s="15"/>
      <c r="PKH345" s="13"/>
      <c r="PKI345" s="35"/>
      <c r="PKJ345" s="35"/>
      <c r="PKK345" s="15"/>
      <c r="PKM345" s="13"/>
      <c r="PKN345" s="35"/>
      <c r="PKO345" s="35"/>
      <c r="PKP345" s="15"/>
      <c r="PKR345" s="13"/>
      <c r="PKS345" s="35"/>
      <c r="PKT345" s="35"/>
      <c r="PKU345" s="15"/>
      <c r="PKW345" s="13"/>
      <c r="PKX345" s="35"/>
      <c r="PKY345" s="35"/>
      <c r="PKZ345" s="15"/>
      <c r="PLB345" s="13"/>
      <c r="PLC345" s="35"/>
      <c r="PLD345" s="35"/>
      <c r="PLE345" s="15"/>
      <c r="PLG345" s="13"/>
      <c r="PLH345" s="35"/>
      <c r="PLI345" s="35"/>
      <c r="PLJ345" s="15"/>
      <c r="PLL345" s="13"/>
      <c r="PLM345" s="35"/>
      <c r="PLN345" s="35"/>
      <c r="PLO345" s="15"/>
      <c r="PLQ345" s="13"/>
      <c r="PLR345" s="35"/>
      <c r="PLS345" s="35"/>
      <c r="PLT345" s="15"/>
      <c r="PLV345" s="13"/>
      <c r="PLW345" s="35"/>
      <c r="PLX345" s="35"/>
      <c r="PLY345" s="15"/>
      <c r="PMA345" s="13"/>
      <c r="PMB345" s="35"/>
      <c r="PMC345" s="35"/>
      <c r="PMD345" s="15"/>
      <c r="PMF345" s="13"/>
      <c r="PMG345" s="35"/>
      <c r="PMH345" s="35"/>
      <c r="PMI345" s="15"/>
      <c r="PMK345" s="13"/>
      <c r="PML345" s="35"/>
      <c r="PMM345" s="35"/>
      <c r="PMN345" s="15"/>
      <c r="PMP345" s="13"/>
      <c r="PMQ345" s="35"/>
      <c r="PMR345" s="35"/>
      <c r="PMS345" s="15"/>
      <c r="PMU345" s="13"/>
      <c r="PMV345" s="35"/>
      <c r="PMW345" s="35"/>
      <c r="PMX345" s="15"/>
      <c r="PMZ345" s="13"/>
      <c r="PNA345" s="35"/>
      <c r="PNB345" s="35"/>
      <c r="PNC345" s="15"/>
      <c r="PNE345" s="13"/>
      <c r="PNF345" s="35"/>
      <c r="PNG345" s="35"/>
      <c r="PNH345" s="15"/>
      <c r="PNJ345" s="13"/>
      <c r="PNK345" s="35"/>
      <c r="PNL345" s="35"/>
      <c r="PNM345" s="15"/>
      <c r="PNO345" s="13"/>
      <c r="PNP345" s="35"/>
      <c r="PNQ345" s="35"/>
      <c r="PNR345" s="15"/>
      <c r="PNT345" s="13"/>
      <c r="PNU345" s="35"/>
      <c r="PNV345" s="35"/>
      <c r="PNW345" s="15"/>
      <c r="PNY345" s="13"/>
      <c r="PNZ345" s="35"/>
      <c r="POA345" s="35"/>
      <c r="POB345" s="15"/>
      <c r="POD345" s="13"/>
      <c r="POE345" s="35"/>
      <c r="POF345" s="35"/>
      <c r="POG345" s="15"/>
      <c r="POI345" s="13"/>
      <c r="POJ345" s="35"/>
      <c r="POK345" s="35"/>
      <c r="POL345" s="15"/>
      <c r="PON345" s="13"/>
      <c r="POO345" s="35"/>
      <c r="POP345" s="35"/>
      <c r="POQ345" s="15"/>
      <c r="POS345" s="13"/>
      <c r="POT345" s="35"/>
      <c r="POU345" s="35"/>
      <c r="POV345" s="15"/>
      <c r="POX345" s="13"/>
      <c r="POY345" s="35"/>
      <c r="POZ345" s="35"/>
      <c r="PPA345" s="15"/>
      <c r="PPC345" s="13"/>
      <c r="PPD345" s="35"/>
      <c r="PPE345" s="35"/>
      <c r="PPF345" s="15"/>
      <c r="PPH345" s="13"/>
      <c r="PPI345" s="35"/>
      <c r="PPJ345" s="35"/>
      <c r="PPK345" s="15"/>
      <c r="PPM345" s="13"/>
      <c r="PPN345" s="35"/>
      <c r="PPO345" s="35"/>
      <c r="PPP345" s="15"/>
      <c r="PPR345" s="13"/>
      <c r="PPS345" s="35"/>
      <c r="PPT345" s="35"/>
      <c r="PPU345" s="15"/>
      <c r="PPW345" s="13"/>
      <c r="PPX345" s="35"/>
      <c r="PPY345" s="35"/>
      <c r="PPZ345" s="15"/>
      <c r="PQB345" s="13"/>
      <c r="PQC345" s="35"/>
      <c r="PQD345" s="35"/>
      <c r="PQE345" s="15"/>
      <c r="PQG345" s="13"/>
      <c r="PQH345" s="35"/>
      <c r="PQI345" s="35"/>
      <c r="PQJ345" s="15"/>
      <c r="PQL345" s="13"/>
      <c r="PQM345" s="35"/>
      <c r="PQN345" s="35"/>
      <c r="PQO345" s="15"/>
      <c r="PQQ345" s="13"/>
      <c r="PQR345" s="35"/>
      <c r="PQS345" s="35"/>
      <c r="PQT345" s="15"/>
      <c r="PQV345" s="13"/>
      <c r="PQW345" s="35"/>
      <c r="PQX345" s="35"/>
      <c r="PQY345" s="15"/>
      <c r="PRA345" s="13"/>
      <c r="PRB345" s="35"/>
      <c r="PRC345" s="35"/>
      <c r="PRD345" s="15"/>
      <c r="PRF345" s="13"/>
      <c r="PRG345" s="35"/>
      <c r="PRH345" s="35"/>
      <c r="PRI345" s="15"/>
      <c r="PRK345" s="13"/>
      <c r="PRL345" s="35"/>
      <c r="PRM345" s="35"/>
      <c r="PRN345" s="15"/>
      <c r="PRP345" s="13"/>
      <c r="PRQ345" s="35"/>
      <c r="PRR345" s="35"/>
      <c r="PRS345" s="15"/>
      <c r="PRU345" s="13"/>
      <c r="PRV345" s="35"/>
      <c r="PRW345" s="35"/>
      <c r="PRX345" s="15"/>
      <c r="PRZ345" s="13"/>
      <c r="PSA345" s="35"/>
      <c r="PSB345" s="35"/>
      <c r="PSC345" s="15"/>
      <c r="PSE345" s="13"/>
      <c r="PSF345" s="35"/>
      <c r="PSG345" s="35"/>
      <c r="PSH345" s="15"/>
      <c r="PSJ345" s="13"/>
      <c r="PSK345" s="35"/>
      <c r="PSL345" s="35"/>
      <c r="PSM345" s="15"/>
      <c r="PSO345" s="13"/>
      <c r="PSP345" s="35"/>
      <c r="PSQ345" s="35"/>
      <c r="PSR345" s="15"/>
      <c r="PST345" s="13"/>
      <c r="PSU345" s="35"/>
      <c r="PSV345" s="35"/>
      <c r="PSW345" s="15"/>
      <c r="PSY345" s="13"/>
      <c r="PSZ345" s="35"/>
      <c r="PTA345" s="35"/>
      <c r="PTB345" s="15"/>
      <c r="PTD345" s="13"/>
      <c r="PTE345" s="35"/>
      <c r="PTF345" s="35"/>
      <c r="PTG345" s="15"/>
      <c r="PTI345" s="13"/>
      <c r="PTJ345" s="35"/>
      <c r="PTK345" s="35"/>
      <c r="PTL345" s="15"/>
      <c r="PTN345" s="13"/>
      <c r="PTO345" s="35"/>
      <c r="PTP345" s="35"/>
      <c r="PTQ345" s="15"/>
      <c r="PTS345" s="13"/>
      <c r="PTT345" s="35"/>
      <c r="PTU345" s="35"/>
      <c r="PTV345" s="15"/>
      <c r="PTX345" s="13"/>
      <c r="PTY345" s="35"/>
      <c r="PTZ345" s="35"/>
      <c r="PUA345" s="15"/>
      <c r="PUC345" s="13"/>
      <c r="PUD345" s="35"/>
      <c r="PUE345" s="35"/>
      <c r="PUF345" s="15"/>
      <c r="PUH345" s="13"/>
      <c r="PUI345" s="35"/>
      <c r="PUJ345" s="35"/>
      <c r="PUK345" s="15"/>
      <c r="PUM345" s="13"/>
      <c r="PUN345" s="35"/>
      <c r="PUO345" s="35"/>
      <c r="PUP345" s="15"/>
      <c r="PUR345" s="13"/>
      <c r="PUS345" s="35"/>
      <c r="PUT345" s="35"/>
      <c r="PUU345" s="15"/>
      <c r="PUW345" s="13"/>
      <c r="PUX345" s="35"/>
      <c r="PUY345" s="35"/>
      <c r="PUZ345" s="15"/>
      <c r="PVB345" s="13"/>
      <c r="PVC345" s="35"/>
      <c r="PVD345" s="35"/>
      <c r="PVE345" s="15"/>
      <c r="PVG345" s="13"/>
      <c r="PVH345" s="35"/>
      <c r="PVI345" s="35"/>
      <c r="PVJ345" s="15"/>
      <c r="PVL345" s="13"/>
      <c r="PVM345" s="35"/>
      <c r="PVN345" s="35"/>
      <c r="PVO345" s="15"/>
      <c r="PVQ345" s="13"/>
      <c r="PVR345" s="35"/>
      <c r="PVS345" s="35"/>
      <c r="PVT345" s="15"/>
      <c r="PVV345" s="13"/>
      <c r="PVW345" s="35"/>
      <c r="PVX345" s="35"/>
      <c r="PVY345" s="15"/>
      <c r="PWA345" s="13"/>
      <c r="PWB345" s="35"/>
      <c r="PWC345" s="35"/>
      <c r="PWD345" s="15"/>
      <c r="PWF345" s="13"/>
      <c r="PWG345" s="35"/>
      <c r="PWH345" s="35"/>
      <c r="PWI345" s="15"/>
      <c r="PWK345" s="13"/>
      <c r="PWL345" s="35"/>
      <c r="PWM345" s="35"/>
      <c r="PWN345" s="15"/>
      <c r="PWP345" s="13"/>
      <c r="PWQ345" s="35"/>
      <c r="PWR345" s="35"/>
      <c r="PWS345" s="15"/>
      <c r="PWU345" s="13"/>
      <c r="PWV345" s="35"/>
      <c r="PWW345" s="35"/>
      <c r="PWX345" s="15"/>
      <c r="PWZ345" s="13"/>
      <c r="PXA345" s="35"/>
      <c r="PXB345" s="35"/>
      <c r="PXC345" s="15"/>
      <c r="PXE345" s="13"/>
      <c r="PXF345" s="35"/>
      <c r="PXG345" s="35"/>
      <c r="PXH345" s="15"/>
      <c r="PXJ345" s="13"/>
      <c r="PXK345" s="35"/>
      <c r="PXL345" s="35"/>
      <c r="PXM345" s="15"/>
      <c r="PXO345" s="13"/>
      <c r="PXP345" s="35"/>
      <c r="PXQ345" s="35"/>
      <c r="PXR345" s="15"/>
      <c r="PXT345" s="13"/>
      <c r="PXU345" s="35"/>
      <c r="PXV345" s="35"/>
      <c r="PXW345" s="15"/>
      <c r="PXY345" s="13"/>
      <c r="PXZ345" s="35"/>
      <c r="PYA345" s="35"/>
      <c r="PYB345" s="15"/>
      <c r="PYD345" s="13"/>
      <c r="PYE345" s="35"/>
      <c r="PYF345" s="35"/>
      <c r="PYG345" s="15"/>
      <c r="PYI345" s="13"/>
      <c r="PYJ345" s="35"/>
      <c r="PYK345" s="35"/>
      <c r="PYL345" s="15"/>
      <c r="PYN345" s="13"/>
      <c r="PYO345" s="35"/>
      <c r="PYP345" s="35"/>
      <c r="PYQ345" s="15"/>
      <c r="PYS345" s="13"/>
      <c r="PYT345" s="35"/>
      <c r="PYU345" s="35"/>
      <c r="PYV345" s="15"/>
      <c r="PYX345" s="13"/>
      <c r="PYY345" s="35"/>
      <c r="PYZ345" s="35"/>
      <c r="PZA345" s="15"/>
      <c r="PZC345" s="13"/>
      <c r="PZD345" s="35"/>
      <c r="PZE345" s="35"/>
      <c r="PZF345" s="15"/>
      <c r="PZH345" s="13"/>
      <c r="PZI345" s="35"/>
      <c r="PZJ345" s="35"/>
      <c r="PZK345" s="15"/>
      <c r="PZM345" s="13"/>
      <c r="PZN345" s="35"/>
      <c r="PZO345" s="35"/>
      <c r="PZP345" s="15"/>
      <c r="PZR345" s="13"/>
      <c r="PZS345" s="35"/>
      <c r="PZT345" s="35"/>
      <c r="PZU345" s="15"/>
      <c r="PZW345" s="13"/>
      <c r="PZX345" s="35"/>
      <c r="PZY345" s="35"/>
      <c r="PZZ345" s="15"/>
      <c r="QAB345" s="13"/>
      <c r="QAC345" s="35"/>
      <c r="QAD345" s="35"/>
      <c r="QAE345" s="15"/>
      <c r="QAG345" s="13"/>
      <c r="QAH345" s="35"/>
      <c r="QAI345" s="35"/>
      <c r="QAJ345" s="15"/>
      <c r="QAL345" s="13"/>
      <c r="QAM345" s="35"/>
      <c r="QAN345" s="35"/>
      <c r="QAO345" s="15"/>
      <c r="QAQ345" s="13"/>
      <c r="QAR345" s="35"/>
      <c r="QAS345" s="35"/>
      <c r="QAT345" s="15"/>
      <c r="QAV345" s="13"/>
      <c r="QAW345" s="35"/>
      <c r="QAX345" s="35"/>
      <c r="QAY345" s="15"/>
      <c r="QBA345" s="13"/>
      <c r="QBB345" s="35"/>
      <c r="QBC345" s="35"/>
      <c r="QBD345" s="15"/>
      <c r="QBF345" s="13"/>
      <c r="QBG345" s="35"/>
      <c r="QBH345" s="35"/>
      <c r="QBI345" s="15"/>
      <c r="QBK345" s="13"/>
      <c r="QBL345" s="35"/>
      <c r="QBM345" s="35"/>
      <c r="QBN345" s="15"/>
      <c r="QBP345" s="13"/>
      <c r="QBQ345" s="35"/>
      <c r="QBR345" s="35"/>
      <c r="QBS345" s="15"/>
      <c r="QBU345" s="13"/>
      <c r="QBV345" s="35"/>
      <c r="QBW345" s="35"/>
      <c r="QBX345" s="15"/>
      <c r="QBZ345" s="13"/>
      <c r="QCA345" s="35"/>
      <c r="QCB345" s="35"/>
      <c r="QCC345" s="15"/>
      <c r="QCE345" s="13"/>
      <c r="QCF345" s="35"/>
      <c r="QCG345" s="35"/>
      <c r="QCH345" s="15"/>
      <c r="QCJ345" s="13"/>
      <c r="QCK345" s="35"/>
      <c r="QCL345" s="35"/>
      <c r="QCM345" s="15"/>
      <c r="QCO345" s="13"/>
      <c r="QCP345" s="35"/>
      <c r="QCQ345" s="35"/>
      <c r="QCR345" s="15"/>
      <c r="QCT345" s="13"/>
      <c r="QCU345" s="35"/>
      <c r="QCV345" s="35"/>
      <c r="QCW345" s="15"/>
      <c r="QCY345" s="13"/>
      <c r="QCZ345" s="35"/>
      <c r="QDA345" s="35"/>
      <c r="QDB345" s="15"/>
      <c r="QDD345" s="13"/>
      <c r="QDE345" s="35"/>
      <c r="QDF345" s="35"/>
      <c r="QDG345" s="15"/>
      <c r="QDI345" s="13"/>
      <c r="QDJ345" s="35"/>
      <c r="QDK345" s="35"/>
      <c r="QDL345" s="15"/>
      <c r="QDN345" s="13"/>
      <c r="QDO345" s="35"/>
      <c r="QDP345" s="35"/>
      <c r="QDQ345" s="15"/>
      <c r="QDS345" s="13"/>
      <c r="QDT345" s="35"/>
      <c r="QDU345" s="35"/>
      <c r="QDV345" s="15"/>
      <c r="QDX345" s="13"/>
      <c r="QDY345" s="35"/>
      <c r="QDZ345" s="35"/>
      <c r="QEA345" s="15"/>
      <c r="QEC345" s="13"/>
      <c r="QED345" s="35"/>
      <c r="QEE345" s="35"/>
      <c r="QEF345" s="15"/>
      <c r="QEH345" s="13"/>
      <c r="QEI345" s="35"/>
      <c r="QEJ345" s="35"/>
      <c r="QEK345" s="15"/>
      <c r="QEM345" s="13"/>
      <c r="QEN345" s="35"/>
      <c r="QEO345" s="35"/>
      <c r="QEP345" s="15"/>
      <c r="QER345" s="13"/>
      <c r="QES345" s="35"/>
      <c r="QET345" s="35"/>
      <c r="QEU345" s="15"/>
      <c r="QEW345" s="13"/>
      <c r="QEX345" s="35"/>
      <c r="QEY345" s="35"/>
      <c r="QEZ345" s="15"/>
      <c r="QFB345" s="13"/>
      <c r="QFC345" s="35"/>
      <c r="QFD345" s="35"/>
      <c r="QFE345" s="15"/>
      <c r="QFG345" s="13"/>
      <c r="QFH345" s="35"/>
      <c r="QFI345" s="35"/>
      <c r="QFJ345" s="15"/>
      <c r="QFL345" s="13"/>
      <c r="QFM345" s="35"/>
      <c r="QFN345" s="35"/>
      <c r="QFO345" s="15"/>
      <c r="QFQ345" s="13"/>
      <c r="QFR345" s="35"/>
      <c r="QFS345" s="35"/>
      <c r="QFT345" s="15"/>
      <c r="QFV345" s="13"/>
      <c r="QFW345" s="35"/>
      <c r="QFX345" s="35"/>
      <c r="QFY345" s="15"/>
      <c r="QGA345" s="13"/>
      <c r="QGB345" s="35"/>
      <c r="QGC345" s="35"/>
      <c r="QGD345" s="15"/>
      <c r="QGF345" s="13"/>
      <c r="QGG345" s="35"/>
      <c r="QGH345" s="35"/>
      <c r="QGI345" s="15"/>
      <c r="QGK345" s="13"/>
      <c r="QGL345" s="35"/>
      <c r="QGM345" s="35"/>
      <c r="QGN345" s="15"/>
      <c r="QGP345" s="13"/>
      <c r="QGQ345" s="35"/>
      <c r="QGR345" s="35"/>
      <c r="QGS345" s="15"/>
      <c r="QGU345" s="13"/>
      <c r="QGV345" s="35"/>
      <c r="QGW345" s="35"/>
      <c r="QGX345" s="15"/>
      <c r="QGZ345" s="13"/>
      <c r="QHA345" s="35"/>
      <c r="QHB345" s="35"/>
      <c r="QHC345" s="15"/>
      <c r="QHE345" s="13"/>
      <c r="QHF345" s="35"/>
      <c r="QHG345" s="35"/>
      <c r="QHH345" s="15"/>
      <c r="QHJ345" s="13"/>
      <c r="QHK345" s="35"/>
      <c r="QHL345" s="35"/>
      <c r="QHM345" s="15"/>
      <c r="QHO345" s="13"/>
      <c r="QHP345" s="35"/>
      <c r="QHQ345" s="35"/>
      <c r="QHR345" s="15"/>
      <c r="QHT345" s="13"/>
      <c r="QHU345" s="35"/>
      <c r="QHV345" s="35"/>
      <c r="QHW345" s="15"/>
      <c r="QHY345" s="13"/>
      <c r="QHZ345" s="35"/>
      <c r="QIA345" s="35"/>
      <c r="QIB345" s="15"/>
      <c r="QID345" s="13"/>
      <c r="QIE345" s="35"/>
      <c r="QIF345" s="35"/>
      <c r="QIG345" s="15"/>
      <c r="QII345" s="13"/>
      <c r="QIJ345" s="35"/>
      <c r="QIK345" s="35"/>
      <c r="QIL345" s="15"/>
      <c r="QIN345" s="13"/>
      <c r="QIO345" s="35"/>
      <c r="QIP345" s="35"/>
      <c r="QIQ345" s="15"/>
      <c r="QIS345" s="13"/>
      <c r="QIT345" s="35"/>
      <c r="QIU345" s="35"/>
      <c r="QIV345" s="15"/>
      <c r="QIX345" s="13"/>
      <c r="QIY345" s="35"/>
      <c r="QIZ345" s="35"/>
      <c r="QJA345" s="15"/>
      <c r="QJC345" s="13"/>
      <c r="QJD345" s="35"/>
      <c r="QJE345" s="35"/>
      <c r="QJF345" s="15"/>
      <c r="QJH345" s="13"/>
      <c r="QJI345" s="35"/>
      <c r="QJJ345" s="35"/>
      <c r="QJK345" s="15"/>
      <c r="QJM345" s="13"/>
      <c r="QJN345" s="35"/>
      <c r="QJO345" s="35"/>
      <c r="QJP345" s="15"/>
      <c r="QJR345" s="13"/>
      <c r="QJS345" s="35"/>
      <c r="QJT345" s="35"/>
      <c r="QJU345" s="15"/>
      <c r="QJW345" s="13"/>
      <c r="QJX345" s="35"/>
      <c r="QJY345" s="35"/>
      <c r="QJZ345" s="15"/>
      <c r="QKB345" s="13"/>
      <c r="QKC345" s="35"/>
      <c r="QKD345" s="35"/>
      <c r="QKE345" s="15"/>
      <c r="QKG345" s="13"/>
      <c r="QKH345" s="35"/>
      <c r="QKI345" s="35"/>
      <c r="QKJ345" s="15"/>
      <c r="QKL345" s="13"/>
      <c r="QKM345" s="35"/>
      <c r="QKN345" s="35"/>
      <c r="QKO345" s="15"/>
      <c r="QKQ345" s="13"/>
      <c r="QKR345" s="35"/>
      <c r="QKS345" s="35"/>
      <c r="QKT345" s="15"/>
      <c r="QKV345" s="13"/>
      <c r="QKW345" s="35"/>
      <c r="QKX345" s="35"/>
      <c r="QKY345" s="15"/>
      <c r="QLA345" s="13"/>
      <c r="QLB345" s="35"/>
      <c r="QLC345" s="35"/>
      <c r="QLD345" s="15"/>
      <c r="QLF345" s="13"/>
      <c r="QLG345" s="35"/>
      <c r="QLH345" s="35"/>
      <c r="QLI345" s="15"/>
      <c r="QLK345" s="13"/>
      <c r="QLL345" s="35"/>
      <c r="QLM345" s="35"/>
      <c r="QLN345" s="15"/>
      <c r="QLP345" s="13"/>
      <c r="QLQ345" s="35"/>
      <c r="QLR345" s="35"/>
      <c r="QLS345" s="15"/>
      <c r="QLU345" s="13"/>
      <c r="QLV345" s="35"/>
      <c r="QLW345" s="35"/>
      <c r="QLX345" s="15"/>
      <c r="QLZ345" s="13"/>
      <c r="QMA345" s="35"/>
      <c r="QMB345" s="35"/>
      <c r="QMC345" s="15"/>
      <c r="QME345" s="13"/>
      <c r="QMF345" s="35"/>
      <c r="QMG345" s="35"/>
      <c r="QMH345" s="15"/>
      <c r="QMJ345" s="13"/>
      <c r="QMK345" s="35"/>
      <c r="QML345" s="35"/>
      <c r="QMM345" s="15"/>
      <c r="QMO345" s="13"/>
      <c r="QMP345" s="35"/>
      <c r="QMQ345" s="35"/>
      <c r="QMR345" s="15"/>
      <c r="QMT345" s="13"/>
      <c r="QMU345" s="35"/>
      <c r="QMV345" s="35"/>
      <c r="QMW345" s="15"/>
      <c r="QMY345" s="13"/>
      <c r="QMZ345" s="35"/>
      <c r="QNA345" s="35"/>
      <c r="QNB345" s="15"/>
      <c r="QND345" s="13"/>
      <c r="QNE345" s="35"/>
      <c r="QNF345" s="35"/>
      <c r="QNG345" s="15"/>
      <c r="QNI345" s="13"/>
      <c r="QNJ345" s="35"/>
      <c r="QNK345" s="35"/>
      <c r="QNL345" s="15"/>
      <c r="QNN345" s="13"/>
      <c r="QNO345" s="35"/>
      <c r="QNP345" s="35"/>
      <c r="QNQ345" s="15"/>
      <c r="QNS345" s="13"/>
      <c r="QNT345" s="35"/>
      <c r="QNU345" s="35"/>
      <c r="QNV345" s="15"/>
      <c r="QNX345" s="13"/>
      <c r="QNY345" s="35"/>
      <c r="QNZ345" s="35"/>
      <c r="QOA345" s="15"/>
      <c r="QOC345" s="13"/>
      <c r="QOD345" s="35"/>
      <c r="QOE345" s="35"/>
      <c r="QOF345" s="15"/>
      <c r="QOH345" s="13"/>
      <c r="QOI345" s="35"/>
      <c r="QOJ345" s="35"/>
      <c r="QOK345" s="15"/>
      <c r="QOM345" s="13"/>
      <c r="QON345" s="35"/>
      <c r="QOO345" s="35"/>
      <c r="QOP345" s="15"/>
      <c r="QOR345" s="13"/>
      <c r="QOS345" s="35"/>
      <c r="QOT345" s="35"/>
      <c r="QOU345" s="15"/>
      <c r="QOW345" s="13"/>
      <c r="QOX345" s="35"/>
      <c r="QOY345" s="35"/>
      <c r="QOZ345" s="15"/>
      <c r="QPB345" s="13"/>
      <c r="QPC345" s="35"/>
      <c r="QPD345" s="35"/>
      <c r="QPE345" s="15"/>
      <c r="QPG345" s="13"/>
      <c r="QPH345" s="35"/>
      <c r="QPI345" s="35"/>
      <c r="QPJ345" s="15"/>
      <c r="QPL345" s="13"/>
      <c r="QPM345" s="35"/>
      <c r="QPN345" s="35"/>
      <c r="QPO345" s="15"/>
      <c r="QPQ345" s="13"/>
      <c r="QPR345" s="35"/>
      <c r="QPS345" s="35"/>
      <c r="QPT345" s="15"/>
      <c r="QPV345" s="13"/>
      <c r="QPW345" s="35"/>
      <c r="QPX345" s="35"/>
      <c r="QPY345" s="15"/>
      <c r="QQA345" s="13"/>
      <c r="QQB345" s="35"/>
      <c r="QQC345" s="35"/>
      <c r="QQD345" s="15"/>
      <c r="QQF345" s="13"/>
      <c r="QQG345" s="35"/>
      <c r="QQH345" s="35"/>
      <c r="QQI345" s="15"/>
      <c r="QQK345" s="13"/>
      <c r="QQL345" s="35"/>
      <c r="QQM345" s="35"/>
      <c r="QQN345" s="15"/>
      <c r="QQP345" s="13"/>
      <c r="QQQ345" s="35"/>
      <c r="QQR345" s="35"/>
      <c r="QQS345" s="15"/>
      <c r="QQU345" s="13"/>
      <c r="QQV345" s="35"/>
      <c r="QQW345" s="35"/>
      <c r="QQX345" s="15"/>
      <c r="QQZ345" s="13"/>
      <c r="QRA345" s="35"/>
      <c r="QRB345" s="35"/>
      <c r="QRC345" s="15"/>
      <c r="QRE345" s="13"/>
      <c r="QRF345" s="35"/>
      <c r="QRG345" s="35"/>
      <c r="QRH345" s="15"/>
      <c r="QRJ345" s="13"/>
      <c r="QRK345" s="35"/>
      <c r="QRL345" s="35"/>
      <c r="QRM345" s="15"/>
      <c r="QRO345" s="13"/>
      <c r="QRP345" s="35"/>
      <c r="QRQ345" s="35"/>
      <c r="QRR345" s="15"/>
      <c r="QRT345" s="13"/>
      <c r="QRU345" s="35"/>
      <c r="QRV345" s="35"/>
      <c r="QRW345" s="15"/>
      <c r="QRY345" s="13"/>
      <c r="QRZ345" s="35"/>
      <c r="QSA345" s="35"/>
      <c r="QSB345" s="15"/>
      <c r="QSD345" s="13"/>
      <c r="QSE345" s="35"/>
      <c r="QSF345" s="35"/>
      <c r="QSG345" s="15"/>
      <c r="QSI345" s="13"/>
      <c r="QSJ345" s="35"/>
      <c r="QSK345" s="35"/>
      <c r="QSL345" s="15"/>
      <c r="QSN345" s="13"/>
      <c r="QSO345" s="35"/>
      <c r="QSP345" s="35"/>
      <c r="QSQ345" s="15"/>
      <c r="QSS345" s="13"/>
      <c r="QST345" s="35"/>
      <c r="QSU345" s="35"/>
      <c r="QSV345" s="15"/>
      <c r="QSX345" s="13"/>
      <c r="QSY345" s="35"/>
      <c r="QSZ345" s="35"/>
      <c r="QTA345" s="15"/>
      <c r="QTC345" s="13"/>
      <c r="QTD345" s="35"/>
      <c r="QTE345" s="35"/>
      <c r="QTF345" s="15"/>
      <c r="QTH345" s="13"/>
      <c r="QTI345" s="35"/>
      <c r="QTJ345" s="35"/>
      <c r="QTK345" s="15"/>
      <c r="QTM345" s="13"/>
      <c r="QTN345" s="35"/>
      <c r="QTO345" s="35"/>
      <c r="QTP345" s="15"/>
      <c r="QTR345" s="13"/>
      <c r="QTS345" s="35"/>
      <c r="QTT345" s="35"/>
      <c r="QTU345" s="15"/>
      <c r="QTW345" s="13"/>
      <c r="QTX345" s="35"/>
      <c r="QTY345" s="35"/>
      <c r="QTZ345" s="15"/>
      <c r="QUB345" s="13"/>
      <c r="QUC345" s="35"/>
      <c r="QUD345" s="35"/>
      <c r="QUE345" s="15"/>
      <c r="QUG345" s="13"/>
      <c r="QUH345" s="35"/>
      <c r="QUI345" s="35"/>
      <c r="QUJ345" s="15"/>
      <c r="QUL345" s="13"/>
      <c r="QUM345" s="35"/>
      <c r="QUN345" s="35"/>
      <c r="QUO345" s="15"/>
      <c r="QUQ345" s="13"/>
      <c r="QUR345" s="35"/>
      <c r="QUS345" s="35"/>
      <c r="QUT345" s="15"/>
      <c r="QUV345" s="13"/>
      <c r="QUW345" s="35"/>
      <c r="QUX345" s="35"/>
      <c r="QUY345" s="15"/>
      <c r="QVA345" s="13"/>
      <c r="QVB345" s="35"/>
      <c r="QVC345" s="35"/>
      <c r="QVD345" s="15"/>
      <c r="QVF345" s="13"/>
      <c r="QVG345" s="35"/>
      <c r="QVH345" s="35"/>
      <c r="QVI345" s="15"/>
      <c r="QVK345" s="13"/>
      <c r="QVL345" s="35"/>
      <c r="QVM345" s="35"/>
      <c r="QVN345" s="15"/>
      <c r="QVP345" s="13"/>
      <c r="QVQ345" s="35"/>
      <c r="QVR345" s="35"/>
      <c r="QVS345" s="15"/>
      <c r="QVU345" s="13"/>
      <c r="QVV345" s="35"/>
      <c r="QVW345" s="35"/>
      <c r="QVX345" s="15"/>
      <c r="QVZ345" s="13"/>
      <c r="QWA345" s="35"/>
      <c r="QWB345" s="35"/>
      <c r="QWC345" s="15"/>
      <c r="QWE345" s="13"/>
      <c r="QWF345" s="35"/>
      <c r="QWG345" s="35"/>
      <c r="QWH345" s="15"/>
      <c r="QWJ345" s="13"/>
      <c r="QWK345" s="35"/>
      <c r="QWL345" s="35"/>
      <c r="QWM345" s="15"/>
      <c r="QWO345" s="13"/>
      <c r="QWP345" s="35"/>
      <c r="QWQ345" s="35"/>
      <c r="QWR345" s="15"/>
      <c r="QWT345" s="13"/>
      <c r="QWU345" s="35"/>
      <c r="QWV345" s="35"/>
      <c r="QWW345" s="15"/>
      <c r="QWY345" s="13"/>
      <c r="QWZ345" s="35"/>
      <c r="QXA345" s="35"/>
      <c r="QXB345" s="15"/>
      <c r="QXD345" s="13"/>
      <c r="QXE345" s="35"/>
      <c r="QXF345" s="35"/>
      <c r="QXG345" s="15"/>
      <c r="QXI345" s="13"/>
      <c r="QXJ345" s="35"/>
      <c r="QXK345" s="35"/>
      <c r="QXL345" s="15"/>
      <c r="QXN345" s="13"/>
      <c r="QXO345" s="35"/>
      <c r="QXP345" s="35"/>
      <c r="QXQ345" s="15"/>
      <c r="QXS345" s="13"/>
      <c r="QXT345" s="35"/>
      <c r="QXU345" s="35"/>
      <c r="QXV345" s="15"/>
      <c r="QXX345" s="13"/>
      <c r="QXY345" s="35"/>
      <c r="QXZ345" s="35"/>
      <c r="QYA345" s="15"/>
      <c r="QYC345" s="13"/>
      <c r="QYD345" s="35"/>
      <c r="QYE345" s="35"/>
      <c r="QYF345" s="15"/>
      <c r="QYH345" s="13"/>
      <c r="QYI345" s="35"/>
      <c r="QYJ345" s="35"/>
      <c r="QYK345" s="15"/>
      <c r="QYM345" s="13"/>
      <c r="QYN345" s="35"/>
      <c r="QYO345" s="35"/>
      <c r="QYP345" s="15"/>
      <c r="QYR345" s="13"/>
      <c r="QYS345" s="35"/>
      <c r="QYT345" s="35"/>
      <c r="QYU345" s="15"/>
      <c r="QYW345" s="13"/>
      <c r="QYX345" s="35"/>
      <c r="QYY345" s="35"/>
      <c r="QYZ345" s="15"/>
      <c r="QZB345" s="13"/>
      <c r="QZC345" s="35"/>
      <c r="QZD345" s="35"/>
      <c r="QZE345" s="15"/>
      <c r="QZG345" s="13"/>
      <c r="QZH345" s="35"/>
      <c r="QZI345" s="35"/>
      <c r="QZJ345" s="15"/>
      <c r="QZL345" s="13"/>
      <c r="QZM345" s="35"/>
      <c r="QZN345" s="35"/>
      <c r="QZO345" s="15"/>
      <c r="QZQ345" s="13"/>
      <c r="QZR345" s="35"/>
      <c r="QZS345" s="35"/>
      <c r="QZT345" s="15"/>
      <c r="QZV345" s="13"/>
      <c r="QZW345" s="35"/>
      <c r="QZX345" s="35"/>
      <c r="QZY345" s="15"/>
      <c r="RAA345" s="13"/>
      <c r="RAB345" s="35"/>
      <c r="RAC345" s="35"/>
      <c r="RAD345" s="15"/>
      <c r="RAF345" s="13"/>
      <c r="RAG345" s="35"/>
      <c r="RAH345" s="35"/>
      <c r="RAI345" s="15"/>
      <c r="RAK345" s="13"/>
      <c r="RAL345" s="35"/>
      <c r="RAM345" s="35"/>
      <c r="RAN345" s="15"/>
      <c r="RAP345" s="13"/>
      <c r="RAQ345" s="35"/>
      <c r="RAR345" s="35"/>
      <c r="RAS345" s="15"/>
      <c r="RAU345" s="13"/>
      <c r="RAV345" s="35"/>
      <c r="RAW345" s="35"/>
      <c r="RAX345" s="15"/>
      <c r="RAZ345" s="13"/>
      <c r="RBA345" s="35"/>
      <c r="RBB345" s="35"/>
      <c r="RBC345" s="15"/>
      <c r="RBE345" s="13"/>
      <c r="RBF345" s="35"/>
      <c r="RBG345" s="35"/>
      <c r="RBH345" s="15"/>
      <c r="RBJ345" s="13"/>
      <c r="RBK345" s="35"/>
      <c r="RBL345" s="35"/>
      <c r="RBM345" s="15"/>
      <c r="RBO345" s="13"/>
      <c r="RBP345" s="35"/>
      <c r="RBQ345" s="35"/>
      <c r="RBR345" s="15"/>
      <c r="RBT345" s="13"/>
      <c r="RBU345" s="35"/>
      <c r="RBV345" s="35"/>
      <c r="RBW345" s="15"/>
      <c r="RBY345" s="13"/>
      <c r="RBZ345" s="35"/>
      <c r="RCA345" s="35"/>
      <c r="RCB345" s="15"/>
      <c r="RCD345" s="13"/>
      <c r="RCE345" s="35"/>
      <c r="RCF345" s="35"/>
      <c r="RCG345" s="15"/>
      <c r="RCI345" s="13"/>
      <c r="RCJ345" s="35"/>
      <c r="RCK345" s="35"/>
      <c r="RCL345" s="15"/>
      <c r="RCN345" s="13"/>
      <c r="RCO345" s="35"/>
      <c r="RCP345" s="35"/>
      <c r="RCQ345" s="15"/>
      <c r="RCS345" s="13"/>
      <c r="RCT345" s="35"/>
      <c r="RCU345" s="35"/>
      <c r="RCV345" s="15"/>
      <c r="RCX345" s="13"/>
      <c r="RCY345" s="35"/>
      <c r="RCZ345" s="35"/>
      <c r="RDA345" s="15"/>
      <c r="RDC345" s="13"/>
      <c r="RDD345" s="35"/>
      <c r="RDE345" s="35"/>
      <c r="RDF345" s="15"/>
      <c r="RDH345" s="13"/>
      <c r="RDI345" s="35"/>
      <c r="RDJ345" s="35"/>
      <c r="RDK345" s="15"/>
      <c r="RDM345" s="13"/>
      <c r="RDN345" s="35"/>
      <c r="RDO345" s="35"/>
      <c r="RDP345" s="15"/>
      <c r="RDR345" s="13"/>
      <c r="RDS345" s="35"/>
      <c r="RDT345" s="35"/>
      <c r="RDU345" s="15"/>
      <c r="RDW345" s="13"/>
      <c r="RDX345" s="35"/>
      <c r="RDY345" s="35"/>
      <c r="RDZ345" s="15"/>
      <c r="REB345" s="13"/>
      <c r="REC345" s="35"/>
      <c r="RED345" s="35"/>
      <c r="REE345" s="15"/>
      <c r="REG345" s="13"/>
      <c r="REH345" s="35"/>
      <c r="REI345" s="35"/>
      <c r="REJ345" s="15"/>
      <c r="REL345" s="13"/>
      <c r="REM345" s="35"/>
      <c r="REN345" s="35"/>
      <c r="REO345" s="15"/>
      <c r="REQ345" s="13"/>
      <c r="RER345" s="35"/>
      <c r="RES345" s="35"/>
      <c r="RET345" s="15"/>
      <c r="REV345" s="13"/>
      <c r="REW345" s="35"/>
      <c r="REX345" s="35"/>
      <c r="REY345" s="15"/>
      <c r="RFA345" s="13"/>
      <c r="RFB345" s="35"/>
      <c r="RFC345" s="35"/>
      <c r="RFD345" s="15"/>
      <c r="RFF345" s="13"/>
      <c r="RFG345" s="35"/>
      <c r="RFH345" s="35"/>
      <c r="RFI345" s="15"/>
      <c r="RFK345" s="13"/>
      <c r="RFL345" s="35"/>
      <c r="RFM345" s="35"/>
      <c r="RFN345" s="15"/>
      <c r="RFP345" s="13"/>
      <c r="RFQ345" s="35"/>
      <c r="RFR345" s="35"/>
      <c r="RFS345" s="15"/>
      <c r="RFU345" s="13"/>
      <c r="RFV345" s="35"/>
      <c r="RFW345" s="35"/>
      <c r="RFX345" s="15"/>
      <c r="RFZ345" s="13"/>
      <c r="RGA345" s="35"/>
      <c r="RGB345" s="35"/>
      <c r="RGC345" s="15"/>
      <c r="RGE345" s="13"/>
      <c r="RGF345" s="35"/>
      <c r="RGG345" s="35"/>
      <c r="RGH345" s="15"/>
      <c r="RGJ345" s="13"/>
      <c r="RGK345" s="35"/>
      <c r="RGL345" s="35"/>
      <c r="RGM345" s="15"/>
      <c r="RGO345" s="13"/>
      <c r="RGP345" s="35"/>
      <c r="RGQ345" s="35"/>
      <c r="RGR345" s="15"/>
      <c r="RGT345" s="13"/>
      <c r="RGU345" s="35"/>
      <c r="RGV345" s="35"/>
      <c r="RGW345" s="15"/>
      <c r="RGY345" s="13"/>
      <c r="RGZ345" s="35"/>
      <c r="RHA345" s="35"/>
      <c r="RHB345" s="15"/>
      <c r="RHD345" s="13"/>
      <c r="RHE345" s="35"/>
      <c r="RHF345" s="35"/>
      <c r="RHG345" s="15"/>
      <c r="RHI345" s="13"/>
      <c r="RHJ345" s="35"/>
      <c r="RHK345" s="35"/>
      <c r="RHL345" s="15"/>
      <c r="RHN345" s="13"/>
      <c r="RHO345" s="35"/>
      <c r="RHP345" s="35"/>
      <c r="RHQ345" s="15"/>
      <c r="RHS345" s="13"/>
      <c r="RHT345" s="35"/>
      <c r="RHU345" s="35"/>
      <c r="RHV345" s="15"/>
      <c r="RHX345" s="13"/>
      <c r="RHY345" s="35"/>
      <c r="RHZ345" s="35"/>
      <c r="RIA345" s="15"/>
      <c r="RIC345" s="13"/>
      <c r="RID345" s="35"/>
      <c r="RIE345" s="35"/>
      <c r="RIF345" s="15"/>
      <c r="RIH345" s="13"/>
      <c r="RII345" s="35"/>
      <c r="RIJ345" s="35"/>
      <c r="RIK345" s="15"/>
      <c r="RIM345" s="13"/>
      <c r="RIN345" s="35"/>
      <c r="RIO345" s="35"/>
      <c r="RIP345" s="15"/>
      <c r="RIR345" s="13"/>
      <c r="RIS345" s="35"/>
      <c r="RIT345" s="35"/>
      <c r="RIU345" s="15"/>
      <c r="RIW345" s="13"/>
      <c r="RIX345" s="35"/>
      <c r="RIY345" s="35"/>
      <c r="RIZ345" s="15"/>
      <c r="RJB345" s="13"/>
      <c r="RJC345" s="35"/>
      <c r="RJD345" s="35"/>
      <c r="RJE345" s="15"/>
      <c r="RJG345" s="13"/>
      <c r="RJH345" s="35"/>
      <c r="RJI345" s="35"/>
      <c r="RJJ345" s="15"/>
      <c r="RJL345" s="13"/>
      <c r="RJM345" s="35"/>
      <c r="RJN345" s="35"/>
      <c r="RJO345" s="15"/>
      <c r="RJQ345" s="13"/>
      <c r="RJR345" s="35"/>
      <c r="RJS345" s="35"/>
      <c r="RJT345" s="15"/>
      <c r="RJV345" s="13"/>
      <c r="RJW345" s="35"/>
      <c r="RJX345" s="35"/>
      <c r="RJY345" s="15"/>
      <c r="RKA345" s="13"/>
      <c r="RKB345" s="35"/>
      <c r="RKC345" s="35"/>
      <c r="RKD345" s="15"/>
      <c r="RKF345" s="13"/>
      <c r="RKG345" s="35"/>
      <c r="RKH345" s="35"/>
      <c r="RKI345" s="15"/>
      <c r="RKK345" s="13"/>
      <c r="RKL345" s="35"/>
      <c r="RKM345" s="35"/>
      <c r="RKN345" s="15"/>
      <c r="RKP345" s="13"/>
      <c r="RKQ345" s="35"/>
      <c r="RKR345" s="35"/>
      <c r="RKS345" s="15"/>
      <c r="RKU345" s="13"/>
      <c r="RKV345" s="35"/>
      <c r="RKW345" s="35"/>
      <c r="RKX345" s="15"/>
      <c r="RKZ345" s="13"/>
      <c r="RLA345" s="35"/>
      <c r="RLB345" s="35"/>
      <c r="RLC345" s="15"/>
      <c r="RLE345" s="13"/>
      <c r="RLF345" s="35"/>
      <c r="RLG345" s="35"/>
      <c r="RLH345" s="15"/>
      <c r="RLJ345" s="13"/>
      <c r="RLK345" s="35"/>
      <c r="RLL345" s="35"/>
      <c r="RLM345" s="15"/>
      <c r="RLO345" s="13"/>
      <c r="RLP345" s="35"/>
      <c r="RLQ345" s="35"/>
      <c r="RLR345" s="15"/>
      <c r="RLT345" s="13"/>
      <c r="RLU345" s="35"/>
      <c r="RLV345" s="35"/>
      <c r="RLW345" s="15"/>
      <c r="RLY345" s="13"/>
      <c r="RLZ345" s="35"/>
      <c r="RMA345" s="35"/>
      <c r="RMB345" s="15"/>
      <c r="RMD345" s="13"/>
      <c r="RME345" s="35"/>
      <c r="RMF345" s="35"/>
      <c r="RMG345" s="15"/>
      <c r="RMI345" s="13"/>
      <c r="RMJ345" s="35"/>
      <c r="RMK345" s="35"/>
      <c r="RML345" s="15"/>
      <c r="RMN345" s="13"/>
      <c r="RMO345" s="35"/>
      <c r="RMP345" s="35"/>
      <c r="RMQ345" s="15"/>
      <c r="RMS345" s="13"/>
      <c r="RMT345" s="35"/>
      <c r="RMU345" s="35"/>
      <c r="RMV345" s="15"/>
      <c r="RMX345" s="13"/>
      <c r="RMY345" s="35"/>
      <c r="RMZ345" s="35"/>
      <c r="RNA345" s="15"/>
      <c r="RNC345" s="13"/>
      <c r="RND345" s="35"/>
      <c r="RNE345" s="35"/>
      <c r="RNF345" s="15"/>
      <c r="RNH345" s="13"/>
      <c r="RNI345" s="35"/>
      <c r="RNJ345" s="35"/>
      <c r="RNK345" s="15"/>
      <c r="RNM345" s="13"/>
      <c r="RNN345" s="35"/>
      <c r="RNO345" s="35"/>
      <c r="RNP345" s="15"/>
      <c r="RNR345" s="13"/>
      <c r="RNS345" s="35"/>
      <c r="RNT345" s="35"/>
      <c r="RNU345" s="15"/>
      <c r="RNW345" s="13"/>
      <c r="RNX345" s="35"/>
      <c r="RNY345" s="35"/>
      <c r="RNZ345" s="15"/>
      <c r="ROB345" s="13"/>
      <c r="ROC345" s="35"/>
      <c r="ROD345" s="35"/>
      <c r="ROE345" s="15"/>
      <c r="ROG345" s="13"/>
      <c r="ROH345" s="35"/>
      <c r="ROI345" s="35"/>
      <c r="ROJ345" s="15"/>
      <c r="ROL345" s="13"/>
      <c r="ROM345" s="35"/>
      <c r="RON345" s="35"/>
      <c r="ROO345" s="15"/>
      <c r="ROQ345" s="13"/>
      <c r="ROR345" s="35"/>
      <c r="ROS345" s="35"/>
      <c r="ROT345" s="15"/>
      <c r="ROV345" s="13"/>
      <c r="ROW345" s="35"/>
      <c r="ROX345" s="35"/>
      <c r="ROY345" s="15"/>
      <c r="RPA345" s="13"/>
      <c r="RPB345" s="35"/>
      <c r="RPC345" s="35"/>
      <c r="RPD345" s="15"/>
      <c r="RPF345" s="13"/>
      <c r="RPG345" s="35"/>
      <c r="RPH345" s="35"/>
      <c r="RPI345" s="15"/>
      <c r="RPK345" s="13"/>
      <c r="RPL345" s="35"/>
      <c r="RPM345" s="35"/>
      <c r="RPN345" s="15"/>
      <c r="RPP345" s="13"/>
      <c r="RPQ345" s="35"/>
      <c r="RPR345" s="35"/>
      <c r="RPS345" s="15"/>
      <c r="RPU345" s="13"/>
      <c r="RPV345" s="35"/>
      <c r="RPW345" s="35"/>
      <c r="RPX345" s="15"/>
      <c r="RPZ345" s="13"/>
      <c r="RQA345" s="35"/>
      <c r="RQB345" s="35"/>
      <c r="RQC345" s="15"/>
      <c r="RQE345" s="13"/>
      <c r="RQF345" s="35"/>
      <c r="RQG345" s="35"/>
      <c r="RQH345" s="15"/>
      <c r="RQJ345" s="13"/>
      <c r="RQK345" s="35"/>
      <c r="RQL345" s="35"/>
      <c r="RQM345" s="15"/>
      <c r="RQO345" s="13"/>
      <c r="RQP345" s="35"/>
      <c r="RQQ345" s="35"/>
      <c r="RQR345" s="15"/>
      <c r="RQT345" s="13"/>
      <c r="RQU345" s="35"/>
      <c r="RQV345" s="35"/>
      <c r="RQW345" s="15"/>
      <c r="RQY345" s="13"/>
      <c r="RQZ345" s="35"/>
      <c r="RRA345" s="35"/>
      <c r="RRB345" s="15"/>
      <c r="RRD345" s="13"/>
      <c r="RRE345" s="35"/>
      <c r="RRF345" s="35"/>
      <c r="RRG345" s="15"/>
      <c r="RRI345" s="13"/>
      <c r="RRJ345" s="35"/>
      <c r="RRK345" s="35"/>
      <c r="RRL345" s="15"/>
      <c r="RRN345" s="13"/>
      <c r="RRO345" s="35"/>
      <c r="RRP345" s="35"/>
      <c r="RRQ345" s="15"/>
      <c r="RRS345" s="13"/>
      <c r="RRT345" s="35"/>
      <c r="RRU345" s="35"/>
      <c r="RRV345" s="15"/>
      <c r="RRX345" s="13"/>
      <c r="RRY345" s="35"/>
      <c r="RRZ345" s="35"/>
      <c r="RSA345" s="15"/>
      <c r="RSC345" s="13"/>
      <c r="RSD345" s="35"/>
      <c r="RSE345" s="35"/>
      <c r="RSF345" s="15"/>
      <c r="RSH345" s="13"/>
      <c r="RSI345" s="35"/>
      <c r="RSJ345" s="35"/>
      <c r="RSK345" s="15"/>
      <c r="RSM345" s="13"/>
      <c r="RSN345" s="35"/>
      <c r="RSO345" s="35"/>
      <c r="RSP345" s="15"/>
      <c r="RSR345" s="13"/>
      <c r="RSS345" s="35"/>
      <c r="RST345" s="35"/>
      <c r="RSU345" s="15"/>
      <c r="RSW345" s="13"/>
      <c r="RSX345" s="35"/>
      <c r="RSY345" s="35"/>
      <c r="RSZ345" s="15"/>
      <c r="RTB345" s="13"/>
      <c r="RTC345" s="35"/>
      <c r="RTD345" s="35"/>
      <c r="RTE345" s="15"/>
      <c r="RTG345" s="13"/>
      <c r="RTH345" s="35"/>
      <c r="RTI345" s="35"/>
      <c r="RTJ345" s="15"/>
      <c r="RTL345" s="13"/>
      <c r="RTM345" s="35"/>
      <c r="RTN345" s="35"/>
      <c r="RTO345" s="15"/>
      <c r="RTQ345" s="13"/>
      <c r="RTR345" s="35"/>
      <c r="RTS345" s="35"/>
      <c r="RTT345" s="15"/>
      <c r="RTV345" s="13"/>
      <c r="RTW345" s="35"/>
      <c r="RTX345" s="35"/>
      <c r="RTY345" s="15"/>
      <c r="RUA345" s="13"/>
      <c r="RUB345" s="35"/>
      <c r="RUC345" s="35"/>
      <c r="RUD345" s="15"/>
      <c r="RUF345" s="13"/>
      <c r="RUG345" s="35"/>
      <c r="RUH345" s="35"/>
      <c r="RUI345" s="15"/>
      <c r="RUK345" s="13"/>
      <c r="RUL345" s="35"/>
      <c r="RUM345" s="35"/>
      <c r="RUN345" s="15"/>
      <c r="RUP345" s="13"/>
      <c r="RUQ345" s="35"/>
      <c r="RUR345" s="35"/>
      <c r="RUS345" s="15"/>
      <c r="RUU345" s="13"/>
      <c r="RUV345" s="35"/>
      <c r="RUW345" s="35"/>
      <c r="RUX345" s="15"/>
      <c r="RUZ345" s="13"/>
      <c r="RVA345" s="35"/>
      <c r="RVB345" s="35"/>
      <c r="RVC345" s="15"/>
      <c r="RVE345" s="13"/>
      <c r="RVF345" s="35"/>
      <c r="RVG345" s="35"/>
      <c r="RVH345" s="15"/>
      <c r="RVJ345" s="13"/>
      <c r="RVK345" s="35"/>
      <c r="RVL345" s="35"/>
      <c r="RVM345" s="15"/>
      <c r="RVO345" s="13"/>
      <c r="RVP345" s="35"/>
      <c r="RVQ345" s="35"/>
      <c r="RVR345" s="15"/>
      <c r="RVT345" s="13"/>
      <c r="RVU345" s="35"/>
      <c r="RVV345" s="35"/>
      <c r="RVW345" s="15"/>
      <c r="RVY345" s="13"/>
      <c r="RVZ345" s="35"/>
      <c r="RWA345" s="35"/>
      <c r="RWB345" s="15"/>
      <c r="RWD345" s="13"/>
      <c r="RWE345" s="35"/>
      <c r="RWF345" s="35"/>
      <c r="RWG345" s="15"/>
      <c r="RWI345" s="13"/>
      <c r="RWJ345" s="35"/>
      <c r="RWK345" s="35"/>
      <c r="RWL345" s="15"/>
      <c r="RWN345" s="13"/>
      <c r="RWO345" s="35"/>
      <c r="RWP345" s="35"/>
      <c r="RWQ345" s="15"/>
      <c r="RWS345" s="13"/>
      <c r="RWT345" s="35"/>
      <c r="RWU345" s="35"/>
      <c r="RWV345" s="15"/>
      <c r="RWX345" s="13"/>
      <c r="RWY345" s="35"/>
      <c r="RWZ345" s="35"/>
      <c r="RXA345" s="15"/>
      <c r="RXC345" s="13"/>
      <c r="RXD345" s="35"/>
      <c r="RXE345" s="35"/>
      <c r="RXF345" s="15"/>
      <c r="RXH345" s="13"/>
      <c r="RXI345" s="35"/>
      <c r="RXJ345" s="35"/>
      <c r="RXK345" s="15"/>
      <c r="RXM345" s="13"/>
      <c r="RXN345" s="35"/>
      <c r="RXO345" s="35"/>
      <c r="RXP345" s="15"/>
      <c r="RXR345" s="13"/>
      <c r="RXS345" s="35"/>
      <c r="RXT345" s="35"/>
      <c r="RXU345" s="15"/>
      <c r="RXW345" s="13"/>
      <c r="RXX345" s="35"/>
      <c r="RXY345" s="35"/>
      <c r="RXZ345" s="15"/>
      <c r="RYB345" s="13"/>
      <c r="RYC345" s="35"/>
      <c r="RYD345" s="35"/>
      <c r="RYE345" s="15"/>
      <c r="RYG345" s="13"/>
      <c r="RYH345" s="35"/>
      <c r="RYI345" s="35"/>
      <c r="RYJ345" s="15"/>
      <c r="RYL345" s="13"/>
      <c r="RYM345" s="35"/>
      <c r="RYN345" s="35"/>
      <c r="RYO345" s="15"/>
      <c r="RYQ345" s="13"/>
      <c r="RYR345" s="35"/>
      <c r="RYS345" s="35"/>
      <c r="RYT345" s="15"/>
      <c r="RYV345" s="13"/>
      <c r="RYW345" s="35"/>
      <c r="RYX345" s="35"/>
      <c r="RYY345" s="15"/>
      <c r="RZA345" s="13"/>
      <c r="RZB345" s="35"/>
      <c r="RZC345" s="35"/>
      <c r="RZD345" s="15"/>
      <c r="RZF345" s="13"/>
      <c r="RZG345" s="35"/>
      <c r="RZH345" s="35"/>
      <c r="RZI345" s="15"/>
      <c r="RZK345" s="13"/>
      <c r="RZL345" s="35"/>
      <c r="RZM345" s="35"/>
      <c r="RZN345" s="15"/>
      <c r="RZP345" s="13"/>
      <c r="RZQ345" s="35"/>
      <c r="RZR345" s="35"/>
      <c r="RZS345" s="15"/>
      <c r="RZU345" s="13"/>
      <c r="RZV345" s="35"/>
      <c r="RZW345" s="35"/>
      <c r="RZX345" s="15"/>
      <c r="RZZ345" s="13"/>
      <c r="SAA345" s="35"/>
      <c r="SAB345" s="35"/>
      <c r="SAC345" s="15"/>
      <c r="SAE345" s="13"/>
      <c r="SAF345" s="35"/>
      <c r="SAG345" s="35"/>
      <c r="SAH345" s="15"/>
      <c r="SAJ345" s="13"/>
      <c r="SAK345" s="35"/>
      <c r="SAL345" s="35"/>
      <c r="SAM345" s="15"/>
      <c r="SAO345" s="13"/>
      <c r="SAP345" s="35"/>
      <c r="SAQ345" s="35"/>
      <c r="SAR345" s="15"/>
      <c r="SAT345" s="13"/>
      <c r="SAU345" s="35"/>
      <c r="SAV345" s="35"/>
      <c r="SAW345" s="15"/>
      <c r="SAY345" s="13"/>
      <c r="SAZ345" s="35"/>
      <c r="SBA345" s="35"/>
      <c r="SBB345" s="15"/>
      <c r="SBD345" s="13"/>
      <c r="SBE345" s="35"/>
      <c r="SBF345" s="35"/>
      <c r="SBG345" s="15"/>
      <c r="SBI345" s="13"/>
      <c r="SBJ345" s="35"/>
      <c r="SBK345" s="35"/>
      <c r="SBL345" s="15"/>
      <c r="SBN345" s="13"/>
      <c r="SBO345" s="35"/>
      <c r="SBP345" s="35"/>
      <c r="SBQ345" s="15"/>
      <c r="SBS345" s="13"/>
      <c r="SBT345" s="35"/>
      <c r="SBU345" s="35"/>
      <c r="SBV345" s="15"/>
      <c r="SBX345" s="13"/>
      <c r="SBY345" s="35"/>
      <c r="SBZ345" s="35"/>
      <c r="SCA345" s="15"/>
      <c r="SCC345" s="13"/>
      <c r="SCD345" s="35"/>
      <c r="SCE345" s="35"/>
      <c r="SCF345" s="15"/>
      <c r="SCH345" s="13"/>
      <c r="SCI345" s="35"/>
      <c r="SCJ345" s="35"/>
      <c r="SCK345" s="15"/>
      <c r="SCM345" s="13"/>
      <c r="SCN345" s="35"/>
      <c r="SCO345" s="35"/>
      <c r="SCP345" s="15"/>
      <c r="SCR345" s="13"/>
      <c r="SCS345" s="35"/>
      <c r="SCT345" s="35"/>
      <c r="SCU345" s="15"/>
      <c r="SCW345" s="13"/>
      <c r="SCX345" s="35"/>
      <c r="SCY345" s="35"/>
      <c r="SCZ345" s="15"/>
      <c r="SDB345" s="13"/>
      <c r="SDC345" s="35"/>
      <c r="SDD345" s="35"/>
      <c r="SDE345" s="15"/>
      <c r="SDG345" s="13"/>
      <c r="SDH345" s="35"/>
      <c r="SDI345" s="35"/>
      <c r="SDJ345" s="15"/>
      <c r="SDL345" s="13"/>
      <c r="SDM345" s="35"/>
      <c r="SDN345" s="35"/>
      <c r="SDO345" s="15"/>
      <c r="SDQ345" s="13"/>
      <c r="SDR345" s="35"/>
      <c r="SDS345" s="35"/>
      <c r="SDT345" s="15"/>
      <c r="SDV345" s="13"/>
      <c r="SDW345" s="35"/>
      <c r="SDX345" s="35"/>
      <c r="SDY345" s="15"/>
      <c r="SEA345" s="13"/>
      <c r="SEB345" s="35"/>
      <c r="SEC345" s="35"/>
      <c r="SED345" s="15"/>
      <c r="SEF345" s="13"/>
      <c r="SEG345" s="35"/>
      <c r="SEH345" s="35"/>
      <c r="SEI345" s="15"/>
      <c r="SEK345" s="13"/>
      <c r="SEL345" s="35"/>
      <c r="SEM345" s="35"/>
      <c r="SEN345" s="15"/>
      <c r="SEP345" s="13"/>
      <c r="SEQ345" s="35"/>
      <c r="SER345" s="35"/>
      <c r="SES345" s="15"/>
      <c r="SEU345" s="13"/>
      <c r="SEV345" s="35"/>
      <c r="SEW345" s="35"/>
      <c r="SEX345" s="15"/>
      <c r="SEZ345" s="13"/>
      <c r="SFA345" s="35"/>
      <c r="SFB345" s="35"/>
      <c r="SFC345" s="15"/>
      <c r="SFE345" s="13"/>
      <c r="SFF345" s="35"/>
      <c r="SFG345" s="35"/>
      <c r="SFH345" s="15"/>
      <c r="SFJ345" s="13"/>
      <c r="SFK345" s="35"/>
      <c r="SFL345" s="35"/>
      <c r="SFM345" s="15"/>
      <c r="SFO345" s="13"/>
      <c r="SFP345" s="35"/>
      <c r="SFQ345" s="35"/>
      <c r="SFR345" s="15"/>
      <c r="SFT345" s="13"/>
      <c r="SFU345" s="35"/>
      <c r="SFV345" s="35"/>
      <c r="SFW345" s="15"/>
      <c r="SFY345" s="13"/>
      <c r="SFZ345" s="35"/>
      <c r="SGA345" s="35"/>
      <c r="SGB345" s="15"/>
      <c r="SGD345" s="13"/>
      <c r="SGE345" s="35"/>
      <c r="SGF345" s="35"/>
      <c r="SGG345" s="15"/>
      <c r="SGI345" s="13"/>
      <c r="SGJ345" s="35"/>
      <c r="SGK345" s="35"/>
      <c r="SGL345" s="15"/>
      <c r="SGN345" s="13"/>
      <c r="SGO345" s="35"/>
      <c r="SGP345" s="35"/>
      <c r="SGQ345" s="15"/>
      <c r="SGS345" s="13"/>
      <c r="SGT345" s="35"/>
      <c r="SGU345" s="35"/>
      <c r="SGV345" s="15"/>
      <c r="SGX345" s="13"/>
      <c r="SGY345" s="35"/>
      <c r="SGZ345" s="35"/>
      <c r="SHA345" s="15"/>
      <c r="SHC345" s="13"/>
      <c r="SHD345" s="35"/>
      <c r="SHE345" s="35"/>
      <c r="SHF345" s="15"/>
      <c r="SHH345" s="13"/>
      <c r="SHI345" s="35"/>
      <c r="SHJ345" s="35"/>
      <c r="SHK345" s="15"/>
      <c r="SHM345" s="13"/>
      <c r="SHN345" s="35"/>
      <c r="SHO345" s="35"/>
      <c r="SHP345" s="15"/>
      <c r="SHR345" s="13"/>
      <c r="SHS345" s="35"/>
      <c r="SHT345" s="35"/>
      <c r="SHU345" s="15"/>
      <c r="SHW345" s="13"/>
      <c r="SHX345" s="35"/>
      <c r="SHY345" s="35"/>
      <c r="SHZ345" s="15"/>
      <c r="SIB345" s="13"/>
      <c r="SIC345" s="35"/>
      <c r="SID345" s="35"/>
      <c r="SIE345" s="15"/>
      <c r="SIG345" s="13"/>
      <c r="SIH345" s="35"/>
      <c r="SII345" s="35"/>
      <c r="SIJ345" s="15"/>
      <c r="SIL345" s="13"/>
      <c r="SIM345" s="35"/>
      <c r="SIN345" s="35"/>
      <c r="SIO345" s="15"/>
      <c r="SIQ345" s="13"/>
      <c r="SIR345" s="35"/>
      <c r="SIS345" s="35"/>
      <c r="SIT345" s="15"/>
      <c r="SIV345" s="13"/>
      <c r="SIW345" s="35"/>
      <c r="SIX345" s="35"/>
      <c r="SIY345" s="15"/>
      <c r="SJA345" s="13"/>
      <c r="SJB345" s="35"/>
      <c r="SJC345" s="35"/>
      <c r="SJD345" s="15"/>
      <c r="SJF345" s="13"/>
      <c r="SJG345" s="35"/>
      <c r="SJH345" s="35"/>
      <c r="SJI345" s="15"/>
      <c r="SJK345" s="13"/>
      <c r="SJL345" s="35"/>
      <c r="SJM345" s="35"/>
      <c r="SJN345" s="15"/>
      <c r="SJP345" s="13"/>
      <c r="SJQ345" s="35"/>
      <c r="SJR345" s="35"/>
      <c r="SJS345" s="15"/>
      <c r="SJU345" s="13"/>
      <c r="SJV345" s="35"/>
      <c r="SJW345" s="35"/>
      <c r="SJX345" s="15"/>
      <c r="SJZ345" s="13"/>
      <c r="SKA345" s="35"/>
      <c r="SKB345" s="35"/>
      <c r="SKC345" s="15"/>
      <c r="SKE345" s="13"/>
      <c r="SKF345" s="35"/>
      <c r="SKG345" s="35"/>
      <c r="SKH345" s="15"/>
      <c r="SKJ345" s="13"/>
      <c r="SKK345" s="35"/>
      <c r="SKL345" s="35"/>
      <c r="SKM345" s="15"/>
      <c r="SKO345" s="13"/>
      <c r="SKP345" s="35"/>
      <c r="SKQ345" s="35"/>
      <c r="SKR345" s="15"/>
      <c r="SKT345" s="13"/>
      <c r="SKU345" s="35"/>
      <c r="SKV345" s="35"/>
      <c r="SKW345" s="15"/>
      <c r="SKY345" s="13"/>
      <c r="SKZ345" s="35"/>
      <c r="SLA345" s="35"/>
      <c r="SLB345" s="15"/>
      <c r="SLD345" s="13"/>
      <c r="SLE345" s="35"/>
      <c r="SLF345" s="35"/>
      <c r="SLG345" s="15"/>
      <c r="SLI345" s="13"/>
      <c r="SLJ345" s="35"/>
      <c r="SLK345" s="35"/>
      <c r="SLL345" s="15"/>
      <c r="SLN345" s="13"/>
      <c r="SLO345" s="35"/>
      <c r="SLP345" s="35"/>
      <c r="SLQ345" s="15"/>
      <c r="SLS345" s="13"/>
      <c r="SLT345" s="35"/>
      <c r="SLU345" s="35"/>
      <c r="SLV345" s="15"/>
      <c r="SLX345" s="13"/>
      <c r="SLY345" s="35"/>
      <c r="SLZ345" s="35"/>
      <c r="SMA345" s="15"/>
      <c r="SMC345" s="13"/>
      <c r="SMD345" s="35"/>
      <c r="SME345" s="35"/>
      <c r="SMF345" s="15"/>
      <c r="SMH345" s="13"/>
      <c r="SMI345" s="35"/>
      <c r="SMJ345" s="35"/>
      <c r="SMK345" s="15"/>
      <c r="SMM345" s="13"/>
      <c r="SMN345" s="35"/>
      <c r="SMO345" s="35"/>
      <c r="SMP345" s="15"/>
      <c r="SMR345" s="13"/>
      <c r="SMS345" s="35"/>
      <c r="SMT345" s="35"/>
      <c r="SMU345" s="15"/>
      <c r="SMW345" s="13"/>
      <c r="SMX345" s="35"/>
      <c r="SMY345" s="35"/>
      <c r="SMZ345" s="15"/>
      <c r="SNB345" s="13"/>
      <c r="SNC345" s="35"/>
      <c r="SND345" s="35"/>
      <c r="SNE345" s="15"/>
      <c r="SNG345" s="13"/>
      <c r="SNH345" s="35"/>
      <c r="SNI345" s="35"/>
      <c r="SNJ345" s="15"/>
      <c r="SNL345" s="13"/>
      <c r="SNM345" s="35"/>
      <c r="SNN345" s="35"/>
      <c r="SNO345" s="15"/>
      <c r="SNQ345" s="13"/>
      <c r="SNR345" s="35"/>
      <c r="SNS345" s="35"/>
      <c r="SNT345" s="15"/>
      <c r="SNV345" s="13"/>
      <c r="SNW345" s="35"/>
      <c r="SNX345" s="35"/>
      <c r="SNY345" s="15"/>
      <c r="SOA345" s="13"/>
      <c r="SOB345" s="35"/>
      <c r="SOC345" s="35"/>
      <c r="SOD345" s="15"/>
      <c r="SOF345" s="13"/>
      <c r="SOG345" s="35"/>
      <c r="SOH345" s="35"/>
      <c r="SOI345" s="15"/>
      <c r="SOK345" s="13"/>
      <c r="SOL345" s="35"/>
      <c r="SOM345" s="35"/>
      <c r="SON345" s="15"/>
      <c r="SOP345" s="13"/>
      <c r="SOQ345" s="35"/>
      <c r="SOR345" s="35"/>
      <c r="SOS345" s="15"/>
      <c r="SOU345" s="13"/>
      <c r="SOV345" s="35"/>
      <c r="SOW345" s="35"/>
      <c r="SOX345" s="15"/>
      <c r="SOZ345" s="13"/>
      <c r="SPA345" s="35"/>
      <c r="SPB345" s="35"/>
      <c r="SPC345" s="15"/>
      <c r="SPE345" s="13"/>
      <c r="SPF345" s="35"/>
      <c r="SPG345" s="35"/>
      <c r="SPH345" s="15"/>
      <c r="SPJ345" s="13"/>
      <c r="SPK345" s="35"/>
      <c r="SPL345" s="35"/>
      <c r="SPM345" s="15"/>
      <c r="SPO345" s="13"/>
      <c r="SPP345" s="35"/>
      <c r="SPQ345" s="35"/>
      <c r="SPR345" s="15"/>
      <c r="SPT345" s="13"/>
      <c r="SPU345" s="35"/>
      <c r="SPV345" s="35"/>
      <c r="SPW345" s="15"/>
      <c r="SPY345" s="13"/>
      <c r="SPZ345" s="35"/>
      <c r="SQA345" s="35"/>
      <c r="SQB345" s="15"/>
      <c r="SQD345" s="13"/>
      <c r="SQE345" s="35"/>
      <c r="SQF345" s="35"/>
      <c r="SQG345" s="15"/>
      <c r="SQI345" s="13"/>
      <c r="SQJ345" s="35"/>
      <c r="SQK345" s="35"/>
      <c r="SQL345" s="15"/>
      <c r="SQN345" s="13"/>
      <c r="SQO345" s="35"/>
      <c r="SQP345" s="35"/>
      <c r="SQQ345" s="15"/>
      <c r="SQS345" s="13"/>
      <c r="SQT345" s="35"/>
      <c r="SQU345" s="35"/>
      <c r="SQV345" s="15"/>
      <c r="SQX345" s="13"/>
      <c r="SQY345" s="35"/>
      <c r="SQZ345" s="35"/>
      <c r="SRA345" s="15"/>
      <c r="SRC345" s="13"/>
      <c r="SRD345" s="35"/>
      <c r="SRE345" s="35"/>
      <c r="SRF345" s="15"/>
      <c r="SRH345" s="13"/>
      <c r="SRI345" s="35"/>
      <c r="SRJ345" s="35"/>
      <c r="SRK345" s="15"/>
      <c r="SRM345" s="13"/>
      <c r="SRN345" s="35"/>
      <c r="SRO345" s="35"/>
      <c r="SRP345" s="15"/>
      <c r="SRR345" s="13"/>
      <c r="SRS345" s="35"/>
      <c r="SRT345" s="35"/>
      <c r="SRU345" s="15"/>
      <c r="SRW345" s="13"/>
      <c r="SRX345" s="35"/>
      <c r="SRY345" s="35"/>
      <c r="SRZ345" s="15"/>
      <c r="SSB345" s="13"/>
      <c r="SSC345" s="35"/>
      <c r="SSD345" s="35"/>
      <c r="SSE345" s="15"/>
      <c r="SSG345" s="13"/>
      <c r="SSH345" s="35"/>
      <c r="SSI345" s="35"/>
      <c r="SSJ345" s="15"/>
      <c r="SSL345" s="13"/>
      <c r="SSM345" s="35"/>
      <c r="SSN345" s="35"/>
      <c r="SSO345" s="15"/>
      <c r="SSQ345" s="13"/>
      <c r="SSR345" s="35"/>
      <c r="SSS345" s="35"/>
      <c r="SST345" s="15"/>
      <c r="SSV345" s="13"/>
      <c r="SSW345" s="35"/>
      <c r="SSX345" s="35"/>
      <c r="SSY345" s="15"/>
      <c r="STA345" s="13"/>
      <c r="STB345" s="35"/>
      <c r="STC345" s="35"/>
      <c r="STD345" s="15"/>
      <c r="STF345" s="13"/>
      <c r="STG345" s="35"/>
      <c r="STH345" s="35"/>
      <c r="STI345" s="15"/>
      <c r="STK345" s="13"/>
      <c r="STL345" s="35"/>
      <c r="STM345" s="35"/>
      <c r="STN345" s="15"/>
      <c r="STP345" s="13"/>
      <c r="STQ345" s="35"/>
      <c r="STR345" s="35"/>
      <c r="STS345" s="15"/>
      <c r="STU345" s="13"/>
      <c r="STV345" s="35"/>
      <c r="STW345" s="35"/>
      <c r="STX345" s="15"/>
      <c r="STZ345" s="13"/>
      <c r="SUA345" s="35"/>
      <c r="SUB345" s="35"/>
      <c r="SUC345" s="15"/>
      <c r="SUE345" s="13"/>
      <c r="SUF345" s="35"/>
      <c r="SUG345" s="35"/>
      <c r="SUH345" s="15"/>
      <c r="SUJ345" s="13"/>
      <c r="SUK345" s="35"/>
      <c r="SUL345" s="35"/>
      <c r="SUM345" s="15"/>
      <c r="SUO345" s="13"/>
      <c r="SUP345" s="35"/>
      <c r="SUQ345" s="35"/>
      <c r="SUR345" s="15"/>
      <c r="SUT345" s="13"/>
      <c r="SUU345" s="35"/>
      <c r="SUV345" s="35"/>
      <c r="SUW345" s="15"/>
      <c r="SUY345" s="13"/>
      <c r="SUZ345" s="35"/>
      <c r="SVA345" s="35"/>
      <c r="SVB345" s="15"/>
      <c r="SVD345" s="13"/>
      <c r="SVE345" s="35"/>
      <c r="SVF345" s="35"/>
      <c r="SVG345" s="15"/>
      <c r="SVI345" s="13"/>
      <c r="SVJ345" s="35"/>
      <c r="SVK345" s="35"/>
      <c r="SVL345" s="15"/>
      <c r="SVN345" s="13"/>
      <c r="SVO345" s="35"/>
      <c r="SVP345" s="35"/>
      <c r="SVQ345" s="15"/>
      <c r="SVS345" s="13"/>
      <c r="SVT345" s="35"/>
      <c r="SVU345" s="35"/>
      <c r="SVV345" s="15"/>
      <c r="SVX345" s="13"/>
      <c r="SVY345" s="35"/>
      <c r="SVZ345" s="35"/>
      <c r="SWA345" s="15"/>
      <c r="SWC345" s="13"/>
      <c r="SWD345" s="35"/>
      <c r="SWE345" s="35"/>
      <c r="SWF345" s="15"/>
      <c r="SWH345" s="13"/>
      <c r="SWI345" s="35"/>
      <c r="SWJ345" s="35"/>
      <c r="SWK345" s="15"/>
      <c r="SWM345" s="13"/>
      <c r="SWN345" s="35"/>
      <c r="SWO345" s="35"/>
      <c r="SWP345" s="15"/>
      <c r="SWR345" s="13"/>
      <c r="SWS345" s="35"/>
      <c r="SWT345" s="35"/>
      <c r="SWU345" s="15"/>
      <c r="SWW345" s="13"/>
      <c r="SWX345" s="35"/>
      <c r="SWY345" s="35"/>
      <c r="SWZ345" s="15"/>
      <c r="SXB345" s="13"/>
      <c r="SXC345" s="35"/>
      <c r="SXD345" s="35"/>
      <c r="SXE345" s="15"/>
      <c r="SXG345" s="13"/>
      <c r="SXH345" s="35"/>
      <c r="SXI345" s="35"/>
      <c r="SXJ345" s="15"/>
      <c r="SXL345" s="13"/>
      <c r="SXM345" s="35"/>
      <c r="SXN345" s="35"/>
      <c r="SXO345" s="15"/>
      <c r="SXQ345" s="13"/>
      <c r="SXR345" s="35"/>
      <c r="SXS345" s="35"/>
      <c r="SXT345" s="15"/>
      <c r="SXV345" s="13"/>
      <c r="SXW345" s="35"/>
      <c r="SXX345" s="35"/>
      <c r="SXY345" s="15"/>
      <c r="SYA345" s="13"/>
      <c r="SYB345" s="35"/>
      <c r="SYC345" s="35"/>
      <c r="SYD345" s="15"/>
      <c r="SYF345" s="13"/>
      <c r="SYG345" s="35"/>
      <c r="SYH345" s="35"/>
      <c r="SYI345" s="15"/>
      <c r="SYK345" s="13"/>
      <c r="SYL345" s="35"/>
      <c r="SYM345" s="35"/>
      <c r="SYN345" s="15"/>
      <c r="SYP345" s="13"/>
      <c r="SYQ345" s="35"/>
      <c r="SYR345" s="35"/>
      <c r="SYS345" s="15"/>
      <c r="SYU345" s="13"/>
      <c r="SYV345" s="35"/>
      <c r="SYW345" s="35"/>
      <c r="SYX345" s="15"/>
      <c r="SYZ345" s="13"/>
      <c r="SZA345" s="35"/>
      <c r="SZB345" s="35"/>
      <c r="SZC345" s="15"/>
      <c r="SZE345" s="13"/>
      <c r="SZF345" s="35"/>
      <c r="SZG345" s="35"/>
      <c r="SZH345" s="15"/>
      <c r="SZJ345" s="13"/>
      <c r="SZK345" s="35"/>
      <c r="SZL345" s="35"/>
      <c r="SZM345" s="15"/>
      <c r="SZO345" s="13"/>
      <c r="SZP345" s="35"/>
      <c r="SZQ345" s="35"/>
      <c r="SZR345" s="15"/>
      <c r="SZT345" s="13"/>
      <c r="SZU345" s="35"/>
      <c r="SZV345" s="35"/>
      <c r="SZW345" s="15"/>
      <c r="SZY345" s="13"/>
      <c r="SZZ345" s="35"/>
      <c r="TAA345" s="35"/>
      <c r="TAB345" s="15"/>
      <c r="TAD345" s="13"/>
      <c r="TAE345" s="35"/>
      <c r="TAF345" s="35"/>
      <c r="TAG345" s="15"/>
      <c r="TAI345" s="13"/>
      <c r="TAJ345" s="35"/>
      <c r="TAK345" s="35"/>
      <c r="TAL345" s="15"/>
      <c r="TAN345" s="13"/>
      <c r="TAO345" s="35"/>
      <c r="TAP345" s="35"/>
      <c r="TAQ345" s="15"/>
      <c r="TAS345" s="13"/>
      <c r="TAT345" s="35"/>
      <c r="TAU345" s="35"/>
      <c r="TAV345" s="15"/>
      <c r="TAX345" s="13"/>
      <c r="TAY345" s="35"/>
      <c r="TAZ345" s="35"/>
      <c r="TBA345" s="15"/>
      <c r="TBC345" s="13"/>
      <c r="TBD345" s="35"/>
      <c r="TBE345" s="35"/>
      <c r="TBF345" s="15"/>
      <c r="TBH345" s="13"/>
      <c r="TBI345" s="35"/>
      <c r="TBJ345" s="35"/>
      <c r="TBK345" s="15"/>
      <c r="TBM345" s="13"/>
      <c r="TBN345" s="35"/>
      <c r="TBO345" s="35"/>
      <c r="TBP345" s="15"/>
      <c r="TBR345" s="13"/>
      <c r="TBS345" s="35"/>
      <c r="TBT345" s="35"/>
      <c r="TBU345" s="15"/>
      <c r="TBW345" s="13"/>
      <c r="TBX345" s="35"/>
      <c r="TBY345" s="35"/>
      <c r="TBZ345" s="15"/>
      <c r="TCB345" s="13"/>
      <c r="TCC345" s="35"/>
      <c r="TCD345" s="35"/>
      <c r="TCE345" s="15"/>
      <c r="TCG345" s="13"/>
      <c r="TCH345" s="35"/>
      <c r="TCI345" s="35"/>
      <c r="TCJ345" s="15"/>
      <c r="TCL345" s="13"/>
      <c r="TCM345" s="35"/>
      <c r="TCN345" s="35"/>
      <c r="TCO345" s="15"/>
      <c r="TCQ345" s="13"/>
      <c r="TCR345" s="35"/>
      <c r="TCS345" s="35"/>
      <c r="TCT345" s="15"/>
      <c r="TCV345" s="13"/>
      <c r="TCW345" s="35"/>
      <c r="TCX345" s="35"/>
      <c r="TCY345" s="15"/>
      <c r="TDA345" s="13"/>
      <c r="TDB345" s="35"/>
      <c r="TDC345" s="35"/>
      <c r="TDD345" s="15"/>
      <c r="TDF345" s="13"/>
      <c r="TDG345" s="35"/>
      <c r="TDH345" s="35"/>
      <c r="TDI345" s="15"/>
      <c r="TDK345" s="13"/>
      <c r="TDL345" s="35"/>
      <c r="TDM345" s="35"/>
      <c r="TDN345" s="15"/>
      <c r="TDP345" s="13"/>
      <c r="TDQ345" s="35"/>
      <c r="TDR345" s="35"/>
      <c r="TDS345" s="15"/>
      <c r="TDU345" s="13"/>
      <c r="TDV345" s="35"/>
      <c r="TDW345" s="35"/>
      <c r="TDX345" s="15"/>
      <c r="TDZ345" s="13"/>
      <c r="TEA345" s="35"/>
      <c r="TEB345" s="35"/>
      <c r="TEC345" s="15"/>
      <c r="TEE345" s="13"/>
      <c r="TEF345" s="35"/>
      <c r="TEG345" s="35"/>
      <c r="TEH345" s="15"/>
      <c r="TEJ345" s="13"/>
      <c r="TEK345" s="35"/>
      <c r="TEL345" s="35"/>
      <c r="TEM345" s="15"/>
      <c r="TEO345" s="13"/>
      <c r="TEP345" s="35"/>
      <c r="TEQ345" s="35"/>
      <c r="TER345" s="15"/>
      <c r="TET345" s="13"/>
      <c r="TEU345" s="35"/>
      <c r="TEV345" s="35"/>
      <c r="TEW345" s="15"/>
      <c r="TEY345" s="13"/>
      <c r="TEZ345" s="35"/>
      <c r="TFA345" s="35"/>
      <c r="TFB345" s="15"/>
      <c r="TFD345" s="13"/>
      <c r="TFE345" s="35"/>
      <c r="TFF345" s="35"/>
      <c r="TFG345" s="15"/>
      <c r="TFI345" s="13"/>
      <c r="TFJ345" s="35"/>
      <c r="TFK345" s="35"/>
      <c r="TFL345" s="15"/>
      <c r="TFN345" s="13"/>
      <c r="TFO345" s="35"/>
      <c r="TFP345" s="35"/>
      <c r="TFQ345" s="15"/>
      <c r="TFS345" s="13"/>
      <c r="TFT345" s="35"/>
      <c r="TFU345" s="35"/>
      <c r="TFV345" s="15"/>
      <c r="TFX345" s="13"/>
      <c r="TFY345" s="35"/>
      <c r="TFZ345" s="35"/>
      <c r="TGA345" s="15"/>
      <c r="TGC345" s="13"/>
      <c r="TGD345" s="35"/>
      <c r="TGE345" s="35"/>
      <c r="TGF345" s="15"/>
      <c r="TGH345" s="13"/>
      <c r="TGI345" s="35"/>
      <c r="TGJ345" s="35"/>
      <c r="TGK345" s="15"/>
      <c r="TGM345" s="13"/>
      <c r="TGN345" s="35"/>
      <c r="TGO345" s="35"/>
      <c r="TGP345" s="15"/>
      <c r="TGR345" s="13"/>
      <c r="TGS345" s="35"/>
      <c r="TGT345" s="35"/>
      <c r="TGU345" s="15"/>
      <c r="TGW345" s="13"/>
      <c r="TGX345" s="35"/>
      <c r="TGY345" s="35"/>
      <c r="TGZ345" s="15"/>
      <c r="THB345" s="13"/>
      <c r="THC345" s="35"/>
      <c r="THD345" s="35"/>
      <c r="THE345" s="15"/>
      <c r="THG345" s="13"/>
      <c r="THH345" s="35"/>
      <c r="THI345" s="35"/>
      <c r="THJ345" s="15"/>
      <c r="THL345" s="13"/>
      <c r="THM345" s="35"/>
      <c r="THN345" s="35"/>
      <c r="THO345" s="15"/>
      <c r="THQ345" s="13"/>
      <c r="THR345" s="35"/>
      <c r="THS345" s="35"/>
      <c r="THT345" s="15"/>
      <c r="THV345" s="13"/>
      <c r="THW345" s="35"/>
      <c r="THX345" s="35"/>
      <c r="THY345" s="15"/>
      <c r="TIA345" s="13"/>
      <c r="TIB345" s="35"/>
      <c r="TIC345" s="35"/>
      <c r="TID345" s="15"/>
      <c r="TIF345" s="13"/>
      <c r="TIG345" s="35"/>
      <c r="TIH345" s="35"/>
      <c r="TII345" s="15"/>
      <c r="TIK345" s="13"/>
      <c r="TIL345" s="35"/>
      <c r="TIM345" s="35"/>
      <c r="TIN345" s="15"/>
      <c r="TIP345" s="13"/>
      <c r="TIQ345" s="35"/>
      <c r="TIR345" s="35"/>
      <c r="TIS345" s="15"/>
      <c r="TIU345" s="13"/>
      <c r="TIV345" s="35"/>
      <c r="TIW345" s="35"/>
      <c r="TIX345" s="15"/>
      <c r="TIZ345" s="13"/>
      <c r="TJA345" s="35"/>
      <c r="TJB345" s="35"/>
      <c r="TJC345" s="15"/>
      <c r="TJE345" s="13"/>
      <c r="TJF345" s="35"/>
      <c r="TJG345" s="35"/>
      <c r="TJH345" s="15"/>
      <c r="TJJ345" s="13"/>
      <c r="TJK345" s="35"/>
      <c r="TJL345" s="35"/>
      <c r="TJM345" s="15"/>
      <c r="TJO345" s="13"/>
      <c r="TJP345" s="35"/>
      <c r="TJQ345" s="35"/>
      <c r="TJR345" s="15"/>
      <c r="TJT345" s="13"/>
      <c r="TJU345" s="35"/>
      <c r="TJV345" s="35"/>
      <c r="TJW345" s="15"/>
      <c r="TJY345" s="13"/>
      <c r="TJZ345" s="35"/>
      <c r="TKA345" s="35"/>
      <c r="TKB345" s="15"/>
      <c r="TKD345" s="13"/>
      <c r="TKE345" s="35"/>
      <c r="TKF345" s="35"/>
      <c r="TKG345" s="15"/>
      <c r="TKI345" s="13"/>
      <c r="TKJ345" s="35"/>
      <c r="TKK345" s="35"/>
      <c r="TKL345" s="15"/>
      <c r="TKN345" s="13"/>
      <c r="TKO345" s="35"/>
      <c r="TKP345" s="35"/>
      <c r="TKQ345" s="15"/>
      <c r="TKS345" s="13"/>
      <c r="TKT345" s="35"/>
      <c r="TKU345" s="35"/>
      <c r="TKV345" s="15"/>
      <c r="TKX345" s="13"/>
      <c r="TKY345" s="35"/>
      <c r="TKZ345" s="35"/>
      <c r="TLA345" s="15"/>
      <c r="TLC345" s="13"/>
      <c r="TLD345" s="35"/>
      <c r="TLE345" s="35"/>
      <c r="TLF345" s="15"/>
      <c r="TLH345" s="13"/>
      <c r="TLI345" s="35"/>
      <c r="TLJ345" s="35"/>
      <c r="TLK345" s="15"/>
      <c r="TLM345" s="13"/>
      <c r="TLN345" s="35"/>
      <c r="TLO345" s="35"/>
      <c r="TLP345" s="15"/>
      <c r="TLR345" s="13"/>
      <c r="TLS345" s="35"/>
      <c r="TLT345" s="35"/>
      <c r="TLU345" s="15"/>
      <c r="TLW345" s="13"/>
      <c r="TLX345" s="35"/>
      <c r="TLY345" s="35"/>
      <c r="TLZ345" s="15"/>
      <c r="TMB345" s="13"/>
      <c r="TMC345" s="35"/>
      <c r="TMD345" s="35"/>
      <c r="TME345" s="15"/>
      <c r="TMG345" s="13"/>
      <c r="TMH345" s="35"/>
      <c r="TMI345" s="35"/>
      <c r="TMJ345" s="15"/>
      <c r="TML345" s="13"/>
      <c r="TMM345" s="35"/>
      <c r="TMN345" s="35"/>
      <c r="TMO345" s="15"/>
      <c r="TMQ345" s="13"/>
      <c r="TMR345" s="35"/>
      <c r="TMS345" s="35"/>
      <c r="TMT345" s="15"/>
      <c r="TMV345" s="13"/>
      <c r="TMW345" s="35"/>
      <c r="TMX345" s="35"/>
      <c r="TMY345" s="15"/>
      <c r="TNA345" s="13"/>
      <c r="TNB345" s="35"/>
      <c r="TNC345" s="35"/>
      <c r="TND345" s="15"/>
      <c r="TNF345" s="13"/>
      <c r="TNG345" s="35"/>
      <c r="TNH345" s="35"/>
      <c r="TNI345" s="15"/>
      <c r="TNK345" s="13"/>
      <c r="TNL345" s="35"/>
      <c r="TNM345" s="35"/>
      <c r="TNN345" s="15"/>
      <c r="TNP345" s="13"/>
      <c r="TNQ345" s="35"/>
      <c r="TNR345" s="35"/>
      <c r="TNS345" s="15"/>
      <c r="TNU345" s="13"/>
      <c r="TNV345" s="35"/>
      <c r="TNW345" s="35"/>
      <c r="TNX345" s="15"/>
      <c r="TNZ345" s="13"/>
      <c r="TOA345" s="35"/>
      <c r="TOB345" s="35"/>
      <c r="TOC345" s="15"/>
      <c r="TOE345" s="13"/>
      <c r="TOF345" s="35"/>
      <c r="TOG345" s="35"/>
      <c r="TOH345" s="15"/>
      <c r="TOJ345" s="13"/>
      <c r="TOK345" s="35"/>
      <c r="TOL345" s="35"/>
      <c r="TOM345" s="15"/>
      <c r="TOO345" s="13"/>
      <c r="TOP345" s="35"/>
      <c r="TOQ345" s="35"/>
      <c r="TOR345" s="15"/>
      <c r="TOT345" s="13"/>
      <c r="TOU345" s="35"/>
      <c r="TOV345" s="35"/>
      <c r="TOW345" s="15"/>
      <c r="TOY345" s="13"/>
      <c r="TOZ345" s="35"/>
      <c r="TPA345" s="35"/>
      <c r="TPB345" s="15"/>
      <c r="TPD345" s="13"/>
      <c r="TPE345" s="35"/>
      <c r="TPF345" s="35"/>
      <c r="TPG345" s="15"/>
      <c r="TPI345" s="13"/>
      <c r="TPJ345" s="35"/>
      <c r="TPK345" s="35"/>
      <c r="TPL345" s="15"/>
      <c r="TPN345" s="13"/>
      <c r="TPO345" s="35"/>
      <c r="TPP345" s="35"/>
      <c r="TPQ345" s="15"/>
      <c r="TPS345" s="13"/>
      <c r="TPT345" s="35"/>
      <c r="TPU345" s="35"/>
      <c r="TPV345" s="15"/>
      <c r="TPX345" s="13"/>
      <c r="TPY345" s="35"/>
      <c r="TPZ345" s="35"/>
      <c r="TQA345" s="15"/>
      <c r="TQC345" s="13"/>
      <c r="TQD345" s="35"/>
      <c r="TQE345" s="35"/>
      <c r="TQF345" s="15"/>
      <c r="TQH345" s="13"/>
      <c r="TQI345" s="35"/>
      <c r="TQJ345" s="35"/>
      <c r="TQK345" s="15"/>
      <c r="TQM345" s="13"/>
      <c r="TQN345" s="35"/>
      <c r="TQO345" s="35"/>
      <c r="TQP345" s="15"/>
      <c r="TQR345" s="13"/>
      <c r="TQS345" s="35"/>
      <c r="TQT345" s="35"/>
      <c r="TQU345" s="15"/>
      <c r="TQW345" s="13"/>
      <c r="TQX345" s="35"/>
      <c r="TQY345" s="35"/>
      <c r="TQZ345" s="15"/>
      <c r="TRB345" s="13"/>
      <c r="TRC345" s="35"/>
      <c r="TRD345" s="35"/>
      <c r="TRE345" s="15"/>
      <c r="TRG345" s="13"/>
      <c r="TRH345" s="35"/>
      <c r="TRI345" s="35"/>
      <c r="TRJ345" s="15"/>
      <c r="TRL345" s="13"/>
      <c r="TRM345" s="35"/>
      <c r="TRN345" s="35"/>
      <c r="TRO345" s="15"/>
      <c r="TRQ345" s="13"/>
      <c r="TRR345" s="35"/>
      <c r="TRS345" s="35"/>
      <c r="TRT345" s="15"/>
      <c r="TRV345" s="13"/>
      <c r="TRW345" s="35"/>
      <c r="TRX345" s="35"/>
      <c r="TRY345" s="15"/>
      <c r="TSA345" s="13"/>
      <c r="TSB345" s="35"/>
      <c r="TSC345" s="35"/>
      <c r="TSD345" s="15"/>
      <c r="TSF345" s="13"/>
      <c r="TSG345" s="35"/>
      <c r="TSH345" s="35"/>
      <c r="TSI345" s="15"/>
      <c r="TSK345" s="13"/>
      <c r="TSL345" s="35"/>
      <c r="TSM345" s="35"/>
      <c r="TSN345" s="15"/>
      <c r="TSP345" s="13"/>
      <c r="TSQ345" s="35"/>
      <c r="TSR345" s="35"/>
      <c r="TSS345" s="15"/>
      <c r="TSU345" s="13"/>
      <c r="TSV345" s="35"/>
      <c r="TSW345" s="35"/>
      <c r="TSX345" s="15"/>
      <c r="TSZ345" s="13"/>
      <c r="TTA345" s="35"/>
      <c r="TTB345" s="35"/>
      <c r="TTC345" s="15"/>
      <c r="TTE345" s="13"/>
      <c r="TTF345" s="35"/>
      <c r="TTG345" s="35"/>
      <c r="TTH345" s="15"/>
      <c r="TTJ345" s="13"/>
      <c r="TTK345" s="35"/>
      <c r="TTL345" s="35"/>
      <c r="TTM345" s="15"/>
      <c r="TTO345" s="13"/>
      <c r="TTP345" s="35"/>
      <c r="TTQ345" s="35"/>
      <c r="TTR345" s="15"/>
      <c r="TTT345" s="13"/>
      <c r="TTU345" s="35"/>
      <c r="TTV345" s="35"/>
      <c r="TTW345" s="15"/>
      <c r="TTY345" s="13"/>
      <c r="TTZ345" s="35"/>
      <c r="TUA345" s="35"/>
      <c r="TUB345" s="15"/>
      <c r="TUD345" s="13"/>
      <c r="TUE345" s="35"/>
      <c r="TUF345" s="35"/>
      <c r="TUG345" s="15"/>
      <c r="TUI345" s="13"/>
      <c r="TUJ345" s="35"/>
      <c r="TUK345" s="35"/>
      <c r="TUL345" s="15"/>
      <c r="TUN345" s="13"/>
      <c r="TUO345" s="35"/>
      <c r="TUP345" s="35"/>
      <c r="TUQ345" s="15"/>
      <c r="TUS345" s="13"/>
      <c r="TUT345" s="35"/>
      <c r="TUU345" s="35"/>
      <c r="TUV345" s="15"/>
      <c r="TUX345" s="13"/>
      <c r="TUY345" s="35"/>
      <c r="TUZ345" s="35"/>
      <c r="TVA345" s="15"/>
      <c r="TVC345" s="13"/>
      <c r="TVD345" s="35"/>
      <c r="TVE345" s="35"/>
      <c r="TVF345" s="15"/>
      <c r="TVH345" s="13"/>
      <c r="TVI345" s="35"/>
      <c r="TVJ345" s="35"/>
      <c r="TVK345" s="15"/>
      <c r="TVM345" s="13"/>
      <c r="TVN345" s="35"/>
      <c r="TVO345" s="35"/>
      <c r="TVP345" s="15"/>
      <c r="TVR345" s="13"/>
      <c r="TVS345" s="35"/>
      <c r="TVT345" s="35"/>
      <c r="TVU345" s="15"/>
      <c r="TVW345" s="13"/>
      <c r="TVX345" s="35"/>
      <c r="TVY345" s="35"/>
      <c r="TVZ345" s="15"/>
      <c r="TWB345" s="13"/>
      <c r="TWC345" s="35"/>
      <c r="TWD345" s="35"/>
      <c r="TWE345" s="15"/>
      <c r="TWG345" s="13"/>
      <c r="TWH345" s="35"/>
      <c r="TWI345" s="35"/>
      <c r="TWJ345" s="15"/>
      <c r="TWL345" s="13"/>
      <c r="TWM345" s="35"/>
      <c r="TWN345" s="35"/>
      <c r="TWO345" s="15"/>
      <c r="TWQ345" s="13"/>
      <c r="TWR345" s="35"/>
      <c r="TWS345" s="35"/>
      <c r="TWT345" s="15"/>
      <c r="TWV345" s="13"/>
      <c r="TWW345" s="35"/>
      <c r="TWX345" s="35"/>
      <c r="TWY345" s="15"/>
      <c r="TXA345" s="13"/>
      <c r="TXB345" s="35"/>
      <c r="TXC345" s="35"/>
      <c r="TXD345" s="15"/>
      <c r="TXF345" s="13"/>
      <c r="TXG345" s="35"/>
      <c r="TXH345" s="35"/>
      <c r="TXI345" s="15"/>
      <c r="TXK345" s="13"/>
      <c r="TXL345" s="35"/>
      <c r="TXM345" s="35"/>
      <c r="TXN345" s="15"/>
      <c r="TXP345" s="13"/>
      <c r="TXQ345" s="35"/>
      <c r="TXR345" s="35"/>
      <c r="TXS345" s="15"/>
      <c r="TXU345" s="13"/>
      <c r="TXV345" s="35"/>
      <c r="TXW345" s="35"/>
      <c r="TXX345" s="15"/>
      <c r="TXZ345" s="13"/>
      <c r="TYA345" s="35"/>
      <c r="TYB345" s="35"/>
      <c r="TYC345" s="15"/>
      <c r="TYE345" s="13"/>
      <c r="TYF345" s="35"/>
      <c r="TYG345" s="35"/>
      <c r="TYH345" s="15"/>
      <c r="TYJ345" s="13"/>
      <c r="TYK345" s="35"/>
      <c r="TYL345" s="35"/>
      <c r="TYM345" s="15"/>
      <c r="TYO345" s="13"/>
      <c r="TYP345" s="35"/>
      <c r="TYQ345" s="35"/>
      <c r="TYR345" s="15"/>
      <c r="TYT345" s="13"/>
      <c r="TYU345" s="35"/>
      <c r="TYV345" s="35"/>
      <c r="TYW345" s="15"/>
      <c r="TYY345" s="13"/>
      <c r="TYZ345" s="35"/>
      <c r="TZA345" s="35"/>
      <c r="TZB345" s="15"/>
      <c r="TZD345" s="13"/>
      <c r="TZE345" s="35"/>
      <c r="TZF345" s="35"/>
      <c r="TZG345" s="15"/>
      <c r="TZI345" s="13"/>
      <c r="TZJ345" s="35"/>
      <c r="TZK345" s="35"/>
      <c r="TZL345" s="15"/>
      <c r="TZN345" s="13"/>
      <c r="TZO345" s="35"/>
      <c r="TZP345" s="35"/>
      <c r="TZQ345" s="15"/>
      <c r="TZS345" s="13"/>
      <c r="TZT345" s="35"/>
      <c r="TZU345" s="35"/>
      <c r="TZV345" s="15"/>
      <c r="TZX345" s="13"/>
      <c r="TZY345" s="35"/>
      <c r="TZZ345" s="35"/>
      <c r="UAA345" s="15"/>
      <c r="UAC345" s="13"/>
      <c r="UAD345" s="35"/>
      <c r="UAE345" s="35"/>
      <c r="UAF345" s="15"/>
      <c r="UAH345" s="13"/>
      <c r="UAI345" s="35"/>
      <c r="UAJ345" s="35"/>
      <c r="UAK345" s="15"/>
      <c r="UAM345" s="13"/>
      <c r="UAN345" s="35"/>
      <c r="UAO345" s="35"/>
      <c r="UAP345" s="15"/>
      <c r="UAR345" s="13"/>
      <c r="UAS345" s="35"/>
      <c r="UAT345" s="35"/>
      <c r="UAU345" s="15"/>
      <c r="UAW345" s="13"/>
      <c r="UAX345" s="35"/>
      <c r="UAY345" s="35"/>
      <c r="UAZ345" s="15"/>
      <c r="UBB345" s="13"/>
      <c r="UBC345" s="35"/>
      <c r="UBD345" s="35"/>
      <c r="UBE345" s="15"/>
      <c r="UBG345" s="13"/>
      <c r="UBH345" s="35"/>
      <c r="UBI345" s="35"/>
      <c r="UBJ345" s="15"/>
      <c r="UBL345" s="13"/>
      <c r="UBM345" s="35"/>
      <c r="UBN345" s="35"/>
      <c r="UBO345" s="15"/>
      <c r="UBQ345" s="13"/>
      <c r="UBR345" s="35"/>
      <c r="UBS345" s="35"/>
      <c r="UBT345" s="15"/>
      <c r="UBV345" s="13"/>
      <c r="UBW345" s="35"/>
      <c r="UBX345" s="35"/>
      <c r="UBY345" s="15"/>
      <c r="UCA345" s="13"/>
      <c r="UCB345" s="35"/>
      <c r="UCC345" s="35"/>
      <c r="UCD345" s="15"/>
      <c r="UCF345" s="13"/>
      <c r="UCG345" s="35"/>
      <c r="UCH345" s="35"/>
      <c r="UCI345" s="15"/>
      <c r="UCK345" s="13"/>
      <c r="UCL345" s="35"/>
      <c r="UCM345" s="35"/>
      <c r="UCN345" s="15"/>
      <c r="UCP345" s="13"/>
      <c r="UCQ345" s="35"/>
      <c r="UCR345" s="35"/>
      <c r="UCS345" s="15"/>
      <c r="UCU345" s="13"/>
      <c r="UCV345" s="35"/>
      <c r="UCW345" s="35"/>
      <c r="UCX345" s="15"/>
      <c r="UCZ345" s="13"/>
      <c r="UDA345" s="35"/>
      <c r="UDB345" s="35"/>
      <c r="UDC345" s="15"/>
      <c r="UDE345" s="13"/>
      <c r="UDF345" s="35"/>
      <c r="UDG345" s="35"/>
      <c r="UDH345" s="15"/>
      <c r="UDJ345" s="13"/>
      <c r="UDK345" s="35"/>
      <c r="UDL345" s="35"/>
      <c r="UDM345" s="15"/>
      <c r="UDO345" s="13"/>
      <c r="UDP345" s="35"/>
      <c r="UDQ345" s="35"/>
      <c r="UDR345" s="15"/>
      <c r="UDT345" s="13"/>
      <c r="UDU345" s="35"/>
      <c r="UDV345" s="35"/>
      <c r="UDW345" s="15"/>
      <c r="UDY345" s="13"/>
      <c r="UDZ345" s="35"/>
      <c r="UEA345" s="35"/>
      <c r="UEB345" s="15"/>
      <c r="UED345" s="13"/>
      <c r="UEE345" s="35"/>
      <c r="UEF345" s="35"/>
      <c r="UEG345" s="15"/>
      <c r="UEI345" s="13"/>
      <c r="UEJ345" s="35"/>
      <c r="UEK345" s="35"/>
      <c r="UEL345" s="15"/>
      <c r="UEN345" s="13"/>
      <c r="UEO345" s="35"/>
      <c r="UEP345" s="35"/>
      <c r="UEQ345" s="15"/>
      <c r="UES345" s="13"/>
      <c r="UET345" s="35"/>
      <c r="UEU345" s="35"/>
      <c r="UEV345" s="15"/>
      <c r="UEX345" s="13"/>
      <c r="UEY345" s="35"/>
      <c r="UEZ345" s="35"/>
      <c r="UFA345" s="15"/>
      <c r="UFC345" s="13"/>
      <c r="UFD345" s="35"/>
      <c r="UFE345" s="35"/>
      <c r="UFF345" s="15"/>
      <c r="UFH345" s="13"/>
      <c r="UFI345" s="35"/>
      <c r="UFJ345" s="35"/>
      <c r="UFK345" s="15"/>
      <c r="UFM345" s="13"/>
      <c r="UFN345" s="35"/>
      <c r="UFO345" s="35"/>
      <c r="UFP345" s="15"/>
      <c r="UFR345" s="13"/>
      <c r="UFS345" s="35"/>
      <c r="UFT345" s="35"/>
      <c r="UFU345" s="15"/>
      <c r="UFW345" s="13"/>
      <c r="UFX345" s="35"/>
      <c r="UFY345" s="35"/>
      <c r="UFZ345" s="15"/>
      <c r="UGB345" s="13"/>
      <c r="UGC345" s="35"/>
      <c r="UGD345" s="35"/>
      <c r="UGE345" s="15"/>
      <c r="UGG345" s="13"/>
      <c r="UGH345" s="35"/>
      <c r="UGI345" s="35"/>
      <c r="UGJ345" s="15"/>
      <c r="UGL345" s="13"/>
      <c r="UGM345" s="35"/>
      <c r="UGN345" s="35"/>
      <c r="UGO345" s="15"/>
      <c r="UGQ345" s="13"/>
      <c r="UGR345" s="35"/>
      <c r="UGS345" s="35"/>
      <c r="UGT345" s="15"/>
      <c r="UGV345" s="13"/>
      <c r="UGW345" s="35"/>
      <c r="UGX345" s="35"/>
      <c r="UGY345" s="15"/>
      <c r="UHA345" s="13"/>
      <c r="UHB345" s="35"/>
      <c r="UHC345" s="35"/>
      <c r="UHD345" s="15"/>
      <c r="UHF345" s="13"/>
      <c r="UHG345" s="35"/>
      <c r="UHH345" s="35"/>
      <c r="UHI345" s="15"/>
      <c r="UHK345" s="13"/>
      <c r="UHL345" s="35"/>
      <c r="UHM345" s="35"/>
      <c r="UHN345" s="15"/>
      <c r="UHP345" s="13"/>
      <c r="UHQ345" s="35"/>
      <c r="UHR345" s="35"/>
      <c r="UHS345" s="15"/>
      <c r="UHU345" s="13"/>
      <c r="UHV345" s="35"/>
      <c r="UHW345" s="35"/>
      <c r="UHX345" s="15"/>
      <c r="UHZ345" s="13"/>
      <c r="UIA345" s="35"/>
      <c r="UIB345" s="35"/>
      <c r="UIC345" s="15"/>
      <c r="UIE345" s="13"/>
      <c r="UIF345" s="35"/>
      <c r="UIG345" s="35"/>
      <c r="UIH345" s="15"/>
      <c r="UIJ345" s="13"/>
      <c r="UIK345" s="35"/>
      <c r="UIL345" s="35"/>
      <c r="UIM345" s="15"/>
      <c r="UIO345" s="13"/>
      <c r="UIP345" s="35"/>
      <c r="UIQ345" s="35"/>
      <c r="UIR345" s="15"/>
      <c r="UIT345" s="13"/>
      <c r="UIU345" s="35"/>
      <c r="UIV345" s="35"/>
      <c r="UIW345" s="15"/>
      <c r="UIY345" s="13"/>
      <c r="UIZ345" s="35"/>
      <c r="UJA345" s="35"/>
      <c r="UJB345" s="15"/>
      <c r="UJD345" s="13"/>
      <c r="UJE345" s="35"/>
      <c r="UJF345" s="35"/>
      <c r="UJG345" s="15"/>
      <c r="UJI345" s="13"/>
      <c r="UJJ345" s="35"/>
      <c r="UJK345" s="35"/>
      <c r="UJL345" s="15"/>
      <c r="UJN345" s="13"/>
      <c r="UJO345" s="35"/>
      <c r="UJP345" s="35"/>
      <c r="UJQ345" s="15"/>
      <c r="UJS345" s="13"/>
      <c r="UJT345" s="35"/>
      <c r="UJU345" s="35"/>
      <c r="UJV345" s="15"/>
      <c r="UJX345" s="13"/>
      <c r="UJY345" s="35"/>
      <c r="UJZ345" s="35"/>
      <c r="UKA345" s="15"/>
      <c r="UKC345" s="13"/>
      <c r="UKD345" s="35"/>
      <c r="UKE345" s="35"/>
      <c r="UKF345" s="15"/>
      <c r="UKH345" s="13"/>
      <c r="UKI345" s="35"/>
      <c r="UKJ345" s="35"/>
      <c r="UKK345" s="15"/>
      <c r="UKM345" s="13"/>
      <c r="UKN345" s="35"/>
      <c r="UKO345" s="35"/>
      <c r="UKP345" s="15"/>
      <c r="UKR345" s="13"/>
      <c r="UKS345" s="35"/>
      <c r="UKT345" s="35"/>
      <c r="UKU345" s="15"/>
      <c r="UKW345" s="13"/>
      <c r="UKX345" s="35"/>
      <c r="UKY345" s="35"/>
      <c r="UKZ345" s="15"/>
      <c r="ULB345" s="13"/>
      <c r="ULC345" s="35"/>
      <c r="ULD345" s="35"/>
      <c r="ULE345" s="15"/>
      <c r="ULG345" s="13"/>
      <c r="ULH345" s="35"/>
      <c r="ULI345" s="35"/>
      <c r="ULJ345" s="15"/>
      <c r="ULL345" s="13"/>
      <c r="ULM345" s="35"/>
      <c r="ULN345" s="35"/>
      <c r="ULO345" s="15"/>
      <c r="ULQ345" s="13"/>
      <c r="ULR345" s="35"/>
      <c r="ULS345" s="35"/>
      <c r="ULT345" s="15"/>
      <c r="ULV345" s="13"/>
      <c r="ULW345" s="35"/>
      <c r="ULX345" s="35"/>
      <c r="ULY345" s="15"/>
      <c r="UMA345" s="13"/>
      <c r="UMB345" s="35"/>
      <c r="UMC345" s="35"/>
      <c r="UMD345" s="15"/>
      <c r="UMF345" s="13"/>
      <c r="UMG345" s="35"/>
      <c r="UMH345" s="35"/>
      <c r="UMI345" s="15"/>
      <c r="UMK345" s="13"/>
      <c r="UML345" s="35"/>
      <c r="UMM345" s="35"/>
      <c r="UMN345" s="15"/>
      <c r="UMP345" s="13"/>
      <c r="UMQ345" s="35"/>
      <c r="UMR345" s="35"/>
      <c r="UMS345" s="15"/>
      <c r="UMU345" s="13"/>
      <c r="UMV345" s="35"/>
      <c r="UMW345" s="35"/>
      <c r="UMX345" s="15"/>
      <c r="UMZ345" s="13"/>
      <c r="UNA345" s="35"/>
      <c r="UNB345" s="35"/>
      <c r="UNC345" s="15"/>
      <c r="UNE345" s="13"/>
      <c r="UNF345" s="35"/>
      <c r="UNG345" s="35"/>
      <c r="UNH345" s="15"/>
      <c r="UNJ345" s="13"/>
      <c r="UNK345" s="35"/>
      <c r="UNL345" s="35"/>
      <c r="UNM345" s="15"/>
      <c r="UNO345" s="13"/>
      <c r="UNP345" s="35"/>
      <c r="UNQ345" s="35"/>
      <c r="UNR345" s="15"/>
      <c r="UNT345" s="13"/>
      <c r="UNU345" s="35"/>
      <c r="UNV345" s="35"/>
      <c r="UNW345" s="15"/>
      <c r="UNY345" s="13"/>
      <c r="UNZ345" s="35"/>
      <c r="UOA345" s="35"/>
      <c r="UOB345" s="15"/>
      <c r="UOD345" s="13"/>
      <c r="UOE345" s="35"/>
      <c r="UOF345" s="35"/>
      <c r="UOG345" s="15"/>
      <c r="UOI345" s="13"/>
      <c r="UOJ345" s="35"/>
      <c r="UOK345" s="35"/>
      <c r="UOL345" s="15"/>
      <c r="UON345" s="13"/>
      <c r="UOO345" s="35"/>
      <c r="UOP345" s="35"/>
      <c r="UOQ345" s="15"/>
      <c r="UOS345" s="13"/>
      <c r="UOT345" s="35"/>
      <c r="UOU345" s="35"/>
      <c r="UOV345" s="15"/>
      <c r="UOX345" s="13"/>
      <c r="UOY345" s="35"/>
      <c r="UOZ345" s="35"/>
      <c r="UPA345" s="15"/>
      <c r="UPC345" s="13"/>
      <c r="UPD345" s="35"/>
      <c r="UPE345" s="35"/>
      <c r="UPF345" s="15"/>
      <c r="UPH345" s="13"/>
      <c r="UPI345" s="35"/>
      <c r="UPJ345" s="35"/>
      <c r="UPK345" s="15"/>
      <c r="UPM345" s="13"/>
      <c r="UPN345" s="35"/>
      <c r="UPO345" s="35"/>
      <c r="UPP345" s="15"/>
      <c r="UPR345" s="13"/>
      <c r="UPS345" s="35"/>
      <c r="UPT345" s="35"/>
      <c r="UPU345" s="15"/>
      <c r="UPW345" s="13"/>
      <c r="UPX345" s="35"/>
      <c r="UPY345" s="35"/>
      <c r="UPZ345" s="15"/>
      <c r="UQB345" s="13"/>
      <c r="UQC345" s="35"/>
      <c r="UQD345" s="35"/>
      <c r="UQE345" s="15"/>
      <c r="UQG345" s="13"/>
      <c r="UQH345" s="35"/>
      <c r="UQI345" s="35"/>
      <c r="UQJ345" s="15"/>
      <c r="UQL345" s="13"/>
      <c r="UQM345" s="35"/>
      <c r="UQN345" s="35"/>
      <c r="UQO345" s="15"/>
      <c r="UQQ345" s="13"/>
      <c r="UQR345" s="35"/>
      <c r="UQS345" s="35"/>
      <c r="UQT345" s="15"/>
      <c r="UQV345" s="13"/>
      <c r="UQW345" s="35"/>
      <c r="UQX345" s="35"/>
      <c r="UQY345" s="15"/>
      <c r="URA345" s="13"/>
      <c r="URB345" s="35"/>
      <c r="URC345" s="35"/>
      <c r="URD345" s="15"/>
      <c r="URF345" s="13"/>
      <c r="URG345" s="35"/>
      <c r="URH345" s="35"/>
      <c r="URI345" s="15"/>
      <c r="URK345" s="13"/>
      <c r="URL345" s="35"/>
      <c r="URM345" s="35"/>
      <c r="URN345" s="15"/>
      <c r="URP345" s="13"/>
      <c r="URQ345" s="35"/>
      <c r="URR345" s="35"/>
      <c r="URS345" s="15"/>
      <c r="URU345" s="13"/>
      <c r="URV345" s="35"/>
      <c r="URW345" s="35"/>
      <c r="URX345" s="15"/>
      <c r="URZ345" s="13"/>
      <c r="USA345" s="35"/>
      <c r="USB345" s="35"/>
      <c r="USC345" s="15"/>
      <c r="USE345" s="13"/>
      <c r="USF345" s="35"/>
      <c r="USG345" s="35"/>
      <c r="USH345" s="15"/>
      <c r="USJ345" s="13"/>
      <c r="USK345" s="35"/>
      <c r="USL345" s="35"/>
      <c r="USM345" s="15"/>
      <c r="USO345" s="13"/>
      <c r="USP345" s="35"/>
      <c r="USQ345" s="35"/>
      <c r="USR345" s="15"/>
      <c r="UST345" s="13"/>
      <c r="USU345" s="35"/>
      <c r="USV345" s="35"/>
      <c r="USW345" s="15"/>
      <c r="USY345" s="13"/>
      <c r="USZ345" s="35"/>
      <c r="UTA345" s="35"/>
      <c r="UTB345" s="15"/>
      <c r="UTD345" s="13"/>
      <c r="UTE345" s="35"/>
      <c r="UTF345" s="35"/>
      <c r="UTG345" s="15"/>
      <c r="UTI345" s="13"/>
      <c r="UTJ345" s="35"/>
      <c r="UTK345" s="35"/>
      <c r="UTL345" s="15"/>
      <c r="UTN345" s="13"/>
      <c r="UTO345" s="35"/>
      <c r="UTP345" s="35"/>
      <c r="UTQ345" s="15"/>
      <c r="UTS345" s="13"/>
      <c r="UTT345" s="35"/>
      <c r="UTU345" s="35"/>
      <c r="UTV345" s="15"/>
      <c r="UTX345" s="13"/>
      <c r="UTY345" s="35"/>
      <c r="UTZ345" s="35"/>
      <c r="UUA345" s="15"/>
      <c r="UUC345" s="13"/>
      <c r="UUD345" s="35"/>
      <c r="UUE345" s="35"/>
      <c r="UUF345" s="15"/>
      <c r="UUH345" s="13"/>
      <c r="UUI345" s="35"/>
      <c r="UUJ345" s="35"/>
      <c r="UUK345" s="15"/>
      <c r="UUM345" s="13"/>
      <c r="UUN345" s="35"/>
      <c r="UUO345" s="35"/>
      <c r="UUP345" s="15"/>
      <c r="UUR345" s="13"/>
      <c r="UUS345" s="35"/>
      <c r="UUT345" s="35"/>
      <c r="UUU345" s="15"/>
      <c r="UUW345" s="13"/>
      <c r="UUX345" s="35"/>
      <c r="UUY345" s="35"/>
      <c r="UUZ345" s="15"/>
      <c r="UVB345" s="13"/>
      <c r="UVC345" s="35"/>
      <c r="UVD345" s="35"/>
      <c r="UVE345" s="15"/>
      <c r="UVG345" s="13"/>
      <c r="UVH345" s="35"/>
      <c r="UVI345" s="35"/>
      <c r="UVJ345" s="15"/>
      <c r="UVL345" s="13"/>
      <c r="UVM345" s="35"/>
      <c r="UVN345" s="35"/>
      <c r="UVO345" s="15"/>
      <c r="UVQ345" s="13"/>
      <c r="UVR345" s="35"/>
      <c r="UVS345" s="35"/>
      <c r="UVT345" s="15"/>
      <c r="UVV345" s="13"/>
      <c r="UVW345" s="35"/>
      <c r="UVX345" s="35"/>
      <c r="UVY345" s="15"/>
      <c r="UWA345" s="13"/>
      <c r="UWB345" s="35"/>
      <c r="UWC345" s="35"/>
      <c r="UWD345" s="15"/>
      <c r="UWF345" s="13"/>
      <c r="UWG345" s="35"/>
      <c r="UWH345" s="35"/>
      <c r="UWI345" s="15"/>
      <c r="UWK345" s="13"/>
      <c r="UWL345" s="35"/>
      <c r="UWM345" s="35"/>
      <c r="UWN345" s="15"/>
      <c r="UWP345" s="13"/>
      <c r="UWQ345" s="35"/>
      <c r="UWR345" s="35"/>
      <c r="UWS345" s="15"/>
      <c r="UWU345" s="13"/>
      <c r="UWV345" s="35"/>
      <c r="UWW345" s="35"/>
      <c r="UWX345" s="15"/>
      <c r="UWZ345" s="13"/>
      <c r="UXA345" s="35"/>
      <c r="UXB345" s="35"/>
      <c r="UXC345" s="15"/>
      <c r="UXE345" s="13"/>
      <c r="UXF345" s="35"/>
      <c r="UXG345" s="35"/>
      <c r="UXH345" s="15"/>
      <c r="UXJ345" s="13"/>
      <c r="UXK345" s="35"/>
      <c r="UXL345" s="35"/>
      <c r="UXM345" s="15"/>
      <c r="UXO345" s="13"/>
      <c r="UXP345" s="35"/>
      <c r="UXQ345" s="35"/>
      <c r="UXR345" s="15"/>
      <c r="UXT345" s="13"/>
      <c r="UXU345" s="35"/>
      <c r="UXV345" s="35"/>
      <c r="UXW345" s="15"/>
      <c r="UXY345" s="13"/>
      <c r="UXZ345" s="35"/>
      <c r="UYA345" s="35"/>
      <c r="UYB345" s="15"/>
      <c r="UYD345" s="13"/>
      <c r="UYE345" s="35"/>
      <c r="UYF345" s="35"/>
      <c r="UYG345" s="15"/>
      <c r="UYI345" s="13"/>
      <c r="UYJ345" s="35"/>
      <c r="UYK345" s="35"/>
      <c r="UYL345" s="15"/>
      <c r="UYN345" s="13"/>
      <c r="UYO345" s="35"/>
      <c r="UYP345" s="35"/>
      <c r="UYQ345" s="15"/>
      <c r="UYS345" s="13"/>
      <c r="UYT345" s="35"/>
      <c r="UYU345" s="35"/>
      <c r="UYV345" s="15"/>
      <c r="UYX345" s="13"/>
      <c r="UYY345" s="35"/>
      <c r="UYZ345" s="35"/>
      <c r="UZA345" s="15"/>
      <c r="UZC345" s="13"/>
      <c r="UZD345" s="35"/>
      <c r="UZE345" s="35"/>
      <c r="UZF345" s="15"/>
      <c r="UZH345" s="13"/>
      <c r="UZI345" s="35"/>
      <c r="UZJ345" s="35"/>
      <c r="UZK345" s="15"/>
      <c r="UZM345" s="13"/>
      <c r="UZN345" s="35"/>
      <c r="UZO345" s="35"/>
      <c r="UZP345" s="15"/>
      <c r="UZR345" s="13"/>
      <c r="UZS345" s="35"/>
      <c r="UZT345" s="35"/>
      <c r="UZU345" s="15"/>
      <c r="UZW345" s="13"/>
      <c r="UZX345" s="35"/>
      <c r="UZY345" s="35"/>
      <c r="UZZ345" s="15"/>
      <c r="VAB345" s="13"/>
      <c r="VAC345" s="35"/>
      <c r="VAD345" s="35"/>
      <c r="VAE345" s="15"/>
      <c r="VAG345" s="13"/>
      <c r="VAH345" s="35"/>
      <c r="VAI345" s="35"/>
      <c r="VAJ345" s="15"/>
      <c r="VAL345" s="13"/>
      <c r="VAM345" s="35"/>
      <c r="VAN345" s="35"/>
      <c r="VAO345" s="15"/>
      <c r="VAQ345" s="13"/>
      <c r="VAR345" s="35"/>
      <c r="VAS345" s="35"/>
      <c r="VAT345" s="15"/>
      <c r="VAV345" s="13"/>
      <c r="VAW345" s="35"/>
      <c r="VAX345" s="35"/>
      <c r="VAY345" s="15"/>
      <c r="VBA345" s="13"/>
      <c r="VBB345" s="35"/>
      <c r="VBC345" s="35"/>
      <c r="VBD345" s="15"/>
      <c r="VBF345" s="13"/>
      <c r="VBG345" s="35"/>
      <c r="VBH345" s="35"/>
      <c r="VBI345" s="15"/>
      <c r="VBK345" s="13"/>
      <c r="VBL345" s="35"/>
      <c r="VBM345" s="35"/>
      <c r="VBN345" s="15"/>
      <c r="VBP345" s="13"/>
      <c r="VBQ345" s="35"/>
      <c r="VBR345" s="35"/>
      <c r="VBS345" s="15"/>
      <c r="VBU345" s="13"/>
      <c r="VBV345" s="35"/>
      <c r="VBW345" s="35"/>
      <c r="VBX345" s="15"/>
      <c r="VBZ345" s="13"/>
      <c r="VCA345" s="35"/>
      <c r="VCB345" s="35"/>
      <c r="VCC345" s="15"/>
      <c r="VCE345" s="13"/>
      <c r="VCF345" s="35"/>
      <c r="VCG345" s="35"/>
      <c r="VCH345" s="15"/>
      <c r="VCJ345" s="13"/>
      <c r="VCK345" s="35"/>
      <c r="VCL345" s="35"/>
      <c r="VCM345" s="15"/>
      <c r="VCO345" s="13"/>
      <c r="VCP345" s="35"/>
      <c r="VCQ345" s="35"/>
      <c r="VCR345" s="15"/>
      <c r="VCT345" s="13"/>
      <c r="VCU345" s="35"/>
      <c r="VCV345" s="35"/>
      <c r="VCW345" s="15"/>
      <c r="VCY345" s="13"/>
      <c r="VCZ345" s="35"/>
      <c r="VDA345" s="35"/>
      <c r="VDB345" s="15"/>
      <c r="VDD345" s="13"/>
      <c r="VDE345" s="35"/>
      <c r="VDF345" s="35"/>
      <c r="VDG345" s="15"/>
      <c r="VDI345" s="13"/>
      <c r="VDJ345" s="35"/>
      <c r="VDK345" s="35"/>
      <c r="VDL345" s="15"/>
      <c r="VDN345" s="13"/>
      <c r="VDO345" s="35"/>
      <c r="VDP345" s="35"/>
      <c r="VDQ345" s="15"/>
      <c r="VDS345" s="13"/>
      <c r="VDT345" s="35"/>
      <c r="VDU345" s="35"/>
      <c r="VDV345" s="15"/>
      <c r="VDX345" s="13"/>
      <c r="VDY345" s="35"/>
      <c r="VDZ345" s="35"/>
      <c r="VEA345" s="15"/>
      <c r="VEC345" s="13"/>
      <c r="VED345" s="35"/>
      <c r="VEE345" s="35"/>
      <c r="VEF345" s="15"/>
      <c r="VEH345" s="13"/>
      <c r="VEI345" s="35"/>
      <c r="VEJ345" s="35"/>
      <c r="VEK345" s="15"/>
      <c r="VEM345" s="13"/>
      <c r="VEN345" s="35"/>
      <c r="VEO345" s="35"/>
      <c r="VEP345" s="15"/>
      <c r="VER345" s="13"/>
      <c r="VES345" s="35"/>
      <c r="VET345" s="35"/>
      <c r="VEU345" s="15"/>
      <c r="VEW345" s="13"/>
      <c r="VEX345" s="35"/>
      <c r="VEY345" s="35"/>
      <c r="VEZ345" s="15"/>
      <c r="VFB345" s="13"/>
      <c r="VFC345" s="35"/>
      <c r="VFD345" s="35"/>
      <c r="VFE345" s="15"/>
      <c r="VFG345" s="13"/>
      <c r="VFH345" s="35"/>
      <c r="VFI345" s="35"/>
      <c r="VFJ345" s="15"/>
      <c r="VFL345" s="13"/>
      <c r="VFM345" s="35"/>
      <c r="VFN345" s="35"/>
      <c r="VFO345" s="15"/>
      <c r="VFQ345" s="13"/>
      <c r="VFR345" s="35"/>
      <c r="VFS345" s="35"/>
      <c r="VFT345" s="15"/>
      <c r="VFV345" s="13"/>
      <c r="VFW345" s="35"/>
      <c r="VFX345" s="35"/>
      <c r="VFY345" s="15"/>
      <c r="VGA345" s="13"/>
      <c r="VGB345" s="35"/>
      <c r="VGC345" s="35"/>
      <c r="VGD345" s="15"/>
      <c r="VGF345" s="13"/>
      <c r="VGG345" s="35"/>
      <c r="VGH345" s="35"/>
      <c r="VGI345" s="15"/>
      <c r="VGK345" s="13"/>
      <c r="VGL345" s="35"/>
      <c r="VGM345" s="35"/>
      <c r="VGN345" s="15"/>
      <c r="VGP345" s="13"/>
      <c r="VGQ345" s="35"/>
      <c r="VGR345" s="35"/>
      <c r="VGS345" s="15"/>
      <c r="VGU345" s="13"/>
      <c r="VGV345" s="35"/>
      <c r="VGW345" s="35"/>
      <c r="VGX345" s="15"/>
      <c r="VGZ345" s="13"/>
      <c r="VHA345" s="35"/>
      <c r="VHB345" s="35"/>
      <c r="VHC345" s="15"/>
      <c r="VHE345" s="13"/>
      <c r="VHF345" s="35"/>
      <c r="VHG345" s="35"/>
      <c r="VHH345" s="15"/>
      <c r="VHJ345" s="13"/>
      <c r="VHK345" s="35"/>
      <c r="VHL345" s="35"/>
      <c r="VHM345" s="15"/>
      <c r="VHO345" s="13"/>
      <c r="VHP345" s="35"/>
      <c r="VHQ345" s="35"/>
      <c r="VHR345" s="15"/>
      <c r="VHT345" s="13"/>
      <c r="VHU345" s="35"/>
      <c r="VHV345" s="35"/>
      <c r="VHW345" s="15"/>
      <c r="VHY345" s="13"/>
      <c r="VHZ345" s="35"/>
      <c r="VIA345" s="35"/>
      <c r="VIB345" s="15"/>
      <c r="VID345" s="13"/>
      <c r="VIE345" s="35"/>
      <c r="VIF345" s="35"/>
      <c r="VIG345" s="15"/>
      <c r="VII345" s="13"/>
      <c r="VIJ345" s="35"/>
      <c r="VIK345" s="35"/>
      <c r="VIL345" s="15"/>
      <c r="VIN345" s="13"/>
      <c r="VIO345" s="35"/>
      <c r="VIP345" s="35"/>
      <c r="VIQ345" s="15"/>
      <c r="VIS345" s="13"/>
      <c r="VIT345" s="35"/>
      <c r="VIU345" s="35"/>
      <c r="VIV345" s="15"/>
      <c r="VIX345" s="13"/>
      <c r="VIY345" s="35"/>
      <c r="VIZ345" s="35"/>
      <c r="VJA345" s="15"/>
      <c r="VJC345" s="13"/>
      <c r="VJD345" s="35"/>
      <c r="VJE345" s="35"/>
      <c r="VJF345" s="15"/>
      <c r="VJH345" s="13"/>
      <c r="VJI345" s="35"/>
      <c r="VJJ345" s="35"/>
      <c r="VJK345" s="15"/>
      <c r="VJM345" s="13"/>
      <c r="VJN345" s="35"/>
      <c r="VJO345" s="35"/>
      <c r="VJP345" s="15"/>
      <c r="VJR345" s="13"/>
      <c r="VJS345" s="35"/>
      <c r="VJT345" s="35"/>
      <c r="VJU345" s="15"/>
      <c r="VJW345" s="13"/>
      <c r="VJX345" s="35"/>
      <c r="VJY345" s="35"/>
      <c r="VJZ345" s="15"/>
      <c r="VKB345" s="13"/>
      <c r="VKC345" s="35"/>
      <c r="VKD345" s="35"/>
      <c r="VKE345" s="15"/>
      <c r="VKG345" s="13"/>
      <c r="VKH345" s="35"/>
      <c r="VKI345" s="35"/>
      <c r="VKJ345" s="15"/>
      <c r="VKL345" s="13"/>
      <c r="VKM345" s="35"/>
      <c r="VKN345" s="35"/>
      <c r="VKO345" s="15"/>
      <c r="VKQ345" s="13"/>
      <c r="VKR345" s="35"/>
      <c r="VKS345" s="35"/>
      <c r="VKT345" s="15"/>
      <c r="VKV345" s="13"/>
      <c r="VKW345" s="35"/>
      <c r="VKX345" s="35"/>
      <c r="VKY345" s="15"/>
      <c r="VLA345" s="13"/>
      <c r="VLB345" s="35"/>
      <c r="VLC345" s="35"/>
      <c r="VLD345" s="15"/>
      <c r="VLF345" s="13"/>
      <c r="VLG345" s="35"/>
      <c r="VLH345" s="35"/>
      <c r="VLI345" s="15"/>
      <c r="VLK345" s="13"/>
      <c r="VLL345" s="35"/>
      <c r="VLM345" s="35"/>
      <c r="VLN345" s="15"/>
      <c r="VLP345" s="13"/>
      <c r="VLQ345" s="35"/>
      <c r="VLR345" s="35"/>
      <c r="VLS345" s="15"/>
      <c r="VLU345" s="13"/>
      <c r="VLV345" s="35"/>
      <c r="VLW345" s="35"/>
      <c r="VLX345" s="15"/>
      <c r="VLZ345" s="13"/>
      <c r="VMA345" s="35"/>
      <c r="VMB345" s="35"/>
      <c r="VMC345" s="15"/>
      <c r="VME345" s="13"/>
      <c r="VMF345" s="35"/>
      <c r="VMG345" s="35"/>
      <c r="VMH345" s="15"/>
      <c r="VMJ345" s="13"/>
      <c r="VMK345" s="35"/>
      <c r="VML345" s="35"/>
      <c r="VMM345" s="15"/>
      <c r="VMO345" s="13"/>
      <c r="VMP345" s="35"/>
      <c r="VMQ345" s="35"/>
      <c r="VMR345" s="15"/>
      <c r="VMT345" s="13"/>
      <c r="VMU345" s="35"/>
      <c r="VMV345" s="35"/>
      <c r="VMW345" s="15"/>
      <c r="VMY345" s="13"/>
      <c r="VMZ345" s="35"/>
      <c r="VNA345" s="35"/>
      <c r="VNB345" s="15"/>
      <c r="VND345" s="13"/>
      <c r="VNE345" s="35"/>
      <c r="VNF345" s="35"/>
      <c r="VNG345" s="15"/>
      <c r="VNI345" s="13"/>
      <c r="VNJ345" s="35"/>
      <c r="VNK345" s="35"/>
      <c r="VNL345" s="15"/>
      <c r="VNN345" s="13"/>
      <c r="VNO345" s="35"/>
      <c r="VNP345" s="35"/>
      <c r="VNQ345" s="15"/>
      <c r="VNS345" s="13"/>
      <c r="VNT345" s="35"/>
      <c r="VNU345" s="35"/>
      <c r="VNV345" s="15"/>
      <c r="VNX345" s="13"/>
      <c r="VNY345" s="35"/>
      <c r="VNZ345" s="35"/>
      <c r="VOA345" s="15"/>
      <c r="VOC345" s="13"/>
      <c r="VOD345" s="35"/>
      <c r="VOE345" s="35"/>
      <c r="VOF345" s="15"/>
      <c r="VOH345" s="13"/>
      <c r="VOI345" s="35"/>
      <c r="VOJ345" s="35"/>
      <c r="VOK345" s="15"/>
      <c r="VOM345" s="13"/>
      <c r="VON345" s="35"/>
      <c r="VOO345" s="35"/>
      <c r="VOP345" s="15"/>
      <c r="VOR345" s="13"/>
      <c r="VOS345" s="35"/>
      <c r="VOT345" s="35"/>
      <c r="VOU345" s="15"/>
      <c r="VOW345" s="13"/>
      <c r="VOX345" s="35"/>
      <c r="VOY345" s="35"/>
      <c r="VOZ345" s="15"/>
      <c r="VPB345" s="13"/>
      <c r="VPC345" s="35"/>
      <c r="VPD345" s="35"/>
      <c r="VPE345" s="15"/>
      <c r="VPG345" s="13"/>
      <c r="VPH345" s="35"/>
      <c r="VPI345" s="35"/>
      <c r="VPJ345" s="15"/>
      <c r="VPL345" s="13"/>
      <c r="VPM345" s="35"/>
      <c r="VPN345" s="35"/>
      <c r="VPO345" s="15"/>
      <c r="VPQ345" s="13"/>
      <c r="VPR345" s="35"/>
      <c r="VPS345" s="35"/>
      <c r="VPT345" s="15"/>
      <c r="VPV345" s="13"/>
      <c r="VPW345" s="35"/>
      <c r="VPX345" s="35"/>
      <c r="VPY345" s="15"/>
      <c r="VQA345" s="13"/>
      <c r="VQB345" s="35"/>
      <c r="VQC345" s="35"/>
      <c r="VQD345" s="15"/>
      <c r="VQF345" s="13"/>
      <c r="VQG345" s="35"/>
      <c r="VQH345" s="35"/>
      <c r="VQI345" s="15"/>
      <c r="VQK345" s="13"/>
      <c r="VQL345" s="35"/>
      <c r="VQM345" s="35"/>
      <c r="VQN345" s="15"/>
      <c r="VQP345" s="13"/>
      <c r="VQQ345" s="35"/>
      <c r="VQR345" s="35"/>
      <c r="VQS345" s="15"/>
      <c r="VQU345" s="13"/>
      <c r="VQV345" s="35"/>
      <c r="VQW345" s="35"/>
      <c r="VQX345" s="15"/>
      <c r="VQZ345" s="13"/>
      <c r="VRA345" s="35"/>
      <c r="VRB345" s="35"/>
      <c r="VRC345" s="15"/>
      <c r="VRE345" s="13"/>
      <c r="VRF345" s="35"/>
      <c r="VRG345" s="35"/>
      <c r="VRH345" s="15"/>
      <c r="VRJ345" s="13"/>
      <c r="VRK345" s="35"/>
      <c r="VRL345" s="35"/>
      <c r="VRM345" s="15"/>
      <c r="VRO345" s="13"/>
      <c r="VRP345" s="35"/>
      <c r="VRQ345" s="35"/>
      <c r="VRR345" s="15"/>
      <c r="VRT345" s="13"/>
      <c r="VRU345" s="35"/>
      <c r="VRV345" s="35"/>
      <c r="VRW345" s="15"/>
      <c r="VRY345" s="13"/>
      <c r="VRZ345" s="35"/>
      <c r="VSA345" s="35"/>
      <c r="VSB345" s="15"/>
      <c r="VSD345" s="13"/>
      <c r="VSE345" s="35"/>
      <c r="VSF345" s="35"/>
      <c r="VSG345" s="15"/>
      <c r="VSI345" s="13"/>
      <c r="VSJ345" s="35"/>
      <c r="VSK345" s="35"/>
      <c r="VSL345" s="15"/>
      <c r="VSN345" s="13"/>
      <c r="VSO345" s="35"/>
      <c r="VSP345" s="35"/>
      <c r="VSQ345" s="15"/>
      <c r="VSS345" s="13"/>
      <c r="VST345" s="35"/>
      <c r="VSU345" s="35"/>
      <c r="VSV345" s="15"/>
      <c r="VSX345" s="13"/>
      <c r="VSY345" s="35"/>
      <c r="VSZ345" s="35"/>
      <c r="VTA345" s="15"/>
      <c r="VTC345" s="13"/>
      <c r="VTD345" s="35"/>
      <c r="VTE345" s="35"/>
      <c r="VTF345" s="15"/>
      <c r="VTH345" s="13"/>
      <c r="VTI345" s="35"/>
      <c r="VTJ345" s="35"/>
      <c r="VTK345" s="15"/>
      <c r="VTM345" s="13"/>
      <c r="VTN345" s="35"/>
      <c r="VTO345" s="35"/>
      <c r="VTP345" s="15"/>
      <c r="VTR345" s="13"/>
      <c r="VTS345" s="35"/>
      <c r="VTT345" s="35"/>
      <c r="VTU345" s="15"/>
      <c r="VTW345" s="13"/>
      <c r="VTX345" s="35"/>
      <c r="VTY345" s="35"/>
      <c r="VTZ345" s="15"/>
      <c r="VUB345" s="13"/>
      <c r="VUC345" s="35"/>
      <c r="VUD345" s="35"/>
      <c r="VUE345" s="15"/>
      <c r="VUG345" s="13"/>
      <c r="VUH345" s="35"/>
      <c r="VUI345" s="35"/>
      <c r="VUJ345" s="15"/>
      <c r="VUL345" s="13"/>
      <c r="VUM345" s="35"/>
      <c r="VUN345" s="35"/>
      <c r="VUO345" s="15"/>
      <c r="VUQ345" s="13"/>
      <c r="VUR345" s="35"/>
      <c r="VUS345" s="35"/>
      <c r="VUT345" s="15"/>
      <c r="VUV345" s="13"/>
      <c r="VUW345" s="35"/>
      <c r="VUX345" s="35"/>
      <c r="VUY345" s="15"/>
      <c r="VVA345" s="13"/>
      <c r="VVB345" s="35"/>
      <c r="VVC345" s="35"/>
      <c r="VVD345" s="15"/>
      <c r="VVF345" s="13"/>
      <c r="VVG345" s="35"/>
      <c r="VVH345" s="35"/>
      <c r="VVI345" s="15"/>
      <c r="VVK345" s="13"/>
      <c r="VVL345" s="35"/>
      <c r="VVM345" s="35"/>
      <c r="VVN345" s="15"/>
      <c r="VVP345" s="13"/>
      <c r="VVQ345" s="35"/>
      <c r="VVR345" s="35"/>
      <c r="VVS345" s="15"/>
      <c r="VVU345" s="13"/>
      <c r="VVV345" s="35"/>
      <c r="VVW345" s="35"/>
      <c r="VVX345" s="15"/>
      <c r="VVZ345" s="13"/>
      <c r="VWA345" s="35"/>
      <c r="VWB345" s="35"/>
      <c r="VWC345" s="15"/>
      <c r="VWE345" s="13"/>
      <c r="VWF345" s="35"/>
      <c r="VWG345" s="35"/>
      <c r="VWH345" s="15"/>
      <c r="VWJ345" s="13"/>
      <c r="VWK345" s="35"/>
      <c r="VWL345" s="35"/>
      <c r="VWM345" s="15"/>
      <c r="VWO345" s="13"/>
      <c r="VWP345" s="35"/>
      <c r="VWQ345" s="35"/>
      <c r="VWR345" s="15"/>
      <c r="VWT345" s="13"/>
      <c r="VWU345" s="35"/>
      <c r="VWV345" s="35"/>
      <c r="VWW345" s="15"/>
      <c r="VWY345" s="13"/>
      <c r="VWZ345" s="35"/>
      <c r="VXA345" s="35"/>
      <c r="VXB345" s="15"/>
      <c r="VXD345" s="13"/>
      <c r="VXE345" s="35"/>
      <c r="VXF345" s="35"/>
      <c r="VXG345" s="15"/>
      <c r="VXI345" s="13"/>
      <c r="VXJ345" s="35"/>
      <c r="VXK345" s="35"/>
      <c r="VXL345" s="15"/>
      <c r="VXN345" s="13"/>
      <c r="VXO345" s="35"/>
      <c r="VXP345" s="35"/>
      <c r="VXQ345" s="15"/>
      <c r="VXS345" s="13"/>
      <c r="VXT345" s="35"/>
      <c r="VXU345" s="35"/>
      <c r="VXV345" s="15"/>
      <c r="VXX345" s="13"/>
      <c r="VXY345" s="35"/>
      <c r="VXZ345" s="35"/>
      <c r="VYA345" s="15"/>
      <c r="VYC345" s="13"/>
      <c r="VYD345" s="35"/>
      <c r="VYE345" s="35"/>
      <c r="VYF345" s="15"/>
      <c r="VYH345" s="13"/>
      <c r="VYI345" s="35"/>
      <c r="VYJ345" s="35"/>
      <c r="VYK345" s="15"/>
      <c r="VYM345" s="13"/>
      <c r="VYN345" s="35"/>
      <c r="VYO345" s="35"/>
      <c r="VYP345" s="15"/>
      <c r="VYR345" s="13"/>
      <c r="VYS345" s="35"/>
      <c r="VYT345" s="35"/>
      <c r="VYU345" s="15"/>
      <c r="VYW345" s="13"/>
      <c r="VYX345" s="35"/>
      <c r="VYY345" s="35"/>
      <c r="VYZ345" s="15"/>
      <c r="VZB345" s="13"/>
      <c r="VZC345" s="35"/>
      <c r="VZD345" s="35"/>
      <c r="VZE345" s="15"/>
      <c r="VZG345" s="13"/>
      <c r="VZH345" s="35"/>
      <c r="VZI345" s="35"/>
      <c r="VZJ345" s="15"/>
      <c r="VZL345" s="13"/>
      <c r="VZM345" s="35"/>
      <c r="VZN345" s="35"/>
      <c r="VZO345" s="15"/>
      <c r="VZQ345" s="13"/>
      <c r="VZR345" s="35"/>
      <c r="VZS345" s="35"/>
      <c r="VZT345" s="15"/>
      <c r="VZV345" s="13"/>
      <c r="VZW345" s="35"/>
      <c r="VZX345" s="35"/>
      <c r="VZY345" s="15"/>
      <c r="WAA345" s="13"/>
      <c r="WAB345" s="35"/>
      <c r="WAC345" s="35"/>
      <c r="WAD345" s="15"/>
      <c r="WAF345" s="13"/>
      <c r="WAG345" s="35"/>
      <c r="WAH345" s="35"/>
      <c r="WAI345" s="15"/>
      <c r="WAK345" s="13"/>
      <c r="WAL345" s="35"/>
      <c r="WAM345" s="35"/>
      <c r="WAN345" s="15"/>
      <c r="WAP345" s="13"/>
      <c r="WAQ345" s="35"/>
      <c r="WAR345" s="35"/>
      <c r="WAS345" s="15"/>
      <c r="WAU345" s="13"/>
      <c r="WAV345" s="35"/>
      <c r="WAW345" s="35"/>
      <c r="WAX345" s="15"/>
      <c r="WAZ345" s="13"/>
      <c r="WBA345" s="35"/>
      <c r="WBB345" s="35"/>
      <c r="WBC345" s="15"/>
      <c r="WBE345" s="13"/>
      <c r="WBF345" s="35"/>
      <c r="WBG345" s="35"/>
      <c r="WBH345" s="15"/>
      <c r="WBJ345" s="13"/>
      <c r="WBK345" s="35"/>
      <c r="WBL345" s="35"/>
      <c r="WBM345" s="15"/>
      <c r="WBO345" s="13"/>
      <c r="WBP345" s="35"/>
      <c r="WBQ345" s="35"/>
      <c r="WBR345" s="15"/>
      <c r="WBT345" s="13"/>
      <c r="WBU345" s="35"/>
      <c r="WBV345" s="35"/>
      <c r="WBW345" s="15"/>
      <c r="WBY345" s="13"/>
      <c r="WBZ345" s="35"/>
      <c r="WCA345" s="35"/>
      <c r="WCB345" s="15"/>
      <c r="WCD345" s="13"/>
      <c r="WCE345" s="35"/>
      <c r="WCF345" s="35"/>
      <c r="WCG345" s="15"/>
      <c r="WCI345" s="13"/>
      <c r="WCJ345" s="35"/>
      <c r="WCK345" s="35"/>
      <c r="WCL345" s="15"/>
      <c r="WCN345" s="13"/>
      <c r="WCO345" s="35"/>
      <c r="WCP345" s="35"/>
      <c r="WCQ345" s="15"/>
      <c r="WCS345" s="13"/>
      <c r="WCT345" s="35"/>
      <c r="WCU345" s="35"/>
      <c r="WCV345" s="15"/>
      <c r="WCX345" s="13"/>
      <c r="WCY345" s="35"/>
      <c r="WCZ345" s="35"/>
      <c r="WDA345" s="15"/>
      <c r="WDC345" s="13"/>
      <c r="WDD345" s="35"/>
      <c r="WDE345" s="35"/>
      <c r="WDF345" s="15"/>
      <c r="WDH345" s="13"/>
      <c r="WDI345" s="35"/>
      <c r="WDJ345" s="35"/>
      <c r="WDK345" s="15"/>
      <c r="WDM345" s="13"/>
      <c r="WDN345" s="35"/>
      <c r="WDO345" s="35"/>
      <c r="WDP345" s="15"/>
      <c r="WDR345" s="13"/>
      <c r="WDS345" s="35"/>
      <c r="WDT345" s="35"/>
      <c r="WDU345" s="15"/>
      <c r="WDW345" s="13"/>
      <c r="WDX345" s="35"/>
      <c r="WDY345" s="35"/>
      <c r="WDZ345" s="15"/>
      <c r="WEB345" s="13"/>
      <c r="WEC345" s="35"/>
      <c r="WED345" s="35"/>
      <c r="WEE345" s="15"/>
      <c r="WEG345" s="13"/>
      <c r="WEH345" s="35"/>
      <c r="WEI345" s="35"/>
      <c r="WEJ345" s="15"/>
      <c r="WEL345" s="13"/>
      <c r="WEM345" s="35"/>
      <c r="WEN345" s="35"/>
      <c r="WEO345" s="15"/>
      <c r="WEQ345" s="13"/>
      <c r="WER345" s="35"/>
      <c r="WES345" s="35"/>
      <c r="WET345" s="15"/>
      <c r="WEV345" s="13"/>
      <c r="WEW345" s="35"/>
      <c r="WEX345" s="35"/>
      <c r="WEY345" s="15"/>
      <c r="WFA345" s="13"/>
      <c r="WFB345" s="35"/>
      <c r="WFC345" s="35"/>
      <c r="WFD345" s="15"/>
      <c r="WFF345" s="13"/>
      <c r="WFG345" s="35"/>
      <c r="WFH345" s="35"/>
      <c r="WFI345" s="15"/>
      <c r="WFK345" s="13"/>
      <c r="WFL345" s="35"/>
      <c r="WFM345" s="35"/>
      <c r="WFN345" s="15"/>
      <c r="WFP345" s="13"/>
      <c r="WFQ345" s="35"/>
      <c r="WFR345" s="35"/>
      <c r="WFS345" s="15"/>
      <c r="WFU345" s="13"/>
      <c r="WFV345" s="35"/>
      <c r="WFW345" s="35"/>
      <c r="WFX345" s="15"/>
      <c r="WFZ345" s="13"/>
      <c r="WGA345" s="35"/>
      <c r="WGB345" s="35"/>
      <c r="WGC345" s="15"/>
      <c r="WGE345" s="13"/>
      <c r="WGF345" s="35"/>
      <c r="WGG345" s="35"/>
      <c r="WGH345" s="15"/>
      <c r="WGJ345" s="13"/>
      <c r="WGK345" s="35"/>
      <c r="WGL345" s="35"/>
      <c r="WGM345" s="15"/>
      <c r="WGO345" s="13"/>
      <c r="WGP345" s="35"/>
      <c r="WGQ345" s="35"/>
      <c r="WGR345" s="15"/>
      <c r="WGT345" s="13"/>
      <c r="WGU345" s="35"/>
      <c r="WGV345" s="35"/>
      <c r="WGW345" s="15"/>
      <c r="WGY345" s="13"/>
      <c r="WGZ345" s="35"/>
      <c r="WHA345" s="35"/>
      <c r="WHB345" s="15"/>
      <c r="WHD345" s="13"/>
      <c r="WHE345" s="35"/>
      <c r="WHF345" s="35"/>
      <c r="WHG345" s="15"/>
      <c r="WHI345" s="13"/>
      <c r="WHJ345" s="35"/>
      <c r="WHK345" s="35"/>
      <c r="WHL345" s="15"/>
      <c r="WHN345" s="13"/>
      <c r="WHO345" s="35"/>
      <c r="WHP345" s="35"/>
      <c r="WHQ345" s="15"/>
      <c r="WHS345" s="13"/>
      <c r="WHT345" s="35"/>
      <c r="WHU345" s="35"/>
      <c r="WHV345" s="15"/>
      <c r="WHX345" s="13"/>
      <c r="WHY345" s="35"/>
      <c r="WHZ345" s="35"/>
      <c r="WIA345" s="15"/>
      <c r="WIC345" s="13"/>
      <c r="WID345" s="35"/>
      <c r="WIE345" s="35"/>
      <c r="WIF345" s="15"/>
      <c r="WIH345" s="13"/>
      <c r="WII345" s="35"/>
      <c r="WIJ345" s="35"/>
      <c r="WIK345" s="15"/>
      <c r="WIM345" s="13"/>
      <c r="WIN345" s="35"/>
      <c r="WIO345" s="35"/>
      <c r="WIP345" s="15"/>
      <c r="WIR345" s="13"/>
      <c r="WIS345" s="35"/>
      <c r="WIT345" s="35"/>
      <c r="WIU345" s="15"/>
      <c r="WIW345" s="13"/>
      <c r="WIX345" s="35"/>
      <c r="WIY345" s="35"/>
      <c r="WIZ345" s="15"/>
      <c r="WJB345" s="13"/>
      <c r="WJC345" s="35"/>
      <c r="WJD345" s="35"/>
      <c r="WJE345" s="15"/>
      <c r="WJG345" s="13"/>
      <c r="WJH345" s="35"/>
      <c r="WJI345" s="35"/>
      <c r="WJJ345" s="15"/>
      <c r="WJL345" s="13"/>
      <c r="WJM345" s="35"/>
      <c r="WJN345" s="35"/>
      <c r="WJO345" s="15"/>
      <c r="WJQ345" s="13"/>
      <c r="WJR345" s="35"/>
      <c r="WJS345" s="35"/>
      <c r="WJT345" s="15"/>
      <c r="WJV345" s="13"/>
      <c r="WJW345" s="35"/>
      <c r="WJX345" s="35"/>
      <c r="WJY345" s="15"/>
      <c r="WKA345" s="13"/>
      <c r="WKB345" s="35"/>
      <c r="WKC345" s="35"/>
      <c r="WKD345" s="15"/>
      <c r="WKF345" s="13"/>
      <c r="WKG345" s="35"/>
      <c r="WKH345" s="35"/>
      <c r="WKI345" s="15"/>
      <c r="WKK345" s="13"/>
      <c r="WKL345" s="35"/>
      <c r="WKM345" s="35"/>
      <c r="WKN345" s="15"/>
      <c r="WKP345" s="13"/>
      <c r="WKQ345" s="35"/>
      <c r="WKR345" s="35"/>
      <c r="WKS345" s="15"/>
      <c r="WKU345" s="13"/>
      <c r="WKV345" s="35"/>
      <c r="WKW345" s="35"/>
      <c r="WKX345" s="15"/>
      <c r="WKZ345" s="13"/>
      <c r="WLA345" s="35"/>
      <c r="WLB345" s="35"/>
      <c r="WLC345" s="15"/>
      <c r="WLE345" s="13"/>
      <c r="WLF345" s="35"/>
      <c r="WLG345" s="35"/>
      <c r="WLH345" s="15"/>
      <c r="WLJ345" s="13"/>
      <c r="WLK345" s="35"/>
      <c r="WLL345" s="35"/>
      <c r="WLM345" s="15"/>
      <c r="WLO345" s="13"/>
      <c r="WLP345" s="35"/>
      <c r="WLQ345" s="35"/>
      <c r="WLR345" s="15"/>
      <c r="WLT345" s="13"/>
      <c r="WLU345" s="35"/>
      <c r="WLV345" s="35"/>
      <c r="WLW345" s="15"/>
      <c r="WLY345" s="13"/>
      <c r="WLZ345" s="35"/>
      <c r="WMA345" s="35"/>
      <c r="WMB345" s="15"/>
      <c r="WMD345" s="13"/>
      <c r="WME345" s="35"/>
      <c r="WMF345" s="35"/>
      <c r="WMG345" s="15"/>
      <c r="WMI345" s="13"/>
      <c r="WMJ345" s="35"/>
      <c r="WMK345" s="35"/>
      <c r="WML345" s="15"/>
      <c r="WMN345" s="13"/>
      <c r="WMO345" s="35"/>
      <c r="WMP345" s="35"/>
      <c r="WMQ345" s="15"/>
      <c r="WMS345" s="13"/>
      <c r="WMT345" s="35"/>
      <c r="WMU345" s="35"/>
      <c r="WMV345" s="15"/>
      <c r="WMX345" s="13"/>
      <c r="WMY345" s="35"/>
      <c r="WMZ345" s="35"/>
      <c r="WNA345" s="15"/>
      <c r="WNC345" s="13"/>
      <c r="WND345" s="35"/>
      <c r="WNE345" s="35"/>
      <c r="WNF345" s="15"/>
      <c r="WNH345" s="13"/>
      <c r="WNI345" s="35"/>
      <c r="WNJ345" s="35"/>
      <c r="WNK345" s="15"/>
      <c r="WNM345" s="13"/>
      <c r="WNN345" s="35"/>
      <c r="WNO345" s="35"/>
      <c r="WNP345" s="15"/>
      <c r="WNR345" s="13"/>
      <c r="WNS345" s="35"/>
      <c r="WNT345" s="35"/>
      <c r="WNU345" s="15"/>
      <c r="WNW345" s="13"/>
      <c r="WNX345" s="35"/>
      <c r="WNY345" s="35"/>
      <c r="WNZ345" s="15"/>
      <c r="WOB345" s="13"/>
      <c r="WOC345" s="35"/>
      <c r="WOD345" s="35"/>
      <c r="WOE345" s="15"/>
      <c r="WOG345" s="13"/>
      <c r="WOH345" s="35"/>
      <c r="WOI345" s="35"/>
      <c r="WOJ345" s="15"/>
      <c r="WOL345" s="13"/>
      <c r="WOM345" s="35"/>
      <c r="WON345" s="35"/>
      <c r="WOO345" s="15"/>
      <c r="WOQ345" s="13"/>
      <c r="WOR345" s="35"/>
      <c r="WOS345" s="35"/>
      <c r="WOT345" s="15"/>
      <c r="WOV345" s="13"/>
      <c r="WOW345" s="35"/>
      <c r="WOX345" s="35"/>
      <c r="WOY345" s="15"/>
      <c r="WPA345" s="13"/>
      <c r="WPB345" s="35"/>
      <c r="WPC345" s="35"/>
      <c r="WPD345" s="15"/>
      <c r="WPF345" s="13"/>
      <c r="WPG345" s="35"/>
      <c r="WPH345" s="35"/>
      <c r="WPI345" s="15"/>
      <c r="WPK345" s="13"/>
      <c r="WPL345" s="35"/>
      <c r="WPM345" s="35"/>
      <c r="WPN345" s="15"/>
      <c r="WPP345" s="13"/>
      <c r="WPQ345" s="35"/>
      <c r="WPR345" s="35"/>
      <c r="WPS345" s="15"/>
      <c r="WPU345" s="13"/>
      <c r="WPV345" s="35"/>
      <c r="WPW345" s="35"/>
      <c r="WPX345" s="15"/>
      <c r="WPZ345" s="13"/>
      <c r="WQA345" s="35"/>
      <c r="WQB345" s="35"/>
      <c r="WQC345" s="15"/>
      <c r="WQE345" s="13"/>
      <c r="WQF345" s="35"/>
      <c r="WQG345" s="35"/>
      <c r="WQH345" s="15"/>
      <c r="WQJ345" s="13"/>
      <c r="WQK345" s="35"/>
      <c r="WQL345" s="35"/>
      <c r="WQM345" s="15"/>
      <c r="WQO345" s="13"/>
      <c r="WQP345" s="35"/>
      <c r="WQQ345" s="35"/>
      <c r="WQR345" s="15"/>
      <c r="WQT345" s="13"/>
      <c r="WQU345" s="35"/>
      <c r="WQV345" s="35"/>
      <c r="WQW345" s="15"/>
      <c r="WQY345" s="13"/>
      <c r="WQZ345" s="35"/>
      <c r="WRA345" s="35"/>
      <c r="WRB345" s="15"/>
      <c r="WRD345" s="13"/>
      <c r="WRE345" s="35"/>
      <c r="WRF345" s="35"/>
      <c r="WRG345" s="15"/>
      <c r="WRI345" s="13"/>
      <c r="WRJ345" s="35"/>
      <c r="WRK345" s="35"/>
      <c r="WRL345" s="15"/>
      <c r="WRN345" s="13"/>
      <c r="WRO345" s="35"/>
      <c r="WRP345" s="35"/>
      <c r="WRQ345" s="15"/>
      <c r="WRS345" s="13"/>
      <c r="WRT345" s="35"/>
      <c r="WRU345" s="35"/>
      <c r="WRV345" s="15"/>
      <c r="WRX345" s="13"/>
      <c r="WRY345" s="35"/>
      <c r="WRZ345" s="35"/>
      <c r="WSA345" s="15"/>
      <c r="WSC345" s="13"/>
      <c r="WSD345" s="35"/>
      <c r="WSE345" s="35"/>
      <c r="WSF345" s="15"/>
      <c r="WSH345" s="13"/>
      <c r="WSI345" s="35"/>
      <c r="WSJ345" s="35"/>
      <c r="WSK345" s="15"/>
      <c r="WSM345" s="13"/>
      <c r="WSN345" s="35"/>
      <c r="WSO345" s="35"/>
      <c r="WSP345" s="15"/>
      <c r="WSR345" s="13"/>
      <c r="WSS345" s="35"/>
      <c r="WST345" s="35"/>
      <c r="WSU345" s="15"/>
      <c r="WSW345" s="13"/>
      <c r="WSX345" s="35"/>
      <c r="WSY345" s="35"/>
      <c r="WSZ345" s="15"/>
      <c r="WTB345" s="13"/>
      <c r="WTC345" s="35"/>
      <c r="WTD345" s="35"/>
      <c r="WTE345" s="15"/>
      <c r="WTG345" s="13"/>
      <c r="WTH345" s="35"/>
      <c r="WTI345" s="35"/>
      <c r="WTJ345" s="15"/>
      <c r="WTL345" s="13"/>
      <c r="WTM345" s="35"/>
      <c r="WTN345" s="35"/>
      <c r="WTO345" s="15"/>
      <c r="WTQ345" s="13"/>
      <c r="WTR345" s="35"/>
      <c r="WTS345" s="35"/>
      <c r="WTT345" s="15"/>
      <c r="WTV345" s="13"/>
      <c r="WTW345" s="35"/>
      <c r="WTX345" s="35"/>
      <c r="WTY345" s="15"/>
      <c r="WUA345" s="13"/>
      <c r="WUB345" s="35"/>
      <c r="WUC345" s="35"/>
      <c r="WUD345" s="15"/>
      <c r="WUF345" s="13"/>
      <c r="WUG345" s="35"/>
      <c r="WUH345" s="35"/>
      <c r="WUI345" s="15"/>
      <c r="WUK345" s="13"/>
      <c r="WUL345" s="35"/>
      <c r="WUM345" s="35"/>
      <c r="WUN345" s="15"/>
      <c r="WUP345" s="13"/>
      <c r="WUQ345" s="35"/>
      <c r="WUR345" s="35"/>
      <c r="WUS345" s="15"/>
      <c r="WUU345" s="13"/>
      <c r="WUV345" s="35"/>
      <c r="WUW345" s="35"/>
      <c r="WUX345" s="15"/>
      <c r="WUZ345" s="13"/>
      <c r="WVA345" s="35"/>
      <c r="WVB345" s="35"/>
      <c r="WVC345" s="15"/>
      <c r="WVE345" s="13"/>
      <c r="WVF345" s="35"/>
      <c r="WVG345" s="35"/>
      <c r="WVH345" s="15"/>
      <c r="WVJ345" s="13"/>
      <c r="WVK345" s="35"/>
      <c r="WVL345" s="35"/>
      <c r="WVM345" s="15"/>
      <c r="WVO345" s="13"/>
      <c r="WVP345" s="35"/>
      <c r="WVQ345" s="35"/>
      <c r="WVR345" s="15"/>
      <c r="WVT345" s="13"/>
      <c r="WVU345" s="35"/>
      <c r="WVV345" s="35"/>
      <c r="WVW345" s="15"/>
      <c r="WVY345" s="13"/>
      <c r="WVZ345" s="35"/>
      <c r="WWA345" s="35"/>
      <c r="WWB345" s="15"/>
      <c r="WWD345" s="13"/>
      <c r="WWE345" s="35"/>
      <c r="WWF345" s="35"/>
      <c r="WWG345" s="15"/>
      <c r="WWI345" s="13"/>
      <c r="WWJ345" s="35"/>
      <c r="WWK345" s="35"/>
      <c r="WWL345" s="15"/>
      <c r="WWN345" s="13"/>
      <c r="WWO345" s="35"/>
      <c r="WWP345" s="35"/>
      <c r="WWQ345" s="15"/>
      <c r="WWS345" s="13"/>
      <c r="WWT345" s="35"/>
      <c r="WWU345" s="35"/>
      <c r="WWV345" s="15"/>
      <c r="WWX345" s="13"/>
      <c r="WWY345" s="35"/>
      <c r="WWZ345" s="35"/>
      <c r="WXA345" s="15"/>
      <c r="WXC345" s="13"/>
      <c r="WXD345" s="35"/>
      <c r="WXE345" s="35"/>
      <c r="WXF345" s="15"/>
      <c r="WXH345" s="13"/>
      <c r="WXI345" s="35"/>
      <c r="WXJ345" s="35"/>
      <c r="WXK345" s="15"/>
      <c r="WXM345" s="13"/>
      <c r="WXN345" s="35"/>
      <c r="WXO345" s="35"/>
      <c r="WXP345" s="15"/>
      <c r="WXR345" s="13"/>
      <c r="WXS345" s="35"/>
      <c r="WXT345" s="35"/>
      <c r="WXU345" s="15"/>
      <c r="WXW345" s="13"/>
      <c r="WXX345" s="35"/>
      <c r="WXY345" s="35"/>
      <c r="WXZ345" s="15"/>
      <c r="WYB345" s="13"/>
      <c r="WYC345" s="35"/>
      <c r="WYD345" s="35"/>
      <c r="WYE345" s="15"/>
      <c r="WYG345" s="13"/>
      <c r="WYH345" s="35"/>
      <c r="WYI345" s="35"/>
      <c r="WYJ345" s="15"/>
      <c r="WYL345" s="13"/>
      <c r="WYM345" s="35"/>
      <c r="WYN345" s="35"/>
      <c r="WYO345" s="15"/>
      <c r="WYQ345" s="13"/>
      <c r="WYR345" s="35"/>
      <c r="WYS345" s="35"/>
      <c r="WYT345" s="15"/>
      <c r="WYV345" s="13"/>
      <c r="WYW345" s="35"/>
      <c r="WYX345" s="35"/>
      <c r="WYY345" s="15"/>
      <c r="WZA345" s="13"/>
      <c r="WZB345" s="35"/>
      <c r="WZC345" s="35"/>
      <c r="WZD345" s="15"/>
      <c r="WZF345" s="13"/>
      <c r="WZG345" s="35"/>
      <c r="WZH345" s="35"/>
      <c r="WZI345" s="15"/>
      <c r="WZK345" s="13"/>
      <c r="WZL345" s="35"/>
      <c r="WZM345" s="35"/>
      <c r="WZN345" s="15"/>
      <c r="WZP345" s="13"/>
      <c r="WZQ345" s="35"/>
      <c r="WZR345" s="35"/>
      <c r="WZS345" s="15"/>
      <c r="WZU345" s="13"/>
      <c r="WZV345" s="35"/>
      <c r="WZW345" s="35"/>
      <c r="WZX345" s="15"/>
      <c r="WZZ345" s="13"/>
      <c r="XAA345" s="35"/>
      <c r="XAB345" s="35"/>
      <c r="XAC345" s="15"/>
      <c r="XAE345" s="13"/>
      <c r="XAF345" s="35"/>
      <c r="XAG345" s="35"/>
      <c r="XAH345" s="15"/>
      <c r="XAJ345" s="13"/>
      <c r="XAK345" s="35"/>
      <c r="XAL345" s="35"/>
      <c r="XAM345" s="15"/>
      <c r="XAO345" s="13"/>
      <c r="XAP345" s="35"/>
      <c r="XAQ345" s="35"/>
      <c r="XAR345" s="15"/>
      <c r="XAT345" s="13"/>
      <c r="XAU345" s="35"/>
      <c r="XAV345" s="35"/>
      <c r="XAW345" s="15"/>
      <c r="XAY345" s="13"/>
      <c r="XAZ345" s="35"/>
      <c r="XBA345" s="35"/>
      <c r="XBB345" s="15"/>
      <c r="XBD345" s="13"/>
      <c r="XBE345" s="35"/>
      <c r="XBF345" s="35"/>
      <c r="XBG345" s="15"/>
      <c r="XBI345" s="13"/>
      <c r="XBJ345" s="35"/>
      <c r="XBK345" s="35"/>
      <c r="XBL345" s="15"/>
      <c r="XBN345" s="13"/>
      <c r="XBO345" s="35"/>
      <c r="XBP345" s="35"/>
      <c r="XBQ345" s="15"/>
      <c r="XBS345" s="13"/>
      <c r="XBT345" s="35"/>
      <c r="XBU345" s="35"/>
      <c r="XBV345" s="15"/>
      <c r="XBX345" s="13"/>
      <c r="XBY345" s="35"/>
      <c r="XBZ345" s="35"/>
      <c r="XCA345" s="15"/>
      <c r="XCC345" s="13"/>
      <c r="XCD345" s="35"/>
      <c r="XCE345" s="35"/>
      <c r="XCF345" s="15"/>
      <c r="XCH345" s="13"/>
      <c r="XCI345" s="35"/>
      <c r="XCJ345" s="35"/>
      <c r="XCK345" s="15"/>
      <c r="XCM345" s="13"/>
      <c r="XCN345" s="35"/>
      <c r="XCO345" s="35"/>
      <c r="XCP345" s="15"/>
      <c r="XCR345" s="13"/>
      <c r="XCS345" s="35"/>
      <c r="XCT345" s="35"/>
      <c r="XCU345" s="15"/>
      <c r="XCW345" s="13"/>
      <c r="XCX345" s="35"/>
      <c r="XCY345" s="35"/>
      <c r="XCZ345" s="15"/>
      <c r="XDB345" s="13"/>
      <c r="XDC345" s="35"/>
      <c r="XDD345" s="35"/>
      <c r="XDE345" s="15"/>
      <c r="XDG345" s="13"/>
      <c r="XDH345" s="35"/>
      <c r="XDI345" s="35"/>
      <c r="XDJ345" s="15"/>
      <c r="XDL345" s="13"/>
      <c r="XDM345" s="35"/>
      <c r="XDN345" s="35"/>
      <c r="XDO345" s="15"/>
      <c r="XDQ345" s="13"/>
      <c r="XDR345" s="35"/>
      <c r="XDS345" s="35"/>
      <c r="XDT345" s="15"/>
      <c r="XDV345" s="13"/>
      <c r="XDW345" s="35"/>
      <c r="XDX345" s="35"/>
      <c r="XDY345" s="15"/>
      <c r="XEA345" s="13"/>
      <c r="XEB345" s="35"/>
      <c r="XEC345" s="35"/>
      <c r="XED345" s="15"/>
      <c r="XEF345" s="13"/>
      <c r="XEG345" s="35"/>
      <c r="XEH345" s="35"/>
      <c r="XEI345" s="15"/>
      <c r="XEK345" s="13"/>
      <c r="XEL345" s="35"/>
      <c r="XEM345" s="35"/>
      <c r="XEN345" s="15"/>
      <c r="XEP345" s="13"/>
      <c r="XEQ345" s="35"/>
      <c r="XER345" s="35"/>
      <c r="XES345" s="15"/>
      <c r="XEU345" s="13"/>
      <c r="XEV345" s="35"/>
      <c r="XEW345" s="35"/>
      <c r="XEX345" s="15"/>
      <c r="XEZ345" s="13"/>
      <c r="XFA345" s="35"/>
      <c r="XFB345" s="35"/>
      <c r="XFC345" s="15"/>
    </row>
    <row r="346" spans="1:1023 1025:2048 2050:6143 6145:7168 7170:11263 11265:12288 12290:16383" x14ac:dyDescent="0.3">
      <c r="A346" s="35">
        <v>46162</v>
      </c>
      <c r="B346" s="35" t="s">
        <v>1072</v>
      </c>
      <c r="C346" s="15" t="s">
        <v>1408</v>
      </c>
      <c r="D346" s="1" t="s">
        <v>701</v>
      </c>
      <c r="E346" s="13">
        <v>46178</v>
      </c>
      <c r="F346" s="53">
        <f t="shared" si="8"/>
        <v>16</v>
      </c>
      <c r="G346" s="19">
        <v>-200.97438199999999</v>
      </c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V346" s="13"/>
      <c r="ABW346" s="35"/>
      <c r="ABX346" s="35"/>
      <c r="ABY346" s="15"/>
      <c r="ACA346" s="13"/>
      <c r="ACB346" s="35"/>
      <c r="ACC346" s="35"/>
      <c r="ACD346" s="15"/>
      <c r="ACF346" s="13"/>
      <c r="ACG346" s="35"/>
      <c r="ACH346" s="35"/>
      <c r="ACI346" s="15"/>
      <c r="ACK346" s="13"/>
      <c r="ACL346" s="35"/>
      <c r="ACM346" s="35"/>
      <c r="ACN346" s="15"/>
      <c r="ACP346" s="13"/>
      <c r="ACQ346" s="35"/>
      <c r="ACR346" s="35"/>
      <c r="ACS346" s="15"/>
      <c r="ACU346" s="13"/>
      <c r="ACV346" s="35"/>
      <c r="ACW346" s="35"/>
      <c r="ACX346" s="15"/>
      <c r="ACZ346" s="13"/>
      <c r="ADA346" s="35"/>
      <c r="ADB346" s="35"/>
      <c r="ADC346" s="15"/>
      <c r="ADE346" s="13"/>
      <c r="ADF346" s="35"/>
      <c r="ADG346" s="35"/>
      <c r="ADH346" s="15"/>
      <c r="ADJ346" s="13"/>
      <c r="ADK346" s="35"/>
      <c r="ADL346" s="35"/>
      <c r="ADM346" s="15"/>
      <c r="ADO346" s="13"/>
      <c r="ADP346" s="35"/>
      <c r="ADQ346" s="35"/>
      <c r="ADR346" s="15"/>
      <c r="ADT346" s="13"/>
      <c r="ADU346" s="35"/>
      <c r="ADV346" s="35"/>
      <c r="ADW346" s="15"/>
      <c r="ADY346" s="13"/>
      <c r="ADZ346" s="35"/>
      <c r="AEA346" s="35"/>
      <c r="AEB346" s="15"/>
      <c r="AED346" s="13"/>
      <c r="AEE346" s="35"/>
      <c r="AEF346" s="35"/>
      <c r="AEG346" s="15"/>
      <c r="AEI346" s="13"/>
      <c r="AEJ346" s="35"/>
      <c r="AEK346" s="35"/>
      <c r="AEL346" s="15"/>
      <c r="AEN346" s="13"/>
      <c r="AEO346" s="35"/>
      <c r="AEP346" s="35"/>
      <c r="AEQ346" s="15"/>
      <c r="AES346" s="13"/>
      <c r="AET346" s="35"/>
      <c r="AEU346" s="35"/>
      <c r="AEV346" s="15"/>
      <c r="AEX346" s="13"/>
      <c r="AEY346" s="35"/>
      <c r="AEZ346" s="35"/>
      <c r="AFA346" s="15"/>
      <c r="AFC346" s="13"/>
      <c r="AFD346" s="35"/>
      <c r="AFE346" s="35"/>
      <c r="AFF346" s="15"/>
      <c r="AFH346" s="13"/>
      <c r="AFI346" s="35"/>
      <c r="AFJ346" s="35"/>
      <c r="AFK346" s="15"/>
      <c r="AFM346" s="13"/>
      <c r="AFN346" s="35"/>
      <c r="AFO346" s="35"/>
      <c r="AFP346" s="15"/>
      <c r="AFR346" s="13"/>
      <c r="AFS346" s="35"/>
      <c r="AFT346" s="35"/>
      <c r="AFU346" s="15"/>
      <c r="AFW346" s="13"/>
      <c r="AFX346" s="35"/>
      <c r="AFY346" s="35"/>
      <c r="AFZ346" s="15"/>
      <c r="AGB346" s="13"/>
      <c r="AGC346" s="35"/>
      <c r="AGD346" s="35"/>
      <c r="AGE346" s="15"/>
      <c r="AGG346" s="13"/>
      <c r="AGH346" s="35"/>
      <c r="AGI346" s="35"/>
      <c r="AGJ346" s="15"/>
      <c r="AGL346" s="13"/>
      <c r="AGM346" s="35"/>
      <c r="AGN346" s="35"/>
      <c r="AGO346" s="15"/>
      <c r="AGQ346" s="13"/>
      <c r="AGR346" s="35"/>
      <c r="AGS346" s="35"/>
      <c r="AGT346" s="15"/>
      <c r="AGV346" s="13"/>
      <c r="AGW346" s="35"/>
      <c r="AGX346" s="35"/>
      <c r="AGY346" s="15"/>
      <c r="AHA346" s="13"/>
      <c r="AHB346" s="35"/>
      <c r="AHC346" s="35"/>
      <c r="AHD346" s="15"/>
      <c r="AHF346" s="13"/>
      <c r="AHG346" s="35"/>
      <c r="AHH346" s="35"/>
      <c r="AHI346" s="15"/>
      <c r="AHK346" s="13"/>
      <c r="AHL346" s="35"/>
      <c r="AHM346" s="35"/>
      <c r="AHN346" s="15"/>
      <c r="AHP346" s="13"/>
      <c r="AHQ346" s="35"/>
      <c r="AHR346" s="35"/>
      <c r="AHS346" s="15"/>
      <c r="AHU346" s="13"/>
      <c r="AHV346" s="35"/>
      <c r="AHW346" s="35"/>
      <c r="AHX346" s="15"/>
      <c r="AHZ346" s="13"/>
      <c r="AIA346" s="35"/>
      <c r="AIB346" s="35"/>
      <c r="AIC346" s="15"/>
      <c r="AIE346" s="13"/>
      <c r="AIF346" s="35"/>
      <c r="AIG346" s="35"/>
      <c r="AIH346" s="15"/>
      <c r="AIJ346" s="13"/>
      <c r="AIK346" s="35"/>
      <c r="AIL346" s="35"/>
      <c r="AIM346" s="15"/>
      <c r="AIO346" s="13"/>
      <c r="AIP346" s="35"/>
      <c r="AIQ346" s="35"/>
      <c r="AIR346" s="15"/>
      <c r="AIT346" s="13"/>
      <c r="AIU346" s="35"/>
      <c r="AIV346" s="35"/>
      <c r="AIW346" s="15"/>
      <c r="AIY346" s="13"/>
      <c r="AIZ346" s="35"/>
      <c r="AJA346" s="35"/>
      <c r="AJB346" s="15"/>
      <c r="AJD346" s="13"/>
      <c r="AJE346" s="35"/>
      <c r="AJF346" s="35"/>
      <c r="AJG346" s="15"/>
      <c r="AJI346" s="13"/>
      <c r="AJJ346" s="35"/>
      <c r="AJK346" s="35"/>
      <c r="AJL346" s="15"/>
      <c r="AJN346" s="13"/>
      <c r="AJO346" s="35"/>
      <c r="AJP346" s="35"/>
      <c r="AJQ346" s="15"/>
      <c r="AJS346" s="13"/>
      <c r="AJT346" s="35"/>
      <c r="AJU346" s="35"/>
      <c r="AJV346" s="15"/>
      <c r="AJX346" s="13"/>
      <c r="AJY346" s="35"/>
      <c r="AJZ346" s="35"/>
      <c r="AKA346" s="15"/>
      <c r="AKC346" s="13"/>
      <c r="AKD346" s="35"/>
      <c r="AKE346" s="35"/>
      <c r="AKF346" s="15"/>
      <c r="AKH346" s="13"/>
      <c r="AKI346" s="35"/>
      <c r="AKJ346" s="35"/>
      <c r="AKK346" s="15"/>
      <c r="AKM346" s="13"/>
      <c r="AKN346" s="35"/>
      <c r="AKO346" s="35"/>
      <c r="AKP346" s="15"/>
      <c r="AKR346" s="13"/>
      <c r="AKS346" s="35"/>
      <c r="AKT346" s="35"/>
      <c r="AKU346" s="15"/>
      <c r="AKW346" s="13"/>
      <c r="AKX346" s="35"/>
      <c r="AKY346" s="35"/>
      <c r="AKZ346" s="15"/>
      <c r="ALB346" s="13"/>
      <c r="ALC346" s="35"/>
      <c r="ALD346" s="35"/>
      <c r="ALE346" s="15"/>
      <c r="ALG346" s="13"/>
      <c r="ALH346" s="35"/>
      <c r="ALI346" s="35"/>
      <c r="ALJ346" s="15"/>
      <c r="ALL346" s="13"/>
      <c r="ALM346" s="35"/>
      <c r="ALN346" s="35"/>
      <c r="ALO346" s="15"/>
      <c r="ALQ346" s="13"/>
      <c r="ALR346" s="35"/>
      <c r="ALS346" s="35"/>
      <c r="ALT346" s="15"/>
      <c r="ALV346" s="13"/>
      <c r="ALW346" s="35"/>
      <c r="ALX346" s="35"/>
      <c r="ALY346" s="15"/>
      <c r="AMA346" s="13"/>
      <c r="AMB346" s="35"/>
      <c r="AMC346" s="35"/>
      <c r="AMD346" s="15"/>
      <c r="AMF346" s="13"/>
      <c r="AMG346" s="35"/>
      <c r="AMH346" s="35"/>
      <c r="AMI346" s="15"/>
      <c r="AMK346" s="13"/>
      <c r="AML346" s="35"/>
      <c r="AMM346" s="35"/>
      <c r="AMN346" s="15"/>
      <c r="AMP346" s="13"/>
      <c r="AMQ346" s="35"/>
      <c r="AMR346" s="35"/>
      <c r="AMS346" s="15"/>
      <c r="AMU346" s="13"/>
      <c r="AMV346" s="35"/>
      <c r="AMW346" s="35"/>
      <c r="AMX346" s="15"/>
      <c r="AMZ346" s="13"/>
      <c r="ANA346" s="35"/>
      <c r="ANB346" s="35"/>
      <c r="ANC346" s="15"/>
      <c r="ANE346" s="13"/>
      <c r="ANF346" s="35"/>
      <c r="ANG346" s="35"/>
      <c r="ANH346" s="15"/>
      <c r="ANJ346" s="13"/>
      <c r="ANK346" s="35"/>
      <c r="ANL346" s="35"/>
      <c r="ANM346" s="15"/>
      <c r="ANO346" s="13"/>
      <c r="ANP346" s="35"/>
      <c r="ANQ346" s="35"/>
      <c r="ANR346" s="15"/>
      <c r="ANT346" s="13"/>
      <c r="ANU346" s="35"/>
      <c r="ANV346" s="35"/>
      <c r="ANW346" s="15"/>
      <c r="ANY346" s="13"/>
      <c r="ANZ346" s="35"/>
      <c r="AOA346" s="35"/>
      <c r="AOB346" s="15"/>
      <c r="AOD346" s="13"/>
      <c r="AOE346" s="35"/>
      <c r="AOF346" s="35"/>
      <c r="AOG346" s="15"/>
      <c r="AOI346" s="13"/>
      <c r="AOJ346" s="35"/>
      <c r="AOK346" s="35"/>
      <c r="AOL346" s="15"/>
      <c r="AON346" s="13"/>
      <c r="AOO346" s="35"/>
      <c r="AOP346" s="35"/>
      <c r="AOQ346" s="15"/>
      <c r="AOS346" s="13"/>
      <c r="AOT346" s="35"/>
      <c r="AOU346" s="35"/>
      <c r="AOV346" s="15"/>
      <c r="AOX346" s="13"/>
      <c r="AOY346" s="35"/>
      <c r="AOZ346" s="35"/>
      <c r="APA346" s="15"/>
      <c r="APC346" s="13"/>
      <c r="APD346" s="35"/>
      <c r="APE346" s="35"/>
      <c r="APF346" s="15"/>
      <c r="APH346" s="13"/>
      <c r="API346" s="35"/>
      <c r="APJ346" s="35"/>
      <c r="APK346" s="15"/>
      <c r="APM346" s="13"/>
      <c r="APN346" s="35"/>
      <c r="APO346" s="35"/>
      <c r="APP346" s="15"/>
      <c r="APR346" s="13"/>
      <c r="APS346" s="35"/>
      <c r="APT346" s="35"/>
      <c r="APU346" s="15"/>
      <c r="APW346" s="13"/>
      <c r="APX346" s="35"/>
      <c r="APY346" s="35"/>
      <c r="APZ346" s="15"/>
      <c r="AQB346" s="13"/>
      <c r="AQC346" s="35"/>
      <c r="AQD346" s="35"/>
      <c r="AQE346" s="15"/>
      <c r="AQG346" s="13"/>
      <c r="AQH346" s="35"/>
      <c r="AQI346" s="35"/>
      <c r="AQJ346" s="15"/>
      <c r="AQL346" s="13"/>
      <c r="AQM346" s="35"/>
      <c r="AQN346" s="35"/>
      <c r="AQO346" s="15"/>
      <c r="AQQ346" s="13"/>
      <c r="AQR346" s="35"/>
      <c r="AQS346" s="35"/>
      <c r="AQT346" s="15"/>
      <c r="AQV346" s="13"/>
      <c r="AQW346" s="35"/>
      <c r="AQX346" s="35"/>
      <c r="AQY346" s="15"/>
      <c r="ARA346" s="13"/>
      <c r="ARB346" s="35"/>
      <c r="ARC346" s="35"/>
      <c r="ARD346" s="15"/>
      <c r="ARF346" s="13"/>
      <c r="ARG346" s="35"/>
      <c r="ARH346" s="35"/>
      <c r="ARI346" s="15"/>
      <c r="ARK346" s="13"/>
      <c r="ARL346" s="35"/>
      <c r="ARM346" s="35"/>
      <c r="ARN346" s="15"/>
      <c r="ARP346" s="13"/>
      <c r="ARQ346" s="35"/>
      <c r="ARR346" s="35"/>
      <c r="ARS346" s="15"/>
      <c r="ARU346" s="13"/>
      <c r="ARV346" s="35"/>
      <c r="ARW346" s="35"/>
      <c r="ARX346" s="15"/>
      <c r="ARZ346" s="13"/>
      <c r="ASA346" s="35"/>
      <c r="ASB346" s="35"/>
      <c r="ASC346" s="15"/>
      <c r="ASE346" s="13"/>
      <c r="ASF346" s="35"/>
      <c r="ASG346" s="35"/>
      <c r="ASH346" s="15"/>
      <c r="ASJ346" s="13"/>
      <c r="ASK346" s="35"/>
      <c r="ASL346" s="35"/>
      <c r="ASM346" s="15"/>
      <c r="ASO346" s="13"/>
      <c r="ASP346" s="35"/>
      <c r="ASQ346" s="35"/>
      <c r="ASR346" s="15"/>
      <c r="AST346" s="13"/>
      <c r="ASU346" s="35"/>
      <c r="ASV346" s="35"/>
      <c r="ASW346" s="15"/>
      <c r="ASY346" s="13"/>
      <c r="ASZ346" s="35"/>
      <c r="ATA346" s="35"/>
      <c r="ATB346" s="15"/>
      <c r="ATD346" s="13"/>
      <c r="ATE346" s="35"/>
      <c r="ATF346" s="35"/>
      <c r="ATG346" s="15"/>
      <c r="ATI346" s="13"/>
      <c r="ATJ346" s="35"/>
      <c r="ATK346" s="35"/>
      <c r="ATL346" s="15"/>
      <c r="ATN346" s="13"/>
      <c r="ATO346" s="35"/>
      <c r="ATP346" s="35"/>
      <c r="ATQ346" s="15"/>
      <c r="ATS346" s="13"/>
      <c r="ATT346" s="35"/>
      <c r="ATU346" s="35"/>
      <c r="ATV346" s="15"/>
      <c r="ATX346" s="13"/>
      <c r="ATY346" s="35"/>
      <c r="ATZ346" s="35"/>
      <c r="AUA346" s="15"/>
      <c r="AUC346" s="13"/>
      <c r="AUD346" s="35"/>
      <c r="AUE346" s="35"/>
      <c r="AUF346" s="15"/>
      <c r="AUH346" s="13"/>
      <c r="AUI346" s="35"/>
      <c r="AUJ346" s="35"/>
      <c r="AUK346" s="15"/>
      <c r="AUM346" s="13"/>
      <c r="AUN346" s="35"/>
      <c r="AUO346" s="35"/>
      <c r="AUP346" s="15"/>
      <c r="AUR346" s="13"/>
      <c r="AUS346" s="35"/>
      <c r="AUT346" s="35"/>
      <c r="AUU346" s="15"/>
      <c r="AUW346" s="13"/>
      <c r="AUX346" s="35"/>
      <c r="AUY346" s="35"/>
      <c r="AUZ346" s="15"/>
      <c r="AVB346" s="13"/>
      <c r="AVC346" s="35"/>
      <c r="AVD346" s="35"/>
      <c r="AVE346" s="15"/>
      <c r="AVG346" s="13"/>
      <c r="AVH346" s="35"/>
      <c r="AVI346" s="35"/>
      <c r="AVJ346" s="15"/>
      <c r="AVL346" s="13"/>
      <c r="AVM346" s="35"/>
      <c r="AVN346" s="35"/>
      <c r="AVO346" s="15"/>
      <c r="AVQ346" s="13"/>
      <c r="AVR346" s="35"/>
      <c r="AVS346" s="35"/>
      <c r="AVT346" s="15"/>
      <c r="AVV346" s="13"/>
      <c r="AVW346" s="35"/>
      <c r="AVX346" s="35"/>
      <c r="AVY346" s="15"/>
      <c r="AWA346" s="13"/>
      <c r="AWB346" s="35"/>
      <c r="AWC346" s="35"/>
      <c r="AWD346" s="15"/>
      <c r="AWF346" s="13"/>
      <c r="AWG346" s="35"/>
      <c r="AWH346" s="35"/>
      <c r="AWI346" s="15"/>
      <c r="AWK346" s="13"/>
      <c r="AWL346" s="35"/>
      <c r="AWM346" s="35"/>
      <c r="AWN346" s="15"/>
      <c r="AWP346" s="13"/>
      <c r="AWQ346" s="35"/>
      <c r="AWR346" s="35"/>
      <c r="AWS346" s="15"/>
      <c r="AWU346" s="13"/>
      <c r="AWV346" s="35"/>
      <c r="AWW346" s="35"/>
      <c r="AWX346" s="15"/>
      <c r="AWZ346" s="13"/>
      <c r="AXA346" s="35"/>
      <c r="AXB346" s="35"/>
      <c r="AXC346" s="15"/>
      <c r="AXE346" s="13"/>
      <c r="AXF346" s="35"/>
      <c r="AXG346" s="35"/>
      <c r="AXH346" s="15"/>
      <c r="AXJ346" s="13"/>
      <c r="AXK346" s="35"/>
      <c r="AXL346" s="35"/>
      <c r="AXM346" s="15"/>
      <c r="AXO346" s="13"/>
      <c r="AXP346" s="35"/>
      <c r="AXQ346" s="35"/>
      <c r="AXR346" s="15"/>
      <c r="AXT346" s="13"/>
      <c r="AXU346" s="35"/>
      <c r="AXV346" s="35"/>
      <c r="AXW346" s="15"/>
      <c r="AXY346" s="13"/>
      <c r="AXZ346" s="35"/>
      <c r="AYA346" s="35"/>
      <c r="AYB346" s="15"/>
      <c r="AYD346" s="13"/>
      <c r="AYE346" s="35"/>
      <c r="AYF346" s="35"/>
      <c r="AYG346" s="15"/>
      <c r="AYI346" s="13"/>
      <c r="AYJ346" s="35"/>
      <c r="AYK346" s="35"/>
      <c r="AYL346" s="15"/>
      <c r="AYN346" s="13"/>
      <c r="AYO346" s="35"/>
      <c r="AYP346" s="35"/>
      <c r="AYQ346" s="15"/>
      <c r="AYS346" s="13"/>
      <c r="AYT346" s="35"/>
      <c r="AYU346" s="35"/>
      <c r="AYV346" s="15"/>
      <c r="AYX346" s="13"/>
      <c r="AYY346" s="35"/>
      <c r="AYZ346" s="35"/>
      <c r="AZA346" s="15"/>
      <c r="AZC346" s="13"/>
      <c r="AZD346" s="35"/>
      <c r="AZE346" s="35"/>
      <c r="AZF346" s="15"/>
      <c r="AZH346" s="13"/>
      <c r="AZI346" s="35"/>
      <c r="AZJ346" s="35"/>
      <c r="AZK346" s="15"/>
      <c r="AZM346" s="13"/>
      <c r="AZN346" s="35"/>
      <c r="AZO346" s="35"/>
      <c r="AZP346" s="15"/>
      <c r="AZR346" s="13"/>
      <c r="AZS346" s="35"/>
      <c r="AZT346" s="35"/>
      <c r="AZU346" s="15"/>
      <c r="AZW346" s="13"/>
      <c r="AZX346" s="35"/>
      <c r="AZY346" s="35"/>
      <c r="AZZ346" s="15"/>
      <c r="BAB346" s="13"/>
      <c r="BAC346" s="35"/>
      <c r="BAD346" s="35"/>
      <c r="BAE346" s="15"/>
      <c r="BAG346" s="13"/>
      <c r="BAH346" s="35"/>
      <c r="BAI346" s="35"/>
      <c r="BAJ346" s="15"/>
      <c r="BAL346" s="13"/>
      <c r="BAM346" s="35"/>
      <c r="BAN346" s="35"/>
      <c r="BAO346" s="15"/>
      <c r="BAQ346" s="13"/>
      <c r="BAR346" s="35"/>
      <c r="BAS346" s="35"/>
      <c r="BAT346" s="15"/>
      <c r="BAV346" s="13"/>
      <c r="BAW346" s="35"/>
      <c r="BAX346" s="35"/>
      <c r="BAY346" s="15"/>
      <c r="BBA346" s="13"/>
      <c r="BBB346" s="35"/>
      <c r="BBC346" s="35"/>
      <c r="BBD346" s="15"/>
      <c r="BBF346" s="13"/>
      <c r="BBG346" s="35"/>
      <c r="BBH346" s="35"/>
      <c r="BBI346" s="15"/>
      <c r="BBK346" s="13"/>
      <c r="BBL346" s="35"/>
      <c r="BBM346" s="35"/>
      <c r="BBN346" s="15"/>
      <c r="BBP346" s="13"/>
      <c r="BBQ346" s="35"/>
      <c r="BBR346" s="35"/>
      <c r="BBS346" s="15"/>
      <c r="BBU346" s="13"/>
      <c r="BBV346" s="35"/>
      <c r="BBW346" s="35"/>
      <c r="BBX346" s="15"/>
      <c r="BBZ346" s="13"/>
      <c r="BCA346" s="35"/>
      <c r="BCB346" s="35"/>
      <c r="BCC346" s="15"/>
      <c r="BCE346" s="13"/>
      <c r="BCF346" s="35"/>
      <c r="BCG346" s="35"/>
      <c r="BCH346" s="15"/>
      <c r="BCJ346" s="13"/>
      <c r="BCK346" s="35"/>
      <c r="BCL346" s="35"/>
      <c r="BCM346" s="15"/>
      <c r="BCO346" s="13"/>
      <c r="BCP346" s="35"/>
      <c r="BCQ346" s="35"/>
      <c r="BCR346" s="15"/>
      <c r="BCT346" s="13"/>
      <c r="BCU346" s="35"/>
      <c r="BCV346" s="35"/>
      <c r="BCW346" s="15"/>
      <c r="BCY346" s="13"/>
      <c r="BCZ346" s="35"/>
      <c r="BDA346" s="35"/>
      <c r="BDB346" s="15"/>
      <c r="BDD346" s="13"/>
      <c r="BDE346" s="35"/>
      <c r="BDF346" s="35"/>
      <c r="BDG346" s="15"/>
      <c r="BDI346" s="13"/>
      <c r="BDJ346" s="35"/>
      <c r="BDK346" s="35"/>
      <c r="BDL346" s="15"/>
      <c r="BDN346" s="13"/>
      <c r="BDO346" s="35"/>
      <c r="BDP346" s="35"/>
      <c r="BDQ346" s="15"/>
      <c r="BDS346" s="13"/>
      <c r="BDT346" s="35"/>
      <c r="BDU346" s="35"/>
      <c r="BDV346" s="15"/>
      <c r="BDX346" s="13"/>
      <c r="BDY346" s="35"/>
      <c r="BDZ346" s="35"/>
      <c r="BEA346" s="15"/>
      <c r="BEC346" s="13"/>
      <c r="BED346" s="35"/>
      <c r="BEE346" s="35"/>
      <c r="BEF346" s="15"/>
      <c r="BEH346" s="13"/>
      <c r="BEI346" s="35"/>
      <c r="BEJ346" s="35"/>
      <c r="BEK346" s="15"/>
      <c r="BEM346" s="13"/>
      <c r="BEN346" s="35"/>
      <c r="BEO346" s="35"/>
      <c r="BEP346" s="15"/>
      <c r="BER346" s="13"/>
      <c r="BES346" s="35"/>
      <c r="BET346" s="35"/>
      <c r="BEU346" s="15"/>
      <c r="BEW346" s="13"/>
      <c r="BEX346" s="35"/>
      <c r="BEY346" s="35"/>
      <c r="BEZ346" s="15"/>
      <c r="BFB346" s="13"/>
      <c r="BFC346" s="35"/>
      <c r="BFD346" s="35"/>
      <c r="BFE346" s="15"/>
      <c r="BFG346" s="13"/>
      <c r="BFH346" s="35"/>
      <c r="BFI346" s="35"/>
      <c r="BFJ346" s="15"/>
      <c r="BFL346" s="13"/>
      <c r="BFM346" s="35"/>
      <c r="BFN346" s="35"/>
      <c r="BFO346" s="15"/>
      <c r="BFQ346" s="13"/>
      <c r="BFR346" s="35"/>
      <c r="BFS346" s="35"/>
      <c r="BFT346" s="15"/>
      <c r="BFV346" s="13"/>
      <c r="BFW346" s="35"/>
      <c r="BFX346" s="35"/>
      <c r="BFY346" s="15"/>
      <c r="BGA346" s="13"/>
      <c r="BGB346" s="35"/>
      <c r="BGC346" s="35"/>
      <c r="BGD346" s="15"/>
      <c r="BGF346" s="13"/>
      <c r="BGG346" s="35"/>
      <c r="BGH346" s="35"/>
      <c r="BGI346" s="15"/>
      <c r="BGK346" s="13"/>
      <c r="BGL346" s="35"/>
      <c r="BGM346" s="35"/>
      <c r="BGN346" s="15"/>
      <c r="BGP346" s="13"/>
      <c r="BGQ346" s="35"/>
      <c r="BGR346" s="35"/>
      <c r="BGS346" s="15"/>
      <c r="BGU346" s="13"/>
      <c r="BGV346" s="35"/>
      <c r="BGW346" s="35"/>
      <c r="BGX346" s="15"/>
      <c r="BGZ346" s="13"/>
      <c r="BHA346" s="35"/>
      <c r="BHB346" s="35"/>
      <c r="BHC346" s="15"/>
      <c r="BHE346" s="13"/>
      <c r="BHF346" s="35"/>
      <c r="BHG346" s="35"/>
      <c r="BHH346" s="15"/>
      <c r="BHJ346" s="13"/>
      <c r="BHK346" s="35"/>
      <c r="BHL346" s="35"/>
      <c r="BHM346" s="15"/>
      <c r="BHO346" s="13"/>
      <c r="BHP346" s="35"/>
      <c r="BHQ346" s="35"/>
      <c r="BHR346" s="15"/>
      <c r="BHT346" s="13"/>
      <c r="BHU346" s="35"/>
      <c r="BHV346" s="35"/>
      <c r="BHW346" s="15"/>
      <c r="BHY346" s="13"/>
      <c r="BHZ346" s="35"/>
      <c r="BIA346" s="35"/>
      <c r="BIB346" s="15"/>
      <c r="BID346" s="13"/>
      <c r="BIE346" s="35"/>
      <c r="BIF346" s="35"/>
      <c r="BIG346" s="15"/>
      <c r="BII346" s="13"/>
      <c r="BIJ346" s="35"/>
      <c r="BIK346" s="35"/>
      <c r="BIL346" s="15"/>
      <c r="BIN346" s="13"/>
      <c r="BIO346" s="35"/>
      <c r="BIP346" s="35"/>
      <c r="BIQ346" s="15"/>
      <c r="BIS346" s="13"/>
      <c r="BIT346" s="35"/>
      <c r="BIU346" s="35"/>
      <c r="BIV346" s="15"/>
      <c r="BIX346" s="13"/>
      <c r="BIY346" s="35"/>
      <c r="BIZ346" s="35"/>
      <c r="BJA346" s="15"/>
      <c r="BJC346" s="13"/>
      <c r="BJD346" s="35"/>
      <c r="BJE346" s="35"/>
      <c r="BJF346" s="15"/>
      <c r="BJH346" s="13"/>
      <c r="BJI346" s="35"/>
      <c r="BJJ346" s="35"/>
      <c r="BJK346" s="15"/>
      <c r="BJM346" s="13"/>
      <c r="BJN346" s="35"/>
      <c r="BJO346" s="35"/>
      <c r="BJP346" s="15"/>
      <c r="BJR346" s="13"/>
      <c r="BJS346" s="35"/>
      <c r="BJT346" s="35"/>
      <c r="BJU346" s="15"/>
      <c r="BJW346" s="13"/>
      <c r="BJX346" s="35"/>
      <c r="BJY346" s="35"/>
      <c r="BJZ346" s="15"/>
      <c r="BKB346" s="13"/>
      <c r="BKC346" s="35"/>
      <c r="BKD346" s="35"/>
      <c r="BKE346" s="15"/>
      <c r="BKG346" s="13"/>
      <c r="BKH346" s="35"/>
      <c r="BKI346" s="35"/>
      <c r="BKJ346" s="15"/>
      <c r="BKL346" s="13"/>
      <c r="BKM346" s="35"/>
      <c r="BKN346" s="35"/>
      <c r="BKO346" s="15"/>
      <c r="BKQ346" s="13"/>
      <c r="BKR346" s="35"/>
      <c r="BKS346" s="35"/>
      <c r="BKT346" s="15"/>
      <c r="BKV346" s="13"/>
      <c r="BKW346" s="35"/>
      <c r="BKX346" s="35"/>
      <c r="BKY346" s="15"/>
      <c r="BLA346" s="13"/>
      <c r="BLB346" s="35"/>
      <c r="BLC346" s="35"/>
      <c r="BLD346" s="15"/>
      <c r="BLF346" s="13"/>
      <c r="BLG346" s="35"/>
      <c r="BLH346" s="35"/>
      <c r="BLI346" s="15"/>
      <c r="BLK346" s="13"/>
      <c r="BLL346" s="35"/>
      <c r="BLM346" s="35"/>
      <c r="BLN346" s="15"/>
      <c r="BLP346" s="13"/>
      <c r="BLQ346" s="35"/>
      <c r="BLR346" s="35"/>
      <c r="BLS346" s="15"/>
      <c r="BLU346" s="13"/>
      <c r="BLV346" s="35"/>
      <c r="BLW346" s="35"/>
      <c r="BLX346" s="15"/>
      <c r="BLZ346" s="13"/>
      <c r="BMA346" s="35"/>
      <c r="BMB346" s="35"/>
      <c r="BMC346" s="15"/>
      <c r="BME346" s="13"/>
      <c r="BMF346" s="35"/>
      <c r="BMG346" s="35"/>
      <c r="BMH346" s="15"/>
      <c r="BMJ346" s="13"/>
      <c r="BMK346" s="35"/>
      <c r="BML346" s="35"/>
      <c r="BMM346" s="15"/>
      <c r="BMO346" s="13"/>
      <c r="BMP346" s="35"/>
      <c r="BMQ346" s="35"/>
      <c r="BMR346" s="15"/>
      <c r="BMT346" s="13"/>
      <c r="BMU346" s="35"/>
      <c r="BMV346" s="35"/>
      <c r="BMW346" s="15"/>
      <c r="BMY346" s="13"/>
      <c r="BMZ346" s="35"/>
      <c r="BNA346" s="35"/>
      <c r="BNB346" s="15"/>
      <c r="BND346" s="13"/>
      <c r="BNE346" s="35"/>
      <c r="BNF346" s="35"/>
      <c r="BNG346" s="15"/>
      <c r="BNI346" s="13"/>
      <c r="BNJ346" s="35"/>
      <c r="BNK346" s="35"/>
      <c r="BNL346" s="15"/>
      <c r="BNN346" s="13"/>
      <c r="BNO346" s="35"/>
      <c r="BNP346" s="35"/>
      <c r="BNQ346" s="15"/>
      <c r="BNS346" s="13"/>
      <c r="BNT346" s="35"/>
      <c r="BNU346" s="35"/>
      <c r="BNV346" s="15"/>
      <c r="BNX346" s="13"/>
      <c r="BNY346" s="35"/>
      <c r="BNZ346" s="35"/>
      <c r="BOA346" s="15"/>
      <c r="BOC346" s="13"/>
      <c r="BOD346" s="35"/>
      <c r="BOE346" s="35"/>
      <c r="BOF346" s="15"/>
      <c r="BOH346" s="13"/>
      <c r="BOI346" s="35"/>
      <c r="BOJ346" s="35"/>
      <c r="BOK346" s="15"/>
      <c r="BOM346" s="13"/>
      <c r="BON346" s="35"/>
      <c r="BOO346" s="35"/>
      <c r="BOP346" s="15"/>
      <c r="BOR346" s="13"/>
      <c r="BOS346" s="35"/>
      <c r="BOT346" s="35"/>
      <c r="BOU346" s="15"/>
      <c r="BOW346" s="13"/>
      <c r="BOX346" s="35"/>
      <c r="BOY346" s="35"/>
      <c r="BOZ346" s="15"/>
      <c r="BPB346" s="13"/>
      <c r="BPC346" s="35"/>
      <c r="BPD346" s="35"/>
      <c r="BPE346" s="15"/>
      <c r="BPG346" s="13"/>
      <c r="BPH346" s="35"/>
      <c r="BPI346" s="35"/>
      <c r="BPJ346" s="15"/>
      <c r="BPL346" s="13"/>
      <c r="BPM346" s="35"/>
      <c r="BPN346" s="35"/>
      <c r="BPO346" s="15"/>
      <c r="BPQ346" s="13"/>
      <c r="BPR346" s="35"/>
      <c r="BPS346" s="35"/>
      <c r="BPT346" s="15"/>
      <c r="BPV346" s="13"/>
      <c r="BPW346" s="35"/>
      <c r="BPX346" s="35"/>
      <c r="BPY346" s="15"/>
      <c r="BQA346" s="13"/>
      <c r="BQB346" s="35"/>
      <c r="BQC346" s="35"/>
      <c r="BQD346" s="15"/>
      <c r="BQF346" s="13"/>
      <c r="BQG346" s="35"/>
      <c r="BQH346" s="35"/>
      <c r="BQI346" s="15"/>
      <c r="BQK346" s="13"/>
      <c r="BQL346" s="35"/>
      <c r="BQM346" s="35"/>
      <c r="BQN346" s="15"/>
      <c r="BQP346" s="13"/>
      <c r="BQQ346" s="35"/>
      <c r="BQR346" s="35"/>
      <c r="BQS346" s="15"/>
      <c r="BQU346" s="13"/>
      <c r="BQV346" s="35"/>
      <c r="BQW346" s="35"/>
      <c r="BQX346" s="15"/>
      <c r="BQZ346" s="13"/>
      <c r="BRA346" s="35"/>
      <c r="BRB346" s="35"/>
      <c r="BRC346" s="15"/>
      <c r="BRE346" s="13"/>
      <c r="BRF346" s="35"/>
      <c r="BRG346" s="35"/>
      <c r="BRH346" s="15"/>
      <c r="BRJ346" s="13"/>
      <c r="BRK346" s="35"/>
      <c r="BRL346" s="35"/>
      <c r="BRM346" s="15"/>
      <c r="BRO346" s="13"/>
      <c r="BRP346" s="35"/>
      <c r="BRQ346" s="35"/>
      <c r="BRR346" s="15"/>
      <c r="BRT346" s="13"/>
      <c r="BRU346" s="35"/>
      <c r="BRV346" s="35"/>
      <c r="BRW346" s="15"/>
      <c r="BRY346" s="13"/>
      <c r="BRZ346" s="35"/>
      <c r="BSA346" s="35"/>
      <c r="BSB346" s="15"/>
      <c r="BSD346" s="13"/>
      <c r="BSE346" s="35"/>
      <c r="BSF346" s="35"/>
      <c r="BSG346" s="15"/>
      <c r="BSI346" s="13"/>
      <c r="BSJ346" s="35"/>
      <c r="BSK346" s="35"/>
      <c r="BSL346" s="15"/>
      <c r="BSN346" s="13"/>
      <c r="BSO346" s="35"/>
      <c r="BSP346" s="35"/>
      <c r="BSQ346" s="15"/>
      <c r="BSS346" s="13"/>
      <c r="BST346" s="35"/>
      <c r="BSU346" s="35"/>
      <c r="BSV346" s="15"/>
      <c r="BSX346" s="13"/>
      <c r="BSY346" s="35"/>
      <c r="BSZ346" s="35"/>
      <c r="BTA346" s="15"/>
      <c r="BTC346" s="13"/>
      <c r="BTD346" s="35"/>
      <c r="BTE346" s="35"/>
      <c r="BTF346" s="15"/>
      <c r="BTH346" s="13"/>
      <c r="BTI346" s="35"/>
      <c r="BTJ346" s="35"/>
      <c r="BTK346" s="15"/>
      <c r="BTM346" s="13"/>
      <c r="BTN346" s="35"/>
      <c r="BTO346" s="35"/>
      <c r="BTP346" s="15"/>
      <c r="BTR346" s="13"/>
      <c r="BTS346" s="35"/>
      <c r="BTT346" s="35"/>
      <c r="BTU346" s="15"/>
      <c r="BTW346" s="13"/>
      <c r="BTX346" s="35"/>
      <c r="BTY346" s="35"/>
      <c r="BTZ346" s="15"/>
      <c r="BUB346" s="13"/>
      <c r="BUC346" s="35"/>
      <c r="BUD346" s="35"/>
      <c r="BUE346" s="15"/>
      <c r="BUG346" s="13"/>
      <c r="BUH346" s="35"/>
      <c r="BUI346" s="35"/>
      <c r="BUJ346" s="15"/>
      <c r="BUL346" s="13"/>
      <c r="BUM346" s="35"/>
      <c r="BUN346" s="35"/>
      <c r="BUO346" s="15"/>
      <c r="BUQ346" s="13"/>
      <c r="BUR346" s="35"/>
      <c r="BUS346" s="35"/>
      <c r="BUT346" s="15"/>
      <c r="BUV346" s="13"/>
      <c r="BUW346" s="35"/>
      <c r="BUX346" s="35"/>
      <c r="BUY346" s="15"/>
      <c r="BVA346" s="13"/>
      <c r="BVB346" s="35"/>
      <c r="BVC346" s="35"/>
      <c r="BVD346" s="15"/>
      <c r="BVF346" s="13"/>
      <c r="BVG346" s="35"/>
      <c r="BVH346" s="35"/>
      <c r="BVI346" s="15"/>
      <c r="BVK346" s="13"/>
      <c r="BVL346" s="35"/>
      <c r="BVM346" s="35"/>
      <c r="BVN346" s="15"/>
      <c r="BVP346" s="13"/>
      <c r="BVQ346" s="35"/>
      <c r="BVR346" s="35"/>
      <c r="BVS346" s="15"/>
      <c r="BVU346" s="13"/>
      <c r="BVV346" s="35"/>
      <c r="BVW346" s="35"/>
      <c r="BVX346" s="15"/>
      <c r="BVZ346" s="13"/>
      <c r="BWA346" s="35"/>
      <c r="BWB346" s="35"/>
      <c r="BWC346" s="15"/>
      <c r="BWE346" s="13"/>
      <c r="BWF346" s="35"/>
      <c r="BWG346" s="35"/>
      <c r="BWH346" s="15"/>
      <c r="BWJ346" s="13"/>
      <c r="BWK346" s="35"/>
      <c r="BWL346" s="35"/>
      <c r="BWM346" s="15"/>
      <c r="BWO346" s="13"/>
      <c r="BWP346" s="35"/>
      <c r="BWQ346" s="35"/>
      <c r="BWR346" s="15"/>
      <c r="BWT346" s="13"/>
      <c r="BWU346" s="35"/>
      <c r="BWV346" s="35"/>
      <c r="BWW346" s="15"/>
      <c r="BWY346" s="13"/>
      <c r="BWZ346" s="35"/>
      <c r="BXA346" s="35"/>
      <c r="BXB346" s="15"/>
      <c r="BXD346" s="13"/>
      <c r="BXE346" s="35"/>
      <c r="BXF346" s="35"/>
      <c r="BXG346" s="15"/>
      <c r="BXI346" s="13"/>
      <c r="BXJ346" s="35"/>
      <c r="BXK346" s="35"/>
      <c r="BXL346" s="15"/>
      <c r="BXN346" s="13"/>
      <c r="BXO346" s="35"/>
      <c r="BXP346" s="35"/>
      <c r="BXQ346" s="15"/>
      <c r="BXS346" s="13"/>
      <c r="BXT346" s="35"/>
      <c r="BXU346" s="35"/>
      <c r="BXV346" s="15"/>
      <c r="BXX346" s="13"/>
      <c r="BXY346" s="35"/>
      <c r="BXZ346" s="35"/>
      <c r="BYA346" s="15"/>
      <c r="BYC346" s="13"/>
      <c r="BYD346" s="35"/>
      <c r="BYE346" s="35"/>
      <c r="BYF346" s="15"/>
      <c r="BYH346" s="13"/>
      <c r="BYI346" s="35"/>
      <c r="BYJ346" s="35"/>
      <c r="BYK346" s="15"/>
      <c r="BYM346" s="13"/>
      <c r="BYN346" s="35"/>
      <c r="BYO346" s="35"/>
      <c r="BYP346" s="15"/>
      <c r="BYR346" s="13"/>
      <c r="BYS346" s="35"/>
      <c r="BYT346" s="35"/>
      <c r="BYU346" s="15"/>
      <c r="BYW346" s="13"/>
      <c r="BYX346" s="35"/>
      <c r="BYY346" s="35"/>
      <c r="BYZ346" s="15"/>
      <c r="BZB346" s="13"/>
      <c r="BZC346" s="35"/>
      <c r="BZD346" s="35"/>
      <c r="BZE346" s="15"/>
      <c r="BZG346" s="13"/>
      <c r="BZH346" s="35"/>
      <c r="BZI346" s="35"/>
      <c r="BZJ346" s="15"/>
      <c r="BZL346" s="13"/>
      <c r="BZM346" s="35"/>
      <c r="BZN346" s="35"/>
      <c r="BZO346" s="15"/>
      <c r="BZQ346" s="13"/>
      <c r="BZR346" s="35"/>
      <c r="BZS346" s="35"/>
      <c r="BZT346" s="15"/>
      <c r="BZV346" s="13"/>
      <c r="BZW346" s="35"/>
      <c r="BZX346" s="35"/>
      <c r="BZY346" s="15"/>
      <c r="CAA346" s="13"/>
      <c r="CAB346" s="35"/>
      <c r="CAC346" s="35"/>
      <c r="CAD346" s="15"/>
      <c r="CAF346" s="13"/>
      <c r="CAG346" s="35"/>
      <c r="CAH346" s="35"/>
      <c r="CAI346" s="15"/>
      <c r="CAK346" s="13"/>
      <c r="CAL346" s="35"/>
      <c r="CAM346" s="35"/>
      <c r="CAN346" s="15"/>
      <c r="CAP346" s="13"/>
      <c r="CAQ346" s="35"/>
      <c r="CAR346" s="35"/>
      <c r="CAS346" s="15"/>
      <c r="CAU346" s="13"/>
      <c r="CAV346" s="35"/>
      <c r="CAW346" s="35"/>
      <c r="CAX346" s="15"/>
      <c r="CAZ346" s="13"/>
      <c r="CBA346" s="35"/>
      <c r="CBB346" s="35"/>
      <c r="CBC346" s="15"/>
      <c r="CBE346" s="13"/>
      <c r="CBF346" s="35"/>
      <c r="CBG346" s="35"/>
      <c r="CBH346" s="15"/>
      <c r="CBJ346" s="13"/>
      <c r="CBK346" s="35"/>
      <c r="CBL346" s="35"/>
      <c r="CBM346" s="15"/>
      <c r="CBO346" s="13"/>
      <c r="CBP346" s="35"/>
      <c r="CBQ346" s="35"/>
      <c r="CBR346" s="15"/>
      <c r="CBT346" s="13"/>
      <c r="CBU346" s="35"/>
      <c r="CBV346" s="35"/>
      <c r="CBW346" s="15"/>
      <c r="CBY346" s="13"/>
      <c r="CBZ346" s="35"/>
      <c r="CCA346" s="35"/>
      <c r="CCB346" s="15"/>
      <c r="CCD346" s="13"/>
      <c r="CCE346" s="35"/>
      <c r="CCF346" s="35"/>
      <c r="CCG346" s="15"/>
      <c r="CCI346" s="13"/>
      <c r="CCJ346" s="35"/>
      <c r="CCK346" s="35"/>
      <c r="CCL346" s="15"/>
      <c r="CCN346" s="13"/>
      <c r="CCO346" s="35"/>
      <c r="CCP346" s="35"/>
      <c r="CCQ346" s="15"/>
      <c r="CCS346" s="13"/>
      <c r="CCT346" s="35"/>
      <c r="CCU346" s="35"/>
      <c r="CCV346" s="15"/>
      <c r="CCX346" s="13"/>
      <c r="CCY346" s="35"/>
      <c r="CCZ346" s="35"/>
      <c r="CDA346" s="15"/>
      <c r="CDC346" s="13"/>
      <c r="CDD346" s="35"/>
      <c r="CDE346" s="35"/>
      <c r="CDF346" s="15"/>
      <c r="CDH346" s="13"/>
      <c r="CDI346" s="35"/>
      <c r="CDJ346" s="35"/>
      <c r="CDK346" s="15"/>
      <c r="CDM346" s="13"/>
      <c r="CDN346" s="35"/>
      <c r="CDO346" s="35"/>
      <c r="CDP346" s="15"/>
      <c r="CDR346" s="13"/>
      <c r="CDS346" s="35"/>
      <c r="CDT346" s="35"/>
      <c r="CDU346" s="15"/>
      <c r="CDW346" s="13"/>
      <c r="CDX346" s="35"/>
      <c r="CDY346" s="35"/>
      <c r="CDZ346" s="15"/>
      <c r="CEB346" s="13"/>
      <c r="CEC346" s="35"/>
      <c r="CED346" s="35"/>
      <c r="CEE346" s="15"/>
      <c r="CEG346" s="13"/>
      <c r="CEH346" s="35"/>
      <c r="CEI346" s="35"/>
      <c r="CEJ346" s="15"/>
      <c r="CEL346" s="13"/>
      <c r="CEM346" s="35"/>
      <c r="CEN346" s="35"/>
      <c r="CEO346" s="15"/>
      <c r="CEQ346" s="13"/>
      <c r="CER346" s="35"/>
      <c r="CES346" s="35"/>
      <c r="CET346" s="15"/>
      <c r="CEV346" s="13"/>
      <c r="CEW346" s="35"/>
      <c r="CEX346" s="35"/>
      <c r="CEY346" s="15"/>
      <c r="CFA346" s="13"/>
      <c r="CFB346" s="35"/>
      <c r="CFC346" s="35"/>
      <c r="CFD346" s="15"/>
      <c r="CFF346" s="13"/>
      <c r="CFG346" s="35"/>
      <c r="CFH346" s="35"/>
      <c r="CFI346" s="15"/>
      <c r="CFK346" s="13"/>
      <c r="CFL346" s="35"/>
      <c r="CFM346" s="35"/>
      <c r="CFN346" s="15"/>
      <c r="CFP346" s="13"/>
      <c r="CFQ346" s="35"/>
      <c r="CFR346" s="35"/>
      <c r="CFS346" s="15"/>
      <c r="CFU346" s="13"/>
      <c r="CFV346" s="35"/>
      <c r="CFW346" s="35"/>
      <c r="CFX346" s="15"/>
      <c r="CFZ346" s="13"/>
      <c r="CGA346" s="35"/>
      <c r="CGB346" s="35"/>
      <c r="CGC346" s="15"/>
      <c r="CGE346" s="13"/>
      <c r="CGF346" s="35"/>
      <c r="CGG346" s="35"/>
      <c r="CGH346" s="15"/>
      <c r="CGJ346" s="13"/>
      <c r="CGK346" s="35"/>
      <c r="CGL346" s="35"/>
      <c r="CGM346" s="15"/>
      <c r="CGO346" s="13"/>
      <c r="CGP346" s="35"/>
      <c r="CGQ346" s="35"/>
      <c r="CGR346" s="15"/>
      <c r="CGT346" s="13"/>
      <c r="CGU346" s="35"/>
      <c r="CGV346" s="35"/>
      <c r="CGW346" s="15"/>
      <c r="CGY346" s="13"/>
      <c r="CGZ346" s="35"/>
      <c r="CHA346" s="35"/>
      <c r="CHB346" s="15"/>
      <c r="CHD346" s="13"/>
      <c r="CHE346" s="35"/>
      <c r="CHF346" s="35"/>
      <c r="CHG346" s="15"/>
      <c r="CHI346" s="13"/>
      <c r="CHJ346" s="35"/>
      <c r="CHK346" s="35"/>
      <c r="CHL346" s="15"/>
      <c r="CHN346" s="13"/>
      <c r="CHO346" s="35"/>
      <c r="CHP346" s="35"/>
      <c r="CHQ346" s="15"/>
      <c r="CHS346" s="13"/>
      <c r="CHT346" s="35"/>
      <c r="CHU346" s="35"/>
      <c r="CHV346" s="15"/>
      <c r="CHX346" s="13"/>
      <c r="CHY346" s="35"/>
      <c r="CHZ346" s="35"/>
      <c r="CIA346" s="15"/>
      <c r="CIC346" s="13"/>
      <c r="CID346" s="35"/>
      <c r="CIE346" s="35"/>
      <c r="CIF346" s="15"/>
      <c r="CIH346" s="13"/>
      <c r="CII346" s="35"/>
      <c r="CIJ346" s="35"/>
      <c r="CIK346" s="15"/>
      <c r="CIM346" s="13"/>
      <c r="CIN346" s="35"/>
      <c r="CIO346" s="35"/>
      <c r="CIP346" s="15"/>
      <c r="CIR346" s="13"/>
      <c r="CIS346" s="35"/>
      <c r="CIT346" s="35"/>
      <c r="CIU346" s="15"/>
      <c r="CIW346" s="13"/>
      <c r="CIX346" s="35"/>
      <c r="CIY346" s="35"/>
      <c r="CIZ346" s="15"/>
      <c r="CJB346" s="13"/>
      <c r="CJC346" s="35"/>
      <c r="CJD346" s="35"/>
      <c r="CJE346" s="15"/>
      <c r="CJG346" s="13"/>
      <c r="CJH346" s="35"/>
      <c r="CJI346" s="35"/>
      <c r="CJJ346" s="15"/>
      <c r="CJL346" s="13"/>
      <c r="CJM346" s="35"/>
      <c r="CJN346" s="35"/>
      <c r="CJO346" s="15"/>
      <c r="CJQ346" s="13"/>
      <c r="CJR346" s="35"/>
      <c r="CJS346" s="35"/>
      <c r="CJT346" s="15"/>
      <c r="CJV346" s="13"/>
      <c r="CJW346" s="35"/>
      <c r="CJX346" s="35"/>
      <c r="CJY346" s="15"/>
      <c r="CKA346" s="13"/>
      <c r="CKB346" s="35"/>
      <c r="CKC346" s="35"/>
      <c r="CKD346" s="15"/>
      <c r="CKF346" s="13"/>
      <c r="CKG346" s="35"/>
      <c r="CKH346" s="35"/>
      <c r="CKI346" s="15"/>
      <c r="CKK346" s="13"/>
      <c r="CKL346" s="35"/>
      <c r="CKM346" s="35"/>
      <c r="CKN346" s="15"/>
      <c r="CKP346" s="13"/>
      <c r="CKQ346" s="35"/>
      <c r="CKR346" s="35"/>
      <c r="CKS346" s="15"/>
      <c r="CKU346" s="13"/>
      <c r="CKV346" s="35"/>
      <c r="CKW346" s="35"/>
      <c r="CKX346" s="15"/>
      <c r="CKZ346" s="13"/>
      <c r="CLA346" s="35"/>
      <c r="CLB346" s="35"/>
      <c r="CLC346" s="15"/>
      <c r="CLE346" s="13"/>
      <c r="CLF346" s="35"/>
      <c r="CLG346" s="35"/>
      <c r="CLH346" s="15"/>
      <c r="CLJ346" s="13"/>
      <c r="CLK346" s="35"/>
      <c r="CLL346" s="35"/>
      <c r="CLM346" s="15"/>
      <c r="CLO346" s="13"/>
      <c r="CLP346" s="35"/>
      <c r="CLQ346" s="35"/>
      <c r="CLR346" s="15"/>
      <c r="CLT346" s="13"/>
      <c r="CLU346" s="35"/>
      <c r="CLV346" s="35"/>
      <c r="CLW346" s="15"/>
      <c r="CLY346" s="13"/>
      <c r="CLZ346" s="35"/>
      <c r="CMA346" s="35"/>
      <c r="CMB346" s="15"/>
      <c r="CMD346" s="13"/>
      <c r="CME346" s="35"/>
      <c r="CMF346" s="35"/>
      <c r="CMG346" s="15"/>
      <c r="CMI346" s="13"/>
      <c r="CMJ346" s="35"/>
      <c r="CMK346" s="35"/>
      <c r="CML346" s="15"/>
      <c r="CMN346" s="13"/>
      <c r="CMO346" s="35"/>
      <c r="CMP346" s="35"/>
      <c r="CMQ346" s="15"/>
      <c r="CMS346" s="13"/>
      <c r="CMT346" s="35"/>
      <c r="CMU346" s="35"/>
      <c r="CMV346" s="15"/>
      <c r="CMX346" s="13"/>
      <c r="CMY346" s="35"/>
      <c r="CMZ346" s="35"/>
      <c r="CNA346" s="15"/>
      <c r="CNC346" s="13"/>
      <c r="CND346" s="35"/>
      <c r="CNE346" s="35"/>
      <c r="CNF346" s="15"/>
      <c r="CNH346" s="13"/>
      <c r="CNI346" s="35"/>
      <c r="CNJ346" s="35"/>
      <c r="CNK346" s="15"/>
      <c r="CNM346" s="13"/>
      <c r="CNN346" s="35"/>
      <c r="CNO346" s="35"/>
      <c r="CNP346" s="15"/>
      <c r="CNR346" s="13"/>
      <c r="CNS346" s="35"/>
      <c r="CNT346" s="35"/>
      <c r="CNU346" s="15"/>
      <c r="CNW346" s="13"/>
      <c r="CNX346" s="35"/>
      <c r="CNY346" s="35"/>
      <c r="CNZ346" s="15"/>
      <c r="COB346" s="13"/>
      <c r="COC346" s="35"/>
      <c r="COD346" s="35"/>
      <c r="COE346" s="15"/>
      <c r="COG346" s="13"/>
      <c r="COH346" s="35"/>
      <c r="COI346" s="35"/>
      <c r="COJ346" s="15"/>
      <c r="COL346" s="13"/>
      <c r="COM346" s="35"/>
      <c r="CON346" s="35"/>
      <c r="COO346" s="15"/>
      <c r="COQ346" s="13"/>
      <c r="COR346" s="35"/>
      <c r="COS346" s="35"/>
      <c r="COT346" s="15"/>
      <c r="COV346" s="13"/>
      <c r="COW346" s="35"/>
      <c r="COX346" s="35"/>
      <c r="COY346" s="15"/>
      <c r="CPA346" s="13"/>
      <c r="CPB346" s="35"/>
      <c r="CPC346" s="35"/>
      <c r="CPD346" s="15"/>
      <c r="CPF346" s="13"/>
      <c r="CPG346" s="35"/>
      <c r="CPH346" s="35"/>
      <c r="CPI346" s="15"/>
      <c r="CPK346" s="13"/>
      <c r="CPL346" s="35"/>
      <c r="CPM346" s="35"/>
      <c r="CPN346" s="15"/>
      <c r="CPP346" s="13"/>
      <c r="CPQ346" s="35"/>
      <c r="CPR346" s="35"/>
      <c r="CPS346" s="15"/>
      <c r="CPU346" s="13"/>
      <c r="CPV346" s="35"/>
      <c r="CPW346" s="35"/>
      <c r="CPX346" s="15"/>
      <c r="CPZ346" s="13"/>
      <c r="CQA346" s="35"/>
      <c r="CQB346" s="35"/>
      <c r="CQC346" s="15"/>
      <c r="CQE346" s="13"/>
      <c r="CQF346" s="35"/>
      <c r="CQG346" s="35"/>
      <c r="CQH346" s="15"/>
      <c r="CQJ346" s="13"/>
      <c r="CQK346" s="35"/>
      <c r="CQL346" s="35"/>
      <c r="CQM346" s="15"/>
      <c r="CQO346" s="13"/>
      <c r="CQP346" s="35"/>
      <c r="CQQ346" s="35"/>
      <c r="CQR346" s="15"/>
      <c r="CQT346" s="13"/>
      <c r="CQU346" s="35"/>
      <c r="CQV346" s="35"/>
      <c r="CQW346" s="15"/>
      <c r="CQY346" s="13"/>
      <c r="CQZ346" s="35"/>
      <c r="CRA346" s="35"/>
      <c r="CRB346" s="15"/>
      <c r="CRD346" s="13"/>
      <c r="CRE346" s="35"/>
      <c r="CRF346" s="35"/>
      <c r="CRG346" s="15"/>
      <c r="CRI346" s="13"/>
      <c r="CRJ346" s="35"/>
      <c r="CRK346" s="35"/>
      <c r="CRL346" s="15"/>
      <c r="CRN346" s="13"/>
      <c r="CRO346" s="35"/>
      <c r="CRP346" s="35"/>
      <c r="CRQ346" s="15"/>
      <c r="CRS346" s="13"/>
      <c r="CRT346" s="35"/>
      <c r="CRU346" s="35"/>
      <c r="CRV346" s="15"/>
      <c r="CRX346" s="13"/>
      <c r="CRY346" s="35"/>
      <c r="CRZ346" s="35"/>
      <c r="CSA346" s="15"/>
      <c r="CSC346" s="13"/>
      <c r="CSD346" s="35"/>
      <c r="CSE346" s="35"/>
      <c r="CSF346" s="15"/>
      <c r="CSH346" s="13"/>
      <c r="CSI346" s="35"/>
      <c r="CSJ346" s="35"/>
      <c r="CSK346" s="15"/>
      <c r="CSM346" s="13"/>
      <c r="CSN346" s="35"/>
      <c r="CSO346" s="35"/>
      <c r="CSP346" s="15"/>
      <c r="CSR346" s="13"/>
      <c r="CSS346" s="35"/>
      <c r="CST346" s="35"/>
      <c r="CSU346" s="15"/>
      <c r="CSW346" s="13"/>
      <c r="CSX346" s="35"/>
      <c r="CSY346" s="35"/>
      <c r="CSZ346" s="15"/>
      <c r="CTB346" s="13"/>
      <c r="CTC346" s="35"/>
      <c r="CTD346" s="35"/>
      <c r="CTE346" s="15"/>
      <c r="CTG346" s="13"/>
      <c r="CTH346" s="35"/>
      <c r="CTI346" s="35"/>
      <c r="CTJ346" s="15"/>
      <c r="CTL346" s="13"/>
      <c r="CTM346" s="35"/>
      <c r="CTN346" s="35"/>
      <c r="CTO346" s="15"/>
      <c r="CTQ346" s="13"/>
      <c r="CTR346" s="35"/>
      <c r="CTS346" s="35"/>
      <c r="CTT346" s="15"/>
      <c r="CTV346" s="13"/>
      <c r="CTW346" s="35"/>
      <c r="CTX346" s="35"/>
      <c r="CTY346" s="15"/>
      <c r="CUA346" s="13"/>
      <c r="CUB346" s="35"/>
      <c r="CUC346" s="35"/>
      <c r="CUD346" s="15"/>
      <c r="CUF346" s="13"/>
      <c r="CUG346" s="35"/>
      <c r="CUH346" s="35"/>
      <c r="CUI346" s="15"/>
      <c r="CUK346" s="13"/>
      <c r="CUL346" s="35"/>
      <c r="CUM346" s="35"/>
      <c r="CUN346" s="15"/>
      <c r="CUP346" s="13"/>
      <c r="CUQ346" s="35"/>
      <c r="CUR346" s="35"/>
      <c r="CUS346" s="15"/>
      <c r="CUU346" s="13"/>
      <c r="CUV346" s="35"/>
      <c r="CUW346" s="35"/>
      <c r="CUX346" s="15"/>
      <c r="CUZ346" s="13"/>
      <c r="CVA346" s="35"/>
      <c r="CVB346" s="35"/>
      <c r="CVC346" s="15"/>
      <c r="CVE346" s="13"/>
      <c r="CVF346" s="35"/>
      <c r="CVG346" s="35"/>
      <c r="CVH346" s="15"/>
      <c r="CVJ346" s="13"/>
      <c r="CVK346" s="35"/>
      <c r="CVL346" s="35"/>
      <c r="CVM346" s="15"/>
      <c r="CVO346" s="13"/>
      <c r="CVP346" s="35"/>
      <c r="CVQ346" s="35"/>
      <c r="CVR346" s="15"/>
      <c r="CVT346" s="13"/>
      <c r="CVU346" s="35"/>
      <c r="CVV346" s="35"/>
      <c r="CVW346" s="15"/>
      <c r="CVY346" s="13"/>
      <c r="CVZ346" s="35"/>
      <c r="CWA346" s="35"/>
      <c r="CWB346" s="15"/>
      <c r="CWD346" s="13"/>
      <c r="CWE346" s="35"/>
      <c r="CWF346" s="35"/>
      <c r="CWG346" s="15"/>
      <c r="CWI346" s="13"/>
      <c r="CWJ346" s="35"/>
      <c r="CWK346" s="35"/>
      <c r="CWL346" s="15"/>
      <c r="CWN346" s="13"/>
      <c r="CWO346" s="35"/>
      <c r="CWP346" s="35"/>
      <c r="CWQ346" s="15"/>
      <c r="CWS346" s="13"/>
      <c r="CWT346" s="35"/>
      <c r="CWU346" s="35"/>
      <c r="CWV346" s="15"/>
      <c r="CWX346" s="13"/>
      <c r="CWY346" s="35"/>
      <c r="CWZ346" s="35"/>
      <c r="CXA346" s="15"/>
      <c r="CXC346" s="13"/>
      <c r="CXD346" s="35"/>
      <c r="CXE346" s="35"/>
      <c r="CXF346" s="15"/>
      <c r="CXH346" s="13"/>
      <c r="CXI346" s="35"/>
      <c r="CXJ346" s="35"/>
      <c r="CXK346" s="15"/>
      <c r="CXM346" s="13"/>
      <c r="CXN346" s="35"/>
      <c r="CXO346" s="35"/>
      <c r="CXP346" s="15"/>
      <c r="CXR346" s="13"/>
      <c r="CXS346" s="35"/>
      <c r="CXT346" s="35"/>
      <c r="CXU346" s="15"/>
      <c r="CXW346" s="13"/>
      <c r="CXX346" s="35"/>
      <c r="CXY346" s="35"/>
      <c r="CXZ346" s="15"/>
      <c r="CYB346" s="13"/>
      <c r="CYC346" s="35"/>
      <c r="CYD346" s="35"/>
      <c r="CYE346" s="15"/>
      <c r="CYG346" s="13"/>
      <c r="CYH346" s="35"/>
      <c r="CYI346" s="35"/>
      <c r="CYJ346" s="15"/>
      <c r="CYL346" s="13"/>
      <c r="CYM346" s="35"/>
      <c r="CYN346" s="35"/>
      <c r="CYO346" s="15"/>
      <c r="CYQ346" s="13"/>
      <c r="CYR346" s="35"/>
      <c r="CYS346" s="35"/>
      <c r="CYT346" s="15"/>
      <c r="CYV346" s="13"/>
      <c r="CYW346" s="35"/>
      <c r="CYX346" s="35"/>
      <c r="CYY346" s="15"/>
      <c r="CZA346" s="13"/>
      <c r="CZB346" s="35"/>
      <c r="CZC346" s="35"/>
      <c r="CZD346" s="15"/>
      <c r="CZF346" s="13"/>
      <c r="CZG346" s="35"/>
      <c r="CZH346" s="35"/>
      <c r="CZI346" s="15"/>
      <c r="CZK346" s="13"/>
      <c r="CZL346" s="35"/>
      <c r="CZM346" s="35"/>
      <c r="CZN346" s="15"/>
      <c r="CZP346" s="13"/>
      <c r="CZQ346" s="35"/>
      <c r="CZR346" s="35"/>
      <c r="CZS346" s="15"/>
      <c r="CZU346" s="13"/>
      <c r="CZV346" s="35"/>
      <c r="CZW346" s="35"/>
      <c r="CZX346" s="15"/>
      <c r="CZZ346" s="13"/>
      <c r="DAA346" s="35"/>
      <c r="DAB346" s="35"/>
      <c r="DAC346" s="15"/>
      <c r="DAE346" s="13"/>
      <c r="DAF346" s="35"/>
      <c r="DAG346" s="35"/>
      <c r="DAH346" s="15"/>
      <c r="DAJ346" s="13"/>
      <c r="DAK346" s="35"/>
      <c r="DAL346" s="35"/>
      <c r="DAM346" s="15"/>
      <c r="DAO346" s="13"/>
      <c r="DAP346" s="35"/>
      <c r="DAQ346" s="35"/>
      <c r="DAR346" s="15"/>
      <c r="DAT346" s="13"/>
      <c r="DAU346" s="35"/>
      <c r="DAV346" s="35"/>
      <c r="DAW346" s="15"/>
      <c r="DAY346" s="13"/>
      <c r="DAZ346" s="35"/>
      <c r="DBA346" s="35"/>
      <c r="DBB346" s="15"/>
      <c r="DBD346" s="13"/>
      <c r="DBE346" s="35"/>
      <c r="DBF346" s="35"/>
      <c r="DBG346" s="15"/>
      <c r="DBI346" s="13"/>
      <c r="DBJ346" s="35"/>
      <c r="DBK346" s="35"/>
      <c r="DBL346" s="15"/>
      <c r="DBN346" s="13"/>
      <c r="DBO346" s="35"/>
      <c r="DBP346" s="35"/>
      <c r="DBQ346" s="15"/>
      <c r="DBS346" s="13"/>
      <c r="DBT346" s="35"/>
      <c r="DBU346" s="35"/>
      <c r="DBV346" s="15"/>
      <c r="DBX346" s="13"/>
      <c r="DBY346" s="35"/>
      <c r="DBZ346" s="35"/>
      <c r="DCA346" s="15"/>
      <c r="DCC346" s="13"/>
      <c r="DCD346" s="35"/>
      <c r="DCE346" s="35"/>
      <c r="DCF346" s="15"/>
      <c r="DCH346" s="13"/>
      <c r="DCI346" s="35"/>
      <c r="DCJ346" s="35"/>
      <c r="DCK346" s="15"/>
      <c r="DCM346" s="13"/>
      <c r="DCN346" s="35"/>
      <c r="DCO346" s="35"/>
      <c r="DCP346" s="15"/>
      <c r="DCR346" s="13"/>
      <c r="DCS346" s="35"/>
      <c r="DCT346" s="35"/>
      <c r="DCU346" s="15"/>
      <c r="DCW346" s="13"/>
      <c r="DCX346" s="35"/>
      <c r="DCY346" s="35"/>
      <c r="DCZ346" s="15"/>
      <c r="DDB346" s="13"/>
      <c r="DDC346" s="35"/>
      <c r="DDD346" s="35"/>
      <c r="DDE346" s="15"/>
      <c r="DDG346" s="13"/>
      <c r="DDH346" s="35"/>
      <c r="DDI346" s="35"/>
      <c r="DDJ346" s="15"/>
      <c r="DDL346" s="13"/>
      <c r="DDM346" s="35"/>
      <c r="DDN346" s="35"/>
      <c r="DDO346" s="15"/>
      <c r="DDQ346" s="13"/>
      <c r="DDR346" s="35"/>
      <c r="DDS346" s="35"/>
      <c r="DDT346" s="15"/>
      <c r="DDV346" s="13"/>
      <c r="DDW346" s="35"/>
      <c r="DDX346" s="35"/>
      <c r="DDY346" s="15"/>
      <c r="DEA346" s="13"/>
      <c r="DEB346" s="35"/>
      <c r="DEC346" s="35"/>
      <c r="DED346" s="15"/>
      <c r="DEF346" s="13"/>
      <c r="DEG346" s="35"/>
      <c r="DEH346" s="35"/>
      <c r="DEI346" s="15"/>
      <c r="DEK346" s="13"/>
      <c r="DEL346" s="35"/>
      <c r="DEM346" s="35"/>
      <c r="DEN346" s="15"/>
      <c r="DEP346" s="13"/>
      <c r="DEQ346" s="35"/>
      <c r="DER346" s="35"/>
      <c r="DES346" s="15"/>
      <c r="DEU346" s="13"/>
      <c r="DEV346" s="35"/>
      <c r="DEW346" s="35"/>
      <c r="DEX346" s="15"/>
      <c r="DEZ346" s="13"/>
      <c r="DFA346" s="35"/>
      <c r="DFB346" s="35"/>
      <c r="DFC346" s="15"/>
      <c r="DFE346" s="13"/>
      <c r="DFF346" s="35"/>
      <c r="DFG346" s="35"/>
      <c r="DFH346" s="15"/>
      <c r="DFJ346" s="13"/>
      <c r="DFK346" s="35"/>
      <c r="DFL346" s="35"/>
      <c r="DFM346" s="15"/>
      <c r="DFO346" s="13"/>
      <c r="DFP346" s="35"/>
      <c r="DFQ346" s="35"/>
      <c r="DFR346" s="15"/>
      <c r="DFT346" s="13"/>
      <c r="DFU346" s="35"/>
      <c r="DFV346" s="35"/>
      <c r="DFW346" s="15"/>
      <c r="DFY346" s="13"/>
      <c r="DFZ346" s="35"/>
      <c r="DGA346" s="35"/>
      <c r="DGB346" s="15"/>
      <c r="DGD346" s="13"/>
      <c r="DGE346" s="35"/>
      <c r="DGF346" s="35"/>
      <c r="DGG346" s="15"/>
      <c r="DGI346" s="13"/>
      <c r="DGJ346" s="35"/>
      <c r="DGK346" s="35"/>
      <c r="DGL346" s="15"/>
      <c r="DGN346" s="13"/>
      <c r="DGO346" s="35"/>
      <c r="DGP346" s="35"/>
      <c r="DGQ346" s="15"/>
      <c r="DGS346" s="13"/>
      <c r="DGT346" s="35"/>
      <c r="DGU346" s="35"/>
      <c r="DGV346" s="15"/>
      <c r="DGX346" s="13"/>
      <c r="DGY346" s="35"/>
      <c r="DGZ346" s="35"/>
      <c r="DHA346" s="15"/>
      <c r="DHC346" s="13"/>
      <c r="DHD346" s="35"/>
      <c r="DHE346" s="35"/>
      <c r="DHF346" s="15"/>
      <c r="DHH346" s="13"/>
      <c r="DHI346" s="35"/>
      <c r="DHJ346" s="35"/>
      <c r="DHK346" s="15"/>
      <c r="DHM346" s="13"/>
      <c r="DHN346" s="35"/>
      <c r="DHO346" s="35"/>
      <c r="DHP346" s="15"/>
      <c r="DHR346" s="13"/>
      <c r="DHS346" s="35"/>
      <c r="DHT346" s="35"/>
      <c r="DHU346" s="15"/>
      <c r="DHW346" s="13"/>
      <c r="DHX346" s="35"/>
      <c r="DHY346" s="35"/>
      <c r="DHZ346" s="15"/>
      <c r="DIB346" s="13"/>
      <c r="DIC346" s="35"/>
      <c r="DID346" s="35"/>
      <c r="DIE346" s="15"/>
      <c r="DIG346" s="13"/>
      <c r="DIH346" s="35"/>
      <c r="DII346" s="35"/>
      <c r="DIJ346" s="15"/>
      <c r="DIL346" s="13"/>
      <c r="DIM346" s="35"/>
      <c r="DIN346" s="35"/>
      <c r="DIO346" s="15"/>
      <c r="DIQ346" s="13"/>
      <c r="DIR346" s="35"/>
      <c r="DIS346" s="35"/>
      <c r="DIT346" s="15"/>
      <c r="DIV346" s="13"/>
      <c r="DIW346" s="35"/>
      <c r="DIX346" s="35"/>
      <c r="DIY346" s="15"/>
      <c r="DJA346" s="13"/>
      <c r="DJB346" s="35"/>
      <c r="DJC346" s="35"/>
      <c r="DJD346" s="15"/>
      <c r="DJF346" s="13"/>
      <c r="DJG346" s="35"/>
      <c r="DJH346" s="35"/>
      <c r="DJI346" s="15"/>
      <c r="DJK346" s="13"/>
      <c r="DJL346" s="35"/>
      <c r="DJM346" s="35"/>
      <c r="DJN346" s="15"/>
      <c r="DJP346" s="13"/>
      <c r="DJQ346" s="35"/>
      <c r="DJR346" s="35"/>
      <c r="DJS346" s="15"/>
      <c r="DJU346" s="13"/>
      <c r="DJV346" s="35"/>
      <c r="DJW346" s="35"/>
      <c r="DJX346" s="15"/>
      <c r="DJZ346" s="13"/>
      <c r="DKA346" s="35"/>
      <c r="DKB346" s="35"/>
      <c r="DKC346" s="15"/>
      <c r="DKE346" s="13"/>
      <c r="DKF346" s="35"/>
      <c r="DKG346" s="35"/>
      <c r="DKH346" s="15"/>
      <c r="DKJ346" s="13"/>
      <c r="DKK346" s="35"/>
      <c r="DKL346" s="35"/>
      <c r="DKM346" s="15"/>
      <c r="DKO346" s="13"/>
      <c r="DKP346" s="35"/>
      <c r="DKQ346" s="35"/>
      <c r="DKR346" s="15"/>
      <c r="DKT346" s="13"/>
      <c r="DKU346" s="35"/>
      <c r="DKV346" s="35"/>
      <c r="DKW346" s="15"/>
      <c r="DKY346" s="13"/>
      <c r="DKZ346" s="35"/>
      <c r="DLA346" s="35"/>
      <c r="DLB346" s="15"/>
      <c r="DLD346" s="13"/>
      <c r="DLE346" s="35"/>
      <c r="DLF346" s="35"/>
      <c r="DLG346" s="15"/>
      <c r="DLI346" s="13"/>
      <c r="DLJ346" s="35"/>
      <c r="DLK346" s="35"/>
      <c r="DLL346" s="15"/>
      <c r="DLN346" s="13"/>
      <c r="DLO346" s="35"/>
      <c r="DLP346" s="35"/>
      <c r="DLQ346" s="15"/>
      <c r="DLS346" s="13"/>
      <c r="DLT346" s="35"/>
      <c r="DLU346" s="35"/>
      <c r="DLV346" s="15"/>
      <c r="DLX346" s="13"/>
      <c r="DLY346" s="35"/>
      <c r="DLZ346" s="35"/>
      <c r="DMA346" s="15"/>
      <c r="DMC346" s="13"/>
      <c r="DMD346" s="35"/>
      <c r="DME346" s="35"/>
      <c r="DMF346" s="15"/>
      <c r="DMH346" s="13"/>
      <c r="DMI346" s="35"/>
      <c r="DMJ346" s="35"/>
      <c r="DMK346" s="15"/>
      <c r="DMM346" s="13"/>
      <c r="DMN346" s="35"/>
      <c r="DMO346" s="35"/>
      <c r="DMP346" s="15"/>
      <c r="DMR346" s="13"/>
      <c r="DMS346" s="35"/>
      <c r="DMT346" s="35"/>
      <c r="DMU346" s="15"/>
      <c r="DMW346" s="13"/>
      <c r="DMX346" s="35"/>
      <c r="DMY346" s="35"/>
      <c r="DMZ346" s="15"/>
      <c r="DNB346" s="13"/>
      <c r="DNC346" s="35"/>
      <c r="DND346" s="35"/>
      <c r="DNE346" s="15"/>
      <c r="DNG346" s="13"/>
      <c r="DNH346" s="35"/>
      <c r="DNI346" s="35"/>
      <c r="DNJ346" s="15"/>
      <c r="DNL346" s="13"/>
      <c r="DNM346" s="35"/>
      <c r="DNN346" s="35"/>
      <c r="DNO346" s="15"/>
      <c r="DNQ346" s="13"/>
      <c r="DNR346" s="35"/>
      <c r="DNS346" s="35"/>
      <c r="DNT346" s="15"/>
      <c r="DNV346" s="13"/>
      <c r="DNW346" s="35"/>
      <c r="DNX346" s="35"/>
      <c r="DNY346" s="15"/>
      <c r="DOA346" s="13"/>
      <c r="DOB346" s="35"/>
      <c r="DOC346" s="35"/>
      <c r="DOD346" s="15"/>
      <c r="DOF346" s="13"/>
      <c r="DOG346" s="35"/>
      <c r="DOH346" s="35"/>
      <c r="DOI346" s="15"/>
      <c r="DOK346" s="13"/>
      <c r="DOL346" s="35"/>
      <c r="DOM346" s="35"/>
      <c r="DON346" s="15"/>
      <c r="DOP346" s="13"/>
      <c r="DOQ346" s="35"/>
      <c r="DOR346" s="35"/>
      <c r="DOS346" s="15"/>
      <c r="DOU346" s="13"/>
      <c r="DOV346" s="35"/>
      <c r="DOW346" s="35"/>
      <c r="DOX346" s="15"/>
      <c r="DOZ346" s="13"/>
      <c r="DPA346" s="35"/>
      <c r="DPB346" s="35"/>
      <c r="DPC346" s="15"/>
      <c r="DPE346" s="13"/>
      <c r="DPF346" s="35"/>
      <c r="DPG346" s="35"/>
      <c r="DPH346" s="15"/>
      <c r="DPJ346" s="13"/>
      <c r="DPK346" s="35"/>
      <c r="DPL346" s="35"/>
      <c r="DPM346" s="15"/>
      <c r="DPO346" s="13"/>
      <c r="DPP346" s="35"/>
      <c r="DPQ346" s="35"/>
      <c r="DPR346" s="15"/>
      <c r="DPT346" s="13"/>
      <c r="DPU346" s="35"/>
      <c r="DPV346" s="35"/>
      <c r="DPW346" s="15"/>
      <c r="DPY346" s="13"/>
      <c r="DPZ346" s="35"/>
      <c r="DQA346" s="35"/>
      <c r="DQB346" s="15"/>
      <c r="DQD346" s="13"/>
      <c r="DQE346" s="35"/>
      <c r="DQF346" s="35"/>
      <c r="DQG346" s="15"/>
      <c r="DQI346" s="13"/>
      <c r="DQJ346" s="35"/>
      <c r="DQK346" s="35"/>
      <c r="DQL346" s="15"/>
      <c r="DQN346" s="13"/>
      <c r="DQO346" s="35"/>
      <c r="DQP346" s="35"/>
      <c r="DQQ346" s="15"/>
      <c r="DQS346" s="13"/>
      <c r="DQT346" s="35"/>
      <c r="DQU346" s="35"/>
      <c r="DQV346" s="15"/>
      <c r="DQX346" s="13"/>
      <c r="DQY346" s="35"/>
      <c r="DQZ346" s="35"/>
      <c r="DRA346" s="15"/>
      <c r="DRC346" s="13"/>
      <c r="DRD346" s="35"/>
      <c r="DRE346" s="35"/>
      <c r="DRF346" s="15"/>
      <c r="DRH346" s="13"/>
      <c r="DRI346" s="35"/>
      <c r="DRJ346" s="35"/>
      <c r="DRK346" s="15"/>
      <c r="DRM346" s="13"/>
      <c r="DRN346" s="35"/>
      <c r="DRO346" s="35"/>
      <c r="DRP346" s="15"/>
      <c r="DRR346" s="13"/>
      <c r="DRS346" s="35"/>
      <c r="DRT346" s="35"/>
      <c r="DRU346" s="15"/>
      <c r="DRW346" s="13"/>
      <c r="DRX346" s="35"/>
      <c r="DRY346" s="35"/>
      <c r="DRZ346" s="15"/>
      <c r="DSB346" s="13"/>
      <c r="DSC346" s="35"/>
      <c r="DSD346" s="35"/>
      <c r="DSE346" s="15"/>
      <c r="DSG346" s="13"/>
      <c r="DSH346" s="35"/>
      <c r="DSI346" s="35"/>
      <c r="DSJ346" s="15"/>
      <c r="DSL346" s="13"/>
      <c r="DSM346" s="35"/>
      <c r="DSN346" s="35"/>
      <c r="DSO346" s="15"/>
      <c r="DSQ346" s="13"/>
      <c r="DSR346" s="35"/>
      <c r="DSS346" s="35"/>
      <c r="DST346" s="15"/>
      <c r="DSV346" s="13"/>
      <c r="DSW346" s="35"/>
      <c r="DSX346" s="35"/>
      <c r="DSY346" s="15"/>
      <c r="DTA346" s="13"/>
      <c r="DTB346" s="35"/>
      <c r="DTC346" s="35"/>
      <c r="DTD346" s="15"/>
      <c r="DTF346" s="13"/>
      <c r="DTG346" s="35"/>
      <c r="DTH346" s="35"/>
      <c r="DTI346" s="15"/>
      <c r="DTK346" s="13"/>
      <c r="DTL346" s="35"/>
      <c r="DTM346" s="35"/>
      <c r="DTN346" s="15"/>
      <c r="DTP346" s="13"/>
      <c r="DTQ346" s="35"/>
      <c r="DTR346" s="35"/>
      <c r="DTS346" s="15"/>
      <c r="DTU346" s="13"/>
      <c r="DTV346" s="35"/>
      <c r="DTW346" s="35"/>
      <c r="DTX346" s="15"/>
      <c r="DTZ346" s="13"/>
      <c r="DUA346" s="35"/>
      <c r="DUB346" s="35"/>
      <c r="DUC346" s="15"/>
      <c r="DUE346" s="13"/>
      <c r="DUF346" s="35"/>
      <c r="DUG346" s="35"/>
      <c r="DUH346" s="15"/>
      <c r="DUJ346" s="13"/>
      <c r="DUK346" s="35"/>
      <c r="DUL346" s="35"/>
      <c r="DUM346" s="15"/>
      <c r="DUO346" s="13"/>
      <c r="DUP346" s="35"/>
      <c r="DUQ346" s="35"/>
      <c r="DUR346" s="15"/>
      <c r="DUT346" s="13"/>
      <c r="DUU346" s="35"/>
      <c r="DUV346" s="35"/>
      <c r="DUW346" s="15"/>
      <c r="DUY346" s="13"/>
      <c r="DUZ346" s="35"/>
      <c r="DVA346" s="35"/>
      <c r="DVB346" s="15"/>
      <c r="DVD346" s="13"/>
      <c r="DVE346" s="35"/>
      <c r="DVF346" s="35"/>
      <c r="DVG346" s="15"/>
      <c r="DVI346" s="13"/>
      <c r="DVJ346" s="35"/>
      <c r="DVK346" s="35"/>
      <c r="DVL346" s="15"/>
      <c r="DVN346" s="13"/>
      <c r="DVO346" s="35"/>
      <c r="DVP346" s="35"/>
      <c r="DVQ346" s="15"/>
      <c r="DVS346" s="13"/>
      <c r="DVT346" s="35"/>
      <c r="DVU346" s="35"/>
      <c r="DVV346" s="15"/>
      <c r="DVX346" s="13"/>
      <c r="DVY346" s="35"/>
      <c r="DVZ346" s="35"/>
      <c r="DWA346" s="15"/>
      <c r="DWC346" s="13"/>
      <c r="DWD346" s="35"/>
      <c r="DWE346" s="35"/>
      <c r="DWF346" s="15"/>
      <c r="DWH346" s="13"/>
      <c r="DWI346" s="35"/>
      <c r="DWJ346" s="35"/>
      <c r="DWK346" s="15"/>
      <c r="DWM346" s="13"/>
      <c r="DWN346" s="35"/>
      <c r="DWO346" s="35"/>
      <c r="DWP346" s="15"/>
      <c r="DWR346" s="13"/>
      <c r="DWS346" s="35"/>
      <c r="DWT346" s="35"/>
      <c r="DWU346" s="15"/>
      <c r="DWW346" s="13"/>
      <c r="DWX346" s="35"/>
      <c r="DWY346" s="35"/>
      <c r="DWZ346" s="15"/>
      <c r="DXB346" s="13"/>
      <c r="DXC346" s="35"/>
      <c r="DXD346" s="35"/>
      <c r="DXE346" s="15"/>
      <c r="DXG346" s="13"/>
      <c r="DXH346" s="35"/>
      <c r="DXI346" s="35"/>
      <c r="DXJ346" s="15"/>
      <c r="DXL346" s="13"/>
      <c r="DXM346" s="35"/>
      <c r="DXN346" s="35"/>
      <c r="DXO346" s="15"/>
      <c r="DXQ346" s="13"/>
      <c r="DXR346" s="35"/>
      <c r="DXS346" s="35"/>
      <c r="DXT346" s="15"/>
      <c r="DXV346" s="13"/>
      <c r="DXW346" s="35"/>
      <c r="DXX346" s="35"/>
      <c r="DXY346" s="15"/>
      <c r="DYA346" s="13"/>
      <c r="DYB346" s="35"/>
      <c r="DYC346" s="35"/>
      <c r="DYD346" s="15"/>
      <c r="DYF346" s="13"/>
      <c r="DYG346" s="35"/>
      <c r="DYH346" s="35"/>
      <c r="DYI346" s="15"/>
      <c r="DYK346" s="13"/>
      <c r="DYL346" s="35"/>
      <c r="DYM346" s="35"/>
      <c r="DYN346" s="15"/>
      <c r="DYP346" s="13"/>
      <c r="DYQ346" s="35"/>
      <c r="DYR346" s="35"/>
      <c r="DYS346" s="15"/>
      <c r="DYU346" s="13"/>
      <c r="DYV346" s="35"/>
      <c r="DYW346" s="35"/>
      <c r="DYX346" s="15"/>
      <c r="DYZ346" s="13"/>
      <c r="DZA346" s="35"/>
      <c r="DZB346" s="35"/>
      <c r="DZC346" s="15"/>
      <c r="DZE346" s="13"/>
      <c r="DZF346" s="35"/>
      <c r="DZG346" s="35"/>
      <c r="DZH346" s="15"/>
      <c r="DZJ346" s="13"/>
      <c r="DZK346" s="35"/>
      <c r="DZL346" s="35"/>
      <c r="DZM346" s="15"/>
      <c r="DZO346" s="13"/>
      <c r="DZP346" s="35"/>
      <c r="DZQ346" s="35"/>
      <c r="DZR346" s="15"/>
      <c r="DZT346" s="13"/>
      <c r="DZU346" s="35"/>
      <c r="DZV346" s="35"/>
      <c r="DZW346" s="15"/>
      <c r="DZY346" s="13"/>
      <c r="DZZ346" s="35"/>
      <c r="EAA346" s="35"/>
      <c r="EAB346" s="15"/>
      <c r="EAD346" s="13"/>
      <c r="EAE346" s="35"/>
      <c r="EAF346" s="35"/>
      <c r="EAG346" s="15"/>
      <c r="EAI346" s="13"/>
      <c r="EAJ346" s="35"/>
      <c r="EAK346" s="35"/>
      <c r="EAL346" s="15"/>
      <c r="EAN346" s="13"/>
      <c r="EAO346" s="35"/>
      <c r="EAP346" s="35"/>
      <c r="EAQ346" s="15"/>
      <c r="EAS346" s="13"/>
      <c r="EAT346" s="35"/>
      <c r="EAU346" s="35"/>
      <c r="EAV346" s="15"/>
      <c r="EAX346" s="13"/>
      <c r="EAY346" s="35"/>
      <c r="EAZ346" s="35"/>
      <c r="EBA346" s="15"/>
      <c r="EBC346" s="13"/>
      <c r="EBD346" s="35"/>
      <c r="EBE346" s="35"/>
      <c r="EBF346" s="15"/>
      <c r="EBH346" s="13"/>
      <c r="EBI346" s="35"/>
      <c r="EBJ346" s="35"/>
      <c r="EBK346" s="15"/>
      <c r="EBM346" s="13"/>
      <c r="EBN346" s="35"/>
      <c r="EBO346" s="35"/>
      <c r="EBP346" s="15"/>
      <c r="EBR346" s="13"/>
      <c r="EBS346" s="35"/>
      <c r="EBT346" s="35"/>
      <c r="EBU346" s="15"/>
      <c r="EBW346" s="13"/>
      <c r="EBX346" s="35"/>
      <c r="EBY346" s="35"/>
      <c r="EBZ346" s="15"/>
      <c r="ECB346" s="13"/>
      <c r="ECC346" s="35"/>
      <c r="ECD346" s="35"/>
      <c r="ECE346" s="15"/>
      <c r="ECG346" s="13"/>
      <c r="ECH346" s="35"/>
      <c r="ECI346" s="35"/>
      <c r="ECJ346" s="15"/>
      <c r="ECL346" s="13"/>
      <c r="ECM346" s="35"/>
      <c r="ECN346" s="35"/>
      <c r="ECO346" s="15"/>
      <c r="ECQ346" s="13"/>
      <c r="ECR346" s="35"/>
      <c r="ECS346" s="35"/>
      <c r="ECT346" s="15"/>
      <c r="ECV346" s="13"/>
      <c r="ECW346" s="35"/>
      <c r="ECX346" s="35"/>
      <c r="ECY346" s="15"/>
      <c r="EDA346" s="13"/>
      <c r="EDB346" s="35"/>
      <c r="EDC346" s="35"/>
      <c r="EDD346" s="15"/>
      <c r="EDF346" s="13"/>
      <c r="EDG346" s="35"/>
      <c r="EDH346" s="35"/>
      <c r="EDI346" s="15"/>
      <c r="EDK346" s="13"/>
      <c r="EDL346" s="35"/>
      <c r="EDM346" s="35"/>
      <c r="EDN346" s="15"/>
      <c r="EDP346" s="13"/>
      <c r="EDQ346" s="35"/>
      <c r="EDR346" s="35"/>
      <c r="EDS346" s="15"/>
      <c r="EDU346" s="13"/>
      <c r="EDV346" s="35"/>
      <c r="EDW346" s="35"/>
      <c r="EDX346" s="15"/>
      <c r="EDZ346" s="13"/>
      <c r="EEA346" s="35"/>
      <c r="EEB346" s="35"/>
      <c r="EEC346" s="15"/>
      <c r="EEE346" s="13"/>
      <c r="EEF346" s="35"/>
      <c r="EEG346" s="35"/>
      <c r="EEH346" s="15"/>
      <c r="EEJ346" s="13"/>
      <c r="EEK346" s="35"/>
      <c r="EEL346" s="35"/>
      <c r="EEM346" s="15"/>
      <c r="EEO346" s="13"/>
      <c r="EEP346" s="35"/>
      <c r="EEQ346" s="35"/>
      <c r="EER346" s="15"/>
      <c r="EET346" s="13"/>
      <c r="EEU346" s="35"/>
      <c r="EEV346" s="35"/>
      <c r="EEW346" s="15"/>
      <c r="EEY346" s="13"/>
      <c r="EEZ346" s="35"/>
      <c r="EFA346" s="35"/>
      <c r="EFB346" s="15"/>
      <c r="EFD346" s="13"/>
      <c r="EFE346" s="35"/>
      <c r="EFF346" s="35"/>
      <c r="EFG346" s="15"/>
      <c r="EFI346" s="13"/>
      <c r="EFJ346" s="35"/>
      <c r="EFK346" s="35"/>
      <c r="EFL346" s="15"/>
      <c r="EFN346" s="13"/>
      <c r="EFO346" s="35"/>
      <c r="EFP346" s="35"/>
      <c r="EFQ346" s="15"/>
      <c r="EFS346" s="13"/>
      <c r="EFT346" s="35"/>
      <c r="EFU346" s="35"/>
      <c r="EFV346" s="15"/>
      <c r="EFX346" s="13"/>
      <c r="EFY346" s="35"/>
      <c r="EFZ346" s="35"/>
      <c r="EGA346" s="15"/>
      <c r="EGC346" s="13"/>
      <c r="EGD346" s="35"/>
      <c r="EGE346" s="35"/>
      <c r="EGF346" s="15"/>
      <c r="EGH346" s="13"/>
      <c r="EGI346" s="35"/>
      <c r="EGJ346" s="35"/>
      <c r="EGK346" s="15"/>
      <c r="EGM346" s="13"/>
      <c r="EGN346" s="35"/>
      <c r="EGO346" s="35"/>
      <c r="EGP346" s="15"/>
      <c r="EGR346" s="13"/>
      <c r="EGS346" s="35"/>
      <c r="EGT346" s="35"/>
      <c r="EGU346" s="15"/>
      <c r="EGW346" s="13"/>
      <c r="EGX346" s="35"/>
      <c r="EGY346" s="35"/>
      <c r="EGZ346" s="15"/>
      <c r="EHB346" s="13"/>
      <c r="EHC346" s="35"/>
      <c r="EHD346" s="35"/>
      <c r="EHE346" s="15"/>
      <c r="EHG346" s="13"/>
      <c r="EHH346" s="35"/>
      <c r="EHI346" s="35"/>
      <c r="EHJ346" s="15"/>
      <c r="EHL346" s="13"/>
      <c r="EHM346" s="35"/>
      <c r="EHN346" s="35"/>
      <c r="EHO346" s="15"/>
      <c r="EHQ346" s="13"/>
      <c r="EHR346" s="35"/>
      <c r="EHS346" s="35"/>
      <c r="EHT346" s="15"/>
      <c r="EHV346" s="13"/>
      <c r="EHW346" s="35"/>
      <c r="EHX346" s="35"/>
      <c r="EHY346" s="15"/>
      <c r="EIA346" s="13"/>
      <c r="EIB346" s="35"/>
      <c r="EIC346" s="35"/>
      <c r="EID346" s="15"/>
      <c r="EIF346" s="13"/>
      <c r="EIG346" s="35"/>
      <c r="EIH346" s="35"/>
      <c r="EII346" s="15"/>
      <c r="EIK346" s="13"/>
      <c r="EIL346" s="35"/>
      <c r="EIM346" s="35"/>
      <c r="EIN346" s="15"/>
      <c r="EIP346" s="13"/>
      <c r="EIQ346" s="35"/>
      <c r="EIR346" s="35"/>
      <c r="EIS346" s="15"/>
      <c r="EIU346" s="13"/>
      <c r="EIV346" s="35"/>
      <c r="EIW346" s="35"/>
      <c r="EIX346" s="15"/>
      <c r="EIZ346" s="13"/>
      <c r="EJA346" s="35"/>
      <c r="EJB346" s="35"/>
      <c r="EJC346" s="15"/>
      <c r="EJE346" s="13"/>
      <c r="EJF346" s="35"/>
      <c r="EJG346" s="35"/>
      <c r="EJH346" s="15"/>
      <c r="EJJ346" s="13"/>
      <c r="EJK346" s="35"/>
      <c r="EJL346" s="35"/>
      <c r="EJM346" s="15"/>
      <c r="EJO346" s="13"/>
      <c r="EJP346" s="35"/>
      <c r="EJQ346" s="35"/>
      <c r="EJR346" s="15"/>
      <c r="EJT346" s="13"/>
      <c r="EJU346" s="35"/>
      <c r="EJV346" s="35"/>
      <c r="EJW346" s="15"/>
      <c r="EJY346" s="13"/>
      <c r="EJZ346" s="35"/>
      <c r="EKA346" s="35"/>
      <c r="EKB346" s="15"/>
      <c r="EKD346" s="13"/>
      <c r="EKE346" s="35"/>
      <c r="EKF346" s="35"/>
      <c r="EKG346" s="15"/>
      <c r="EKI346" s="13"/>
      <c r="EKJ346" s="35"/>
      <c r="EKK346" s="35"/>
      <c r="EKL346" s="15"/>
      <c r="EKN346" s="13"/>
      <c r="EKO346" s="35"/>
      <c r="EKP346" s="35"/>
      <c r="EKQ346" s="15"/>
      <c r="EKS346" s="13"/>
      <c r="EKT346" s="35"/>
      <c r="EKU346" s="35"/>
      <c r="EKV346" s="15"/>
      <c r="EKX346" s="13"/>
      <c r="EKY346" s="35"/>
      <c r="EKZ346" s="35"/>
      <c r="ELA346" s="15"/>
      <c r="ELC346" s="13"/>
      <c r="ELD346" s="35"/>
      <c r="ELE346" s="35"/>
      <c r="ELF346" s="15"/>
      <c r="ELH346" s="13"/>
      <c r="ELI346" s="35"/>
      <c r="ELJ346" s="35"/>
      <c r="ELK346" s="15"/>
      <c r="ELM346" s="13"/>
      <c r="ELN346" s="35"/>
      <c r="ELO346" s="35"/>
      <c r="ELP346" s="15"/>
      <c r="ELR346" s="13"/>
      <c r="ELS346" s="35"/>
      <c r="ELT346" s="35"/>
      <c r="ELU346" s="15"/>
      <c r="ELW346" s="13"/>
      <c r="ELX346" s="35"/>
      <c r="ELY346" s="35"/>
      <c r="ELZ346" s="15"/>
      <c r="EMB346" s="13"/>
      <c r="EMC346" s="35"/>
      <c r="EMD346" s="35"/>
      <c r="EME346" s="15"/>
      <c r="EMG346" s="13"/>
      <c r="EMH346" s="35"/>
      <c r="EMI346" s="35"/>
      <c r="EMJ346" s="15"/>
      <c r="EML346" s="13"/>
      <c r="EMM346" s="35"/>
      <c r="EMN346" s="35"/>
      <c r="EMO346" s="15"/>
      <c r="EMQ346" s="13"/>
      <c r="EMR346" s="35"/>
      <c r="EMS346" s="35"/>
      <c r="EMT346" s="15"/>
      <c r="EMV346" s="13"/>
      <c r="EMW346" s="35"/>
      <c r="EMX346" s="35"/>
      <c r="EMY346" s="15"/>
      <c r="ENA346" s="13"/>
      <c r="ENB346" s="35"/>
      <c r="ENC346" s="35"/>
      <c r="END346" s="15"/>
      <c r="ENF346" s="13"/>
      <c r="ENG346" s="35"/>
      <c r="ENH346" s="35"/>
      <c r="ENI346" s="15"/>
      <c r="ENK346" s="13"/>
      <c r="ENL346" s="35"/>
      <c r="ENM346" s="35"/>
      <c r="ENN346" s="15"/>
      <c r="ENP346" s="13"/>
      <c r="ENQ346" s="35"/>
      <c r="ENR346" s="35"/>
      <c r="ENS346" s="15"/>
      <c r="ENU346" s="13"/>
      <c r="ENV346" s="35"/>
      <c r="ENW346" s="35"/>
      <c r="ENX346" s="15"/>
      <c r="ENZ346" s="13"/>
      <c r="EOA346" s="35"/>
      <c r="EOB346" s="35"/>
      <c r="EOC346" s="15"/>
      <c r="EOE346" s="13"/>
      <c r="EOF346" s="35"/>
      <c r="EOG346" s="35"/>
      <c r="EOH346" s="15"/>
      <c r="EOJ346" s="13"/>
      <c r="EOK346" s="35"/>
      <c r="EOL346" s="35"/>
      <c r="EOM346" s="15"/>
      <c r="EOO346" s="13"/>
      <c r="EOP346" s="35"/>
      <c r="EOQ346" s="35"/>
      <c r="EOR346" s="15"/>
      <c r="EOT346" s="13"/>
      <c r="EOU346" s="35"/>
      <c r="EOV346" s="35"/>
      <c r="EOW346" s="15"/>
      <c r="EOY346" s="13"/>
      <c r="EOZ346" s="35"/>
      <c r="EPA346" s="35"/>
      <c r="EPB346" s="15"/>
      <c r="EPD346" s="13"/>
      <c r="EPE346" s="35"/>
      <c r="EPF346" s="35"/>
      <c r="EPG346" s="15"/>
      <c r="EPI346" s="13"/>
      <c r="EPJ346" s="35"/>
      <c r="EPK346" s="35"/>
      <c r="EPL346" s="15"/>
      <c r="EPN346" s="13"/>
      <c r="EPO346" s="35"/>
      <c r="EPP346" s="35"/>
      <c r="EPQ346" s="15"/>
      <c r="EPS346" s="13"/>
      <c r="EPT346" s="35"/>
      <c r="EPU346" s="35"/>
      <c r="EPV346" s="15"/>
      <c r="EPX346" s="13"/>
      <c r="EPY346" s="35"/>
      <c r="EPZ346" s="35"/>
      <c r="EQA346" s="15"/>
      <c r="EQC346" s="13"/>
      <c r="EQD346" s="35"/>
      <c r="EQE346" s="35"/>
      <c r="EQF346" s="15"/>
      <c r="EQH346" s="13"/>
      <c r="EQI346" s="35"/>
      <c r="EQJ346" s="35"/>
      <c r="EQK346" s="15"/>
      <c r="EQM346" s="13"/>
      <c r="EQN346" s="35"/>
      <c r="EQO346" s="35"/>
      <c r="EQP346" s="15"/>
      <c r="EQR346" s="13"/>
      <c r="EQS346" s="35"/>
      <c r="EQT346" s="35"/>
      <c r="EQU346" s="15"/>
      <c r="EQW346" s="13"/>
      <c r="EQX346" s="35"/>
      <c r="EQY346" s="35"/>
      <c r="EQZ346" s="15"/>
      <c r="ERB346" s="13"/>
      <c r="ERC346" s="35"/>
      <c r="ERD346" s="35"/>
      <c r="ERE346" s="15"/>
      <c r="ERG346" s="13"/>
      <c r="ERH346" s="35"/>
      <c r="ERI346" s="35"/>
      <c r="ERJ346" s="15"/>
      <c r="ERL346" s="13"/>
      <c r="ERM346" s="35"/>
      <c r="ERN346" s="35"/>
      <c r="ERO346" s="15"/>
      <c r="ERQ346" s="13"/>
      <c r="ERR346" s="35"/>
      <c r="ERS346" s="35"/>
      <c r="ERT346" s="15"/>
      <c r="ERV346" s="13"/>
      <c r="ERW346" s="35"/>
      <c r="ERX346" s="35"/>
      <c r="ERY346" s="15"/>
      <c r="ESA346" s="13"/>
      <c r="ESB346" s="35"/>
      <c r="ESC346" s="35"/>
      <c r="ESD346" s="15"/>
      <c r="ESF346" s="13"/>
      <c r="ESG346" s="35"/>
      <c r="ESH346" s="35"/>
      <c r="ESI346" s="15"/>
      <c r="ESK346" s="13"/>
      <c r="ESL346" s="35"/>
      <c r="ESM346" s="35"/>
      <c r="ESN346" s="15"/>
      <c r="ESP346" s="13"/>
      <c r="ESQ346" s="35"/>
      <c r="ESR346" s="35"/>
      <c r="ESS346" s="15"/>
      <c r="ESU346" s="13"/>
      <c r="ESV346" s="35"/>
      <c r="ESW346" s="35"/>
      <c r="ESX346" s="15"/>
      <c r="ESZ346" s="13"/>
      <c r="ETA346" s="35"/>
      <c r="ETB346" s="35"/>
      <c r="ETC346" s="15"/>
      <c r="ETE346" s="13"/>
      <c r="ETF346" s="35"/>
      <c r="ETG346" s="35"/>
      <c r="ETH346" s="15"/>
      <c r="ETJ346" s="13"/>
      <c r="ETK346" s="35"/>
      <c r="ETL346" s="35"/>
      <c r="ETM346" s="15"/>
      <c r="ETO346" s="13"/>
      <c r="ETP346" s="35"/>
      <c r="ETQ346" s="35"/>
      <c r="ETR346" s="15"/>
      <c r="ETT346" s="13"/>
      <c r="ETU346" s="35"/>
      <c r="ETV346" s="35"/>
      <c r="ETW346" s="15"/>
      <c r="ETY346" s="13"/>
      <c r="ETZ346" s="35"/>
      <c r="EUA346" s="35"/>
      <c r="EUB346" s="15"/>
      <c r="EUD346" s="13"/>
      <c r="EUE346" s="35"/>
      <c r="EUF346" s="35"/>
      <c r="EUG346" s="15"/>
      <c r="EUI346" s="13"/>
      <c r="EUJ346" s="35"/>
      <c r="EUK346" s="35"/>
      <c r="EUL346" s="15"/>
      <c r="EUN346" s="13"/>
      <c r="EUO346" s="35"/>
      <c r="EUP346" s="35"/>
      <c r="EUQ346" s="15"/>
      <c r="EUS346" s="13"/>
      <c r="EUT346" s="35"/>
      <c r="EUU346" s="35"/>
      <c r="EUV346" s="15"/>
      <c r="EUX346" s="13"/>
      <c r="EUY346" s="35"/>
      <c r="EUZ346" s="35"/>
      <c r="EVA346" s="15"/>
      <c r="EVC346" s="13"/>
      <c r="EVD346" s="35"/>
      <c r="EVE346" s="35"/>
      <c r="EVF346" s="15"/>
      <c r="EVH346" s="13"/>
      <c r="EVI346" s="35"/>
      <c r="EVJ346" s="35"/>
      <c r="EVK346" s="15"/>
      <c r="EVM346" s="13"/>
      <c r="EVN346" s="35"/>
      <c r="EVO346" s="35"/>
      <c r="EVP346" s="15"/>
      <c r="EVR346" s="13"/>
      <c r="EVS346" s="35"/>
      <c r="EVT346" s="35"/>
      <c r="EVU346" s="15"/>
      <c r="EVW346" s="13"/>
      <c r="EVX346" s="35"/>
      <c r="EVY346" s="35"/>
      <c r="EVZ346" s="15"/>
      <c r="EWB346" s="13"/>
      <c r="EWC346" s="35"/>
      <c r="EWD346" s="35"/>
      <c r="EWE346" s="15"/>
      <c r="EWG346" s="13"/>
      <c r="EWH346" s="35"/>
      <c r="EWI346" s="35"/>
      <c r="EWJ346" s="15"/>
      <c r="EWL346" s="13"/>
      <c r="EWM346" s="35"/>
      <c r="EWN346" s="35"/>
      <c r="EWO346" s="15"/>
      <c r="EWQ346" s="13"/>
      <c r="EWR346" s="35"/>
      <c r="EWS346" s="35"/>
      <c r="EWT346" s="15"/>
      <c r="EWV346" s="13"/>
      <c r="EWW346" s="35"/>
      <c r="EWX346" s="35"/>
      <c r="EWY346" s="15"/>
      <c r="EXA346" s="13"/>
      <c r="EXB346" s="35"/>
      <c r="EXC346" s="35"/>
      <c r="EXD346" s="15"/>
      <c r="EXF346" s="13"/>
      <c r="EXG346" s="35"/>
      <c r="EXH346" s="35"/>
      <c r="EXI346" s="15"/>
      <c r="EXK346" s="13"/>
      <c r="EXL346" s="35"/>
      <c r="EXM346" s="35"/>
      <c r="EXN346" s="15"/>
      <c r="EXP346" s="13"/>
      <c r="EXQ346" s="35"/>
      <c r="EXR346" s="35"/>
      <c r="EXS346" s="15"/>
      <c r="EXU346" s="13"/>
      <c r="EXV346" s="35"/>
      <c r="EXW346" s="35"/>
      <c r="EXX346" s="15"/>
      <c r="EXZ346" s="13"/>
      <c r="EYA346" s="35"/>
      <c r="EYB346" s="35"/>
      <c r="EYC346" s="15"/>
      <c r="EYE346" s="13"/>
      <c r="EYF346" s="35"/>
      <c r="EYG346" s="35"/>
      <c r="EYH346" s="15"/>
      <c r="EYJ346" s="13"/>
      <c r="EYK346" s="35"/>
      <c r="EYL346" s="35"/>
      <c r="EYM346" s="15"/>
      <c r="EYO346" s="13"/>
      <c r="EYP346" s="35"/>
      <c r="EYQ346" s="35"/>
      <c r="EYR346" s="15"/>
      <c r="EYT346" s="13"/>
      <c r="EYU346" s="35"/>
      <c r="EYV346" s="35"/>
      <c r="EYW346" s="15"/>
      <c r="EYY346" s="13"/>
      <c r="EYZ346" s="35"/>
      <c r="EZA346" s="35"/>
      <c r="EZB346" s="15"/>
      <c r="EZD346" s="13"/>
      <c r="EZE346" s="35"/>
      <c r="EZF346" s="35"/>
      <c r="EZG346" s="15"/>
      <c r="EZI346" s="13"/>
      <c r="EZJ346" s="35"/>
      <c r="EZK346" s="35"/>
      <c r="EZL346" s="15"/>
      <c r="EZN346" s="13"/>
      <c r="EZO346" s="35"/>
      <c r="EZP346" s="35"/>
      <c r="EZQ346" s="15"/>
      <c r="EZS346" s="13"/>
      <c r="EZT346" s="35"/>
      <c r="EZU346" s="35"/>
      <c r="EZV346" s="15"/>
      <c r="EZX346" s="13"/>
      <c r="EZY346" s="35"/>
      <c r="EZZ346" s="35"/>
      <c r="FAA346" s="15"/>
      <c r="FAC346" s="13"/>
      <c r="FAD346" s="35"/>
      <c r="FAE346" s="35"/>
      <c r="FAF346" s="15"/>
      <c r="FAH346" s="13"/>
      <c r="FAI346" s="35"/>
      <c r="FAJ346" s="35"/>
      <c r="FAK346" s="15"/>
      <c r="FAM346" s="13"/>
      <c r="FAN346" s="35"/>
      <c r="FAO346" s="35"/>
      <c r="FAP346" s="15"/>
      <c r="FAR346" s="13"/>
      <c r="FAS346" s="35"/>
      <c r="FAT346" s="35"/>
      <c r="FAU346" s="15"/>
      <c r="FAW346" s="13"/>
      <c r="FAX346" s="35"/>
      <c r="FAY346" s="35"/>
      <c r="FAZ346" s="15"/>
      <c r="FBB346" s="13"/>
      <c r="FBC346" s="35"/>
      <c r="FBD346" s="35"/>
      <c r="FBE346" s="15"/>
      <c r="FBG346" s="13"/>
      <c r="FBH346" s="35"/>
      <c r="FBI346" s="35"/>
      <c r="FBJ346" s="15"/>
      <c r="FBL346" s="13"/>
      <c r="FBM346" s="35"/>
      <c r="FBN346" s="35"/>
      <c r="FBO346" s="15"/>
      <c r="FBQ346" s="13"/>
      <c r="FBR346" s="35"/>
      <c r="FBS346" s="35"/>
      <c r="FBT346" s="15"/>
      <c r="FBV346" s="13"/>
      <c r="FBW346" s="35"/>
      <c r="FBX346" s="35"/>
      <c r="FBY346" s="15"/>
      <c r="FCA346" s="13"/>
      <c r="FCB346" s="35"/>
      <c r="FCC346" s="35"/>
      <c r="FCD346" s="15"/>
      <c r="FCF346" s="13"/>
      <c r="FCG346" s="35"/>
      <c r="FCH346" s="35"/>
      <c r="FCI346" s="15"/>
      <c r="FCK346" s="13"/>
      <c r="FCL346" s="35"/>
      <c r="FCM346" s="35"/>
      <c r="FCN346" s="15"/>
      <c r="FCP346" s="13"/>
      <c r="FCQ346" s="35"/>
      <c r="FCR346" s="35"/>
      <c r="FCS346" s="15"/>
      <c r="FCU346" s="13"/>
      <c r="FCV346" s="35"/>
      <c r="FCW346" s="35"/>
      <c r="FCX346" s="15"/>
      <c r="FCZ346" s="13"/>
      <c r="FDA346" s="35"/>
      <c r="FDB346" s="35"/>
      <c r="FDC346" s="15"/>
      <c r="FDE346" s="13"/>
      <c r="FDF346" s="35"/>
      <c r="FDG346" s="35"/>
      <c r="FDH346" s="15"/>
      <c r="FDJ346" s="13"/>
      <c r="FDK346" s="35"/>
      <c r="FDL346" s="35"/>
      <c r="FDM346" s="15"/>
      <c r="FDO346" s="13"/>
      <c r="FDP346" s="35"/>
      <c r="FDQ346" s="35"/>
      <c r="FDR346" s="15"/>
      <c r="FDT346" s="13"/>
      <c r="FDU346" s="35"/>
      <c r="FDV346" s="35"/>
      <c r="FDW346" s="15"/>
      <c r="FDY346" s="13"/>
      <c r="FDZ346" s="35"/>
      <c r="FEA346" s="35"/>
      <c r="FEB346" s="15"/>
      <c r="FED346" s="13"/>
      <c r="FEE346" s="35"/>
      <c r="FEF346" s="35"/>
      <c r="FEG346" s="15"/>
      <c r="FEI346" s="13"/>
      <c r="FEJ346" s="35"/>
      <c r="FEK346" s="35"/>
      <c r="FEL346" s="15"/>
      <c r="FEN346" s="13"/>
      <c r="FEO346" s="35"/>
      <c r="FEP346" s="35"/>
      <c r="FEQ346" s="15"/>
      <c r="FES346" s="13"/>
      <c r="FET346" s="35"/>
      <c r="FEU346" s="35"/>
      <c r="FEV346" s="15"/>
      <c r="FEX346" s="13"/>
      <c r="FEY346" s="35"/>
      <c r="FEZ346" s="35"/>
      <c r="FFA346" s="15"/>
      <c r="FFC346" s="13"/>
      <c r="FFD346" s="35"/>
      <c r="FFE346" s="35"/>
      <c r="FFF346" s="15"/>
      <c r="FFH346" s="13"/>
      <c r="FFI346" s="35"/>
      <c r="FFJ346" s="35"/>
      <c r="FFK346" s="15"/>
      <c r="FFM346" s="13"/>
      <c r="FFN346" s="35"/>
      <c r="FFO346" s="35"/>
      <c r="FFP346" s="15"/>
      <c r="FFR346" s="13"/>
      <c r="FFS346" s="35"/>
      <c r="FFT346" s="35"/>
      <c r="FFU346" s="15"/>
      <c r="FFW346" s="13"/>
      <c r="FFX346" s="35"/>
      <c r="FFY346" s="35"/>
      <c r="FFZ346" s="15"/>
      <c r="FGB346" s="13"/>
      <c r="FGC346" s="35"/>
      <c r="FGD346" s="35"/>
      <c r="FGE346" s="15"/>
      <c r="FGG346" s="13"/>
      <c r="FGH346" s="35"/>
      <c r="FGI346" s="35"/>
      <c r="FGJ346" s="15"/>
      <c r="FGL346" s="13"/>
      <c r="FGM346" s="35"/>
      <c r="FGN346" s="35"/>
      <c r="FGO346" s="15"/>
      <c r="FGQ346" s="13"/>
      <c r="FGR346" s="35"/>
      <c r="FGS346" s="35"/>
      <c r="FGT346" s="15"/>
      <c r="FGV346" s="13"/>
      <c r="FGW346" s="35"/>
      <c r="FGX346" s="35"/>
      <c r="FGY346" s="15"/>
      <c r="FHA346" s="13"/>
      <c r="FHB346" s="35"/>
      <c r="FHC346" s="35"/>
      <c r="FHD346" s="15"/>
      <c r="FHF346" s="13"/>
      <c r="FHG346" s="35"/>
      <c r="FHH346" s="35"/>
      <c r="FHI346" s="15"/>
      <c r="FHK346" s="13"/>
      <c r="FHL346" s="35"/>
      <c r="FHM346" s="35"/>
      <c r="FHN346" s="15"/>
      <c r="FHP346" s="13"/>
      <c r="FHQ346" s="35"/>
      <c r="FHR346" s="35"/>
      <c r="FHS346" s="15"/>
      <c r="FHU346" s="13"/>
      <c r="FHV346" s="35"/>
      <c r="FHW346" s="35"/>
      <c r="FHX346" s="15"/>
      <c r="FHZ346" s="13"/>
      <c r="FIA346" s="35"/>
      <c r="FIB346" s="35"/>
      <c r="FIC346" s="15"/>
      <c r="FIE346" s="13"/>
      <c r="FIF346" s="35"/>
      <c r="FIG346" s="35"/>
      <c r="FIH346" s="15"/>
      <c r="FIJ346" s="13"/>
      <c r="FIK346" s="35"/>
      <c r="FIL346" s="35"/>
      <c r="FIM346" s="15"/>
      <c r="FIO346" s="13"/>
      <c r="FIP346" s="35"/>
      <c r="FIQ346" s="35"/>
      <c r="FIR346" s="15"/>
      <c r="FIT346" s="13"/>
      <c r="FIU346" s="35"/>
      <c r="FIV346" s="35"/>
      <c r="FIW346" s="15"/>
      <c r="FIY346" s="13"/>
      <c r="FIZ346" s="35"/>
      <c r="FJA346" s="35"/>
      <c r="FJB346" s="15"/>
      <c r="FJD346" s="13"/>
      <c r="FJE346" s="35"/>
      <c r="FJF346" s="35"/>
      <c r="FJG346" s="15"/>
      <c r="FJI346" s="13"/>
      <c r="FJJ346" s="35"/>
      <c r="FJK346" s="35"/>
      <c r="FJL346" s="15"/>
      <c r="FJN346" s="13"/>
      <c r="FJO346" s="35"/>
      <c r="FJP346" s="35"/>
      <c r="FJQ346" s="15"/>
      <c r="FJS346" s="13"/>
      <c r="FJT346" s="35"/>
      <c r="FJU346" s="35"/>
      <c r="FJV346" s="15"/>
      <c r="FJX346" s="13"/>
      <c r="FJY346" s="35"/>
      <c r="FJZ346" s="35"/>
      <c r="FKA346" s="15"/>
      <c r="FKC346" s="13"/>
      <c r="FKD346" s="35"/>
      <c r="FKE346" s="35"/>
      <c r="FKF346" s="15"/>
      <c r="FKH346" s="13"/>
      <c r="FKI346" s="35"/>
      <c r="FKJ346" s="35"/>
      <c r="FKK346" s="15"/>
      <c r="FKM346" s="13"/>
      <c r="FKN346" s="35"/>
      <c r="FKO346" s="35"/>
      <c r="FKP346" s="15"/>
      <c r="FKR346" s="13"/>
      <c r="FKS346" s="35"/>
      <c r="FKT346" s="35"/>
      <c r="FKU346" s="15"/>
      <c r="FKW346" s="13"/>
      <c r="FKX346" s="35"/>
      <c r="FKY346" s="35"/>
      <c r="FKZ346" s="15"/>
      <c r="FLB346" s="13"/>
      <c r="FLC346" s="35"/>
      <c r="FLD346" s="35"/>
      <c r="FLE346" s="15"/>
      <c r="FLG346" s="13"/>
      <c r="FLH346" s="35"/>
      <c r="FLI346" s="35"/>
      <c r="FLJ346" s="15"/>
      <c r="FLL346" s="13"/>
      <c r="FLM346" s="35"/>
      <c r="FLN346" s="35"/>
      <c r="FLO346" s="15"/>
      <c r="FLQ346" s="13"/>
      <c r="FLR346" s="35"/>
      <c r="FLS346" s="35"/>
      <c r="FLT346" s="15"/>
      <c r="FLV346" s="13"/>
      <c r="FLW346" s="35"/>
      <c r="FLX346" s="35"/>
      <c r="FLY346" s="15"/>
      <c r="FMA346" s="13"/>
      <c r="FMB346" s="35"/>
      <c r="FMC346" s="35"/>
      <c r="FMD346" s="15"/>
      <c r="FMF346" s="13"/>
      <c r="FMG346" s="35"/>
      <c r="FMH346" s="35"/>
      <c r="FMI346" s="15"/>
      <c r="FMK346" s="13"/>
      <c r="FML346" s="35"/>
      <c r="FMM346" s="35"/>
      <c r="FMN346" s="15"/>
      <c r="FMP346" s="13"/>
      <c r="FMQ346" s="35"/>
      <c r="FMR346" s="35"/>
      <c r="FMS346" s="15"/>
      <c r="FMU346" s="13"/>
      <c r="FMV346" s="35"/>
      <c r="FMW346" s="35"/>
      <c r="FMX346" s="15"/>
      <c r="FMZ346" s="13"/>
      <c r="FNA346" s="35"/>
      <c r="FNB346" s="35"/>
      <c r="FNC346" s="15"/>
      <c r="FNE346" s="13"/>
      <c r="FNF346" s="35"/>
      <c r="FNG346" s="35"/>
      <c r="FNH346" s="15"/>
      <c r="FNJ346" s="13"/>
      <c r="FNK346" s="35"/>
      <c r="FNL346" s="35"/>
      <c r="FNM346" s="15"/>
      <c r="FNO346" s="13"/>
      <c r="FNP346" s="35"/>
      <c r="FNQ346" s="35"/>
      <c r="FNR346" s="15"/>
      <c r="FNT346" s="13"/>
      <c r="FNU346" s="35"/>
      <c r="FNV346" s="35"/>
      <c r="FNW346" s="15"/>
      <c r="FNY346" s="13"/>
      <c r="FNZ346" s="35"/>
      <c r="FOA346" s="35"/>
      <c r="FOB346" s="15"/>
      <c r="FOD346" s="13"/>
      <c r="FOE346" s="35"/>
      <c r="FOF346" s="35"/>
      <c r="FOG346" s="15"/>
      <c r="FOI346" s="13"/>
      <c r="FOJ346" s="35"/>
      <c r="FOK346" s="35"/>
      <c r="FOL346" s="15"/>
      <c r="FON346" s="13"/>
      <c r="FOO346" s="35"/>
      <c r="FOP346" s="35"/>
      <c r="FOQ346" s="15"/>
      <c r="FOS346" s="13"/>
      <c r="FOT346" s="35"/>
      <c r="FOU346" s="35"/>
      <c r="FOV346" s="15"/>
      <c r="FOX346" s="13"/>
      <c r="FOY346" s="35"/>
      <c r="FOZ346" s="35"/>
      <c r="FPA346" s="15"/>
      <c r="FPC346" s="13"/>
      <c r="FPD346" s="35"/>
      <c r="FPE346" s="35"/>
      <c r="FPF346" s="15"/>
      <c r="FPH346" s="13"/>
      <c r="FPI346" s="35"/>
      <c r="FPJ346" s="35"/>
      <c r="FPK346" s="15"/>
      <c r="FPM346" s="13"/>
      <c r="FPN346" s="35"/>
      <c r="FPO346" s="35"/>
      <c r="FPP346" s="15"/>
      <c r="FPR346" s="13"/>
      <c r="FPS346" s="35"/>
      <c r="FPT346" s="35"/>
      <c r="FPU346" s="15"/>
      <c r="FPW346" s="13"/>
      <c r="FPX346" s="35"/>
      <c r="FPY346" s="35"/>
      <c r="FPZ346" s="15"/>
      <c r="FQB346" s="13"/>
      <c r="FQC346" s="35"/>
      <c r="FQD346" s="35"/>
      <c r="FQE346" s="15"/>
      <c r="FQG346" s="13"/>
      <c r="FQH346" s="35"/>
      <c r="FQI346" s="35"/>
      <c r="FQJ346" s="15"/>
      <c r="FQL346" s="13"/>
      <c r="FQM346" s="35"/>
      <c r="FQN346" s="35"/>
      <c r="FQO346" s="15"/>
      <c r="FQQ346" s="13"/>
      <c r="FQR346" s="35"/>
      <c r="FQS346" s="35"/>
      <c r="FQT346" s="15"/>
      <c r="FQV346" s="13"/>
      <c r="FQW346" s="35"/>
      <c r="FQX346" s="35"/>
      <c r="FQY346" s="15"/>
      <c r="FRA346" s="13"/>
      <c r="FRB346" s="35"/>
      <c r="FRC346" s="35"/>
      <c r="FRD346" s="15"/>
      <c r="FRF346" s="13"/>
      <c r="FRG346" s="35"/>
      <c r="FRH346" s="35"/>
      <c r="FRI346" s="15"/>
      <c r="FRK346" s="13"/>
      <c r="FRL346" s="35"/>
      <c r="FRM346" s="35"/>
      <c r="FRN346" s="15"/>
      <c r="FRP346" s="13"/>
      <c r="FRQ346" s="35"/>
      <c r="FRR346" s="35"/>
      <c r="FRS346" s="15"/>
      <c r="FRU346" s="13"/>
      <c r="FRV346" s="35"/>
      <c r="FRW346" s="35"/>
      <c r="FRX346" s="15"/>
      <c r="FRZ346" s="13"/>
      <c r="FSA346" s="35"/>
      <c r="FSB346" s="35"/>
      <c r="FSC346" s="15"/>
      <c r="FSE346" s="13"/>
      <c r="FSF346" s="35"/>
      <c r="FSG346" s="35"/>
      <c r="FSH346" s="15"/>
      <c r="FSJ346" s="13"/>
      <c r="FSK346" s="35"/>
      <c r="FSL346" s="35"/>
      <c r="FSM346" s="15"/>
      <c r="FSO346" s="13"/>
      <c r="FSP346" s="35"/>
      <c r="FSQ346" s="35"/>
      <c r="FSR346" s="15"/>
      <c r="FST346" s="13"/>
      <c r="FSU346" s="35"/>
      <c r="FSV346" s="35"/>
      <c r="FSW346" s="15"/>
      <c r="FSY346" s="13"/>
      <c r="FSZ346" s="35"/>
      <c r="FTA346" s="35"/>
      <c r="FTB346" s="15"/>
      <c r="FTD346" s="13"/>
      <c r="FTE346" s="35"/>
      <c r="FTF346" s="35"/>
      <c r="FTG346" s="15"/>
      <c r="FTI346" s="13"/>
      <c r="FTJ346" s="35"/>
      <c r="FTK346" s="35"/>
      <c r="FTL346" s="15"/>
      <c r="FTN346" s="13"/>
      <c r="FTO346" s="35"/>
      <c r="FTP346" s="35"/>
      <c r="FTQ346" s="15"/>
      <c r="FTS346" s="13"/>
      <c r="FTT346" s="35"/>
      <c r="FTU346" s="35"/>
      <c r="FTV346" s="15"/>
      <c r="FTX346" s="13"/>
      <c r="FTY346" s="35"/>
      <c r="FTZ346" s="35"/>
      <c r="FUA346" s="15"/>
      <c r="FUC346" s="13"/>
      <c r="FUD346" s="35"/>
      <c r="FUE346" s="35"/>
      <c r="FUF346" s="15"/>
      <c r="FUH346" s="13"/>
      <c r="FUI346" s="35"/>
      <c r="FUJ346" s="35"/>
      <c r="FUK346" s="15"/>
      <c r="FUM346" s="13"/>
      <c r="FUN346" s="35"/>
      <c r="FUO346" s="35"/>
      <c r="FUP346" s="15"/>
      <c r="FUR346" s="13"/>
      <c r="FUS346" s="35"/>
      <c r="FUT346" s="35"/>
      <c r="FUU346" s="15"/>
      <c r="FUW346" s="13"/>
      <c r="FUX346" s="35"/>
      <c r="FUY346" s="35"/>
      <c r="FUZ346" s="15"/>
      <c r="FVB346" s="13"/>
      <c r="FVC346" s="35"/>
      <c r="FVD346" s="35"/>
      <c r="FVE346" s="15"/>
      <c r="FVG346" s="13"/>
      <c r="FVH346" s="35"/>
      <c r="FVI346" s="35"/>
      <c r="FVJ346" s="15"/>
      <c r="FVL346" s="13"/>
      <c r="FVM346" s="35"/>
      <c r="FVN346" s="35"/>
      <c r="FVO346" s="15"/>
      <c r="FVQ346" s="13"/>
      <c r="FVR346" s="35"/>
      <c r="FVS346" s="35"/>
      <c r="FVT346" s="15"/>
      <c r="FVV346" s="13"/>
      <c r="FVW346" s="35"/>
      <c r="FVX346" s="35"/>
      <c r="FVY346" s="15"/>
      <c r="FWA346" s="13"/>
      <c r="FWB346" s="35"/>
      <c r="FWC346" s="35"/>
      <c r="FWD346" s="15"/>
      <c r="FWF346" s="13"/>
      <c r="FWG346" s="35"/>
      <c r="FWH346" s="35"/>
      <c r="FWI346" s="15"/>
      <c r="FWK346" s="13"/>
      <c r="FWL346" s="35"/>
      <c r="FWM346" s="35"/>
      <c r="FWN346" s="15"/>
      <c r="FWP346" s="13"/>
      <c r="FWQ346" s="35"/>
      <c r="FWR346" s="35"/>
      <c r="FWS346" s="15"/>
      <c r="FWU346" s="13"/>
      <c r="FWV346" s="35"/>
      <c r="FWW346" s="35"/>
      <c r="FWX346" s="15"/>
      <c r="FWZ346" s="13"/>
      <c r="FXA346" s="35"/>
      <c r="FXB346" s="35"/>
      <c r="FXC346" s="15"/>
      <c r="FXE346" s="13"/>
      <c r="FXF346" s="35"/>
      <c r="FXG346" s="35"/>
      <c r="FXH346" s="15"/>
      <c r="FXJ346" s="13"/>
      <c r="FXK346" s="35"/>
      <c r="FXL346" s="35"/>
      <c r="FXM346" s="15"/>
      <c r="FXO346" s="13"/>
      <c r="FXP346" s="35"/>
      <c r="FXQ346" s="35"/>
      <c r="FXR346" s="15"/>
      <c r="FXT346" s="13"/>
      <c r="FXU346" s="35"/>
      <c r="FXV346" s="35"/>
      <c r="FXW346" s="15"/>
      <c r="FXY346" s="13"/>
      <c r="FXZ346" s="35"/>
      <c r="FYA346" s="35"/>
      <c r="FYB346" s="15"/>
      <c r="FYD346" s="13"/>
      <c r="FYE346" s="35"/>
      <c r="FYF346" s="35"/>
      <c r="FYG346" s="15"/>
      <c r="FYI346" s="13"/>
      <c r="FYJ346" s="35"/>
      <c r="FYK346" s="35"/>
      <c r="FYL346" s="15"/>
      <c r="FYN346" s="13"/>
      <c r="FYO346" s="35"/>
      <c r="FYP346" s="35"/>
      <c r="FYQ346" s="15"/>
      <c r="FYS346" s="13"/>
      <c r="FYT346" s="35"/>
      <c r="FYU346" s="35"/>
      <c r="FYV346" s="15"/>
      <c r="FYX346" s="13"/>
      <c r="FYY346" s="35"/>
      <c r="FYZ346" s="35"/>
      <c r="FZA346" s="15"/>
      <c r="FZC346" s="13"/>
      <c r="FZD346" s="35"/>
      <c r="FZE346" s="35"/>
      <c r="FZF346" s="15"/>
      <c r="FZH346" s="13"/>
      <c r="FZI346" s="35"/>
      <c r="FZJ346" s="35"/>
      <c r="FZK346" s="15"/>
      <c r="FZM346" s="13"/>
      <c r="FZN346" s="35"/>
      <c r="FZO346" s="35"/>
      <c r="FZP346" s="15"/>
      <c r="FZR346" s="13"/>
      <c r="FZS346" s="35"/>
      <c r="FZT346" s="35"/>
      <c r="FZU346" s="15"/>
      <c r="FZW346" s="13"/>
      <c r="FZX346" s="35"/>
      <c r="FZY346" s="35"/>
      <c r="FZZ346" s="15"/>
      <c r="GAB346" s="13"/>
      <c r="GAC346" s="35"/>
      <c r="GAD346" s="35"/>
      <c r="GAE346" s="15"/>
      <c r="GAG346" s="13"/>
      <c r="GAH346" s="35"/>
      <c r="GAI346" s="35"/>
      <c r="GAJ346" s="15"/>
      <c r="GAL346" s="13"/>
      <c r="GAM346" s="35"/>
      <c r="GAN346" s="35"/>
      <c r="GAO346" s="15"/>
      <c r="GAQ346" s="13"/>
      <c r="GAR346" s="35"/>
      <c r="GAS346" s="35"/>
      <c r="GAT346" s="15"/>
      <c r="GAV346" s="13"/>
      <c r="GAW346" s="35"/>
      <c r="GAX346" s="35"/>
      <c r="GAY346" s="15"/>
      <c r="GBA346" s="13"/>
      <c r="GBB346" s="35"/>
      <c r="GBC346" s="35"/>
      <c r="GBD346" s="15"/>
      <c r="GBF346" s="13"/>
      <c r="GBG346" s="35"/>
      <c r="GBH346" s="35"/>
      <c r="GBI346" s="15"/>
      <c r="GBK346" s="13"/>
      <c r="GBL346" s="35"/>
      <c r="GBM346" s="35"/>
      <c r="GBN346" s="15"/>
      <c r="GBP346" s="13"/>
      <c r="GBQ346" s="35"/>
      <c r="GBR346" s="35"/>
      <c r="GBS346" s="15"/>
      <c r="GBU346" s="13"/>
      <c r="GBV346" s="35"/>
      <c r="GBW346" s="35"/>
      <c r="GBX346" s="15"/>
      <c r="GBZ346" s="13"/>
      <c r="GCA346" s="35"/>
      <c r="GCB346" s="35"/>
      <c r="GCC346" s="15"/>
      <c r="GCE346" s="13"/>
      <c r="GCF346" s="35"/>
      <c r="GCG346" s="35"/>
      <c r="GCH346" s="15"/>
      <c r="GCJ346" s="13"/>
      <c r="GCK346" s="35"/>
      <c r="GCL346" s="35"/>
      <c r="GCM346" s="15"/>
      <c r="GCO346" s="13"/>
      <c r="GCP346" s="35"/>
      <c r="GCQ346" s="35"/>
      <c r="GCR346" s="15"/>
      <c r="GCT346" s="13"/>
      <c r="GCU346" s="35"/>
      <c r="GCV346" s="35"/>
      <c r="GCW346" s="15"/>
      <c r="GCY346" s="13"/>
      <c r="GCZ346" s="35"/>
      <c r="GDA346" s="35"/>
      <c r="GDB346" s="15"/>
      <c r="GDD346" s="13"/>
      <c r="GDE346" s="35"/>
      <c r="GDF346" s="35"/>
      <c r="GDG346" s="15"/>
      <c r="GDI346" s="13"/>
      <c r="GDJ346" s="35"/>
      <c r="GDK346" s="35"/>
      <c r="GDL346" s="15"/>
      <c r="GDN346" s="13"/>
      <c r="GDO346" s="35"/>
      <c r="GDP346" s="35"/>
      <c r="GDQ346" s="15"/>
      <c r="GDS346" s="13"/>
      <c r="GDT346" s="35"/>
      <c r="GDU346" s="35"/>
      <c r="GDV346" s="15"/>
      <c r="GDX346" s="13"/>
      <c r="GDY346" s="35"/>
      <c r="GDZ346" s="35"/>
      <c r="GEA346" s="15"/>
      <c r="GEC346" s="13"/>
      <c r="GED346" s="35"/>
      <c r="GEE346" s="35"/>
      <c r="GEF346" s="15"/>
      <c r="GEH346" s="13"/>
      <c r="GEI346" s="35"/>
      <c r="GEJ346" s="35"/>
      <c r="GEK346" s="15"/>
      <c r="GEM346" s="13"/>
      <c r="GEN346" s="35"/>
      <c r="GEO346" s="35"/>
      <c r="GEP346" s="15"/>
      <c r="GER346" s="13"/>
      <c r="GES346" s="35"/>
      <c r="GET346" s="35"/>
      <c r="GEU346" s="15"/>
      <c r="GEW346" s="13"/>
      <c r="GEX346" s="35"/>
      <c r="GEY346" s="35"/>
      <c r="GEZ346" s="15"/>
      <c r="GFB346" s="13"/>
      <c r="GFC346" s="35"/>
      <c r="GFD346" s="35"/>
      <c r="GFE346" s="15"/>
      <c r="GFG346" s="13"/>
      <c r="GFH346" s="35"/>
      <c r="GFI346" s="35"/>
      <c r="GFJ346" s="15"/>
      <c r="GFL346" s="13"/>
      <c r="GFM346" s="35"/>
      <c r="GFN346" s="35"/>
      <c r="GFO346" s="15"/>
      <c r="GFQ346" s="13"/>
      <c r="GFR346" s="35"/>
      <c r="GFS346" s="35"/>
      <c r="GFT346" s="15"/>
      <c r="GFV346" s="13"/>
      <c r="GFW346" s="35"/>
      <c r="GFX346" s="35"/>
      <c r="GFY346" s="15"/>
      <c r="GGA346" s="13"/>
      <c r="GGB346" s="35"/>
      <c r="GGC346" s="35"/>
      <c r="GGD346" s="15"/>
      <c r="GGF346" s="13"/>
      <c r="GGG346" s="35"/>
      <c r="GGH346" s="35"/>
      <c r="GGI346" s="15"/>
      <c r="GGK346" s="13"/>
      <c r="GGL346" s="35"/>
      <c r="GGM346" s="35"/>
      <c r="GGN346" s="15"/>
      <c r="GGP346" s="13"/>
      <c r="GGQ346" s="35"/>
      <c r="GGR346" s="35"/>
      <c r="GGS346" s="15"/>
      <c r="GGU346" s="13"/>
      <c r="GGV346" s="35"/>
      <c r="GGW346" s="35"/>
      <c r="GGX346" s="15"/>
      <c r="GGZ346" s="13"/>
      <c r="GHA346" s="35"/>
      <c r="GHB346" s="35"/>
      <c r="GHC346" s="15"/>
      <c r="GHE346" s="13"/>
      <c r="GHF346" s="35"/>
      <c r="GHG346" s="35"/>
      <c r="GHH346" s="15"/>
      <c r="GHJ346" s="13"/>
      <c r="GHK346" s="35"/>
      <c r="GHL346" s="35"/>
      <c r="GHM346" s="15"/>
      <c r="GHO346" s="13"/>
      <c r="GHP346" s="35"/>
      <c r="GHQ346" s="35"/>
      <c r="GHR346" s="15"/>
      <c r="GHT346" s="13"/>
      <c r="GHU346" s="35"/>
      <c r="GHV346" s="35"/>
      <c r="GHW346" s="15"/>
      <c r="GHY346" s="13"/>
      <c r="GHZ346" s="35"/>
      <c r="GIA346" s="35"/>
      <c r="GIB346" s="15"/>
      <c r="GID346" s="13"/>
      <c r="GIE346" s="35"/>
      <c r="GIF346" s="35"/>
      <c r="GIG346" s="15"/>
      <c r="GII346" s="13"/>
      <c r="GIJ346" s="35"/>
      <c r="GIK346" s="35"/>
      <c r="GIL346" s="15"/>
      <c r="GIN346" s="13"/>
      <c r="GIO346" s="35"/>
      <c r="GIP346" s="35"/>
      <c r="GIQ346" s="15"/>
      <c r="GIS346" s="13"/>
      <c r="GIT346" s="35"/>
      <c r="GIU346" s="35"/>
      <c r="GIV346" s="15"/>
      <c r="GIX346" s="13"/>
      <c r="GIY346" s="35"/>
      <c r="GIZ346" s="35"/>
      <c r="GJA346" s="15"/>
      <c r="GJC346" s="13"/>
      <c r="GJD346" s="35"/>
      <c r="GJE346" s="35"/>
      <c r="GJF346" s="15"/>
      <c r="GJH346" s="13"/>
      <c r="GJI346" s="35"/>
      <c r="GJJ346" s="35"/>
      <c r="GJK346" s="15"/>
      <c r="GJM346" s="13"/>
      <c r="GJN346" s="35"/>
      <c r="GJO346" s="35"/>
      <c r="GJP346" s="15"/>
      <c r="GJR346" s="13"/>
      <c r="GJS346" s="35"/>
      <c r="GJT346" s="35"/>
      <c r="GJU346" s="15"/>
      <c r="GJW346" s="13"/>
      <c r="GJX346" s="35"/>
      <c r="GJY346" s="35"/>
      <c r="GJZ346" s="15"/>
      <c r="GKB346" s="13"/>
      <c r="GKC346" s="35"/>
      <c r="GKD346" s="35"/>
      <c r="GKE346" s="15"/>
      <c r="GKG346" s="13"/>
      <c r="GKH346" s="35"/>
      <c r="GKI346" s="35"/>
      <c r="GKJ346" s="15"/>
      <c r="GKL346" s="13"/>
      <c r="GKM346" s="35"/>
      <c r="GKN346" s="35"/>
      <c r="GKO346" s="15"/>
      <c r="GKQ346" s="13"/>
      <c r="GKR346" s="35"/>
      <c r="GKS346" s="35"/>
      <c r="GKT346" s="15"/>
      <c r="GKV346" s="13"/>
      <c r="GKW346" s="35"/>
      <c r="GKX346" s="35"/>
      <c r="GKY346" s="15"/>
      <c r="GLA346" s="13"/>
      <c r="GLB346" s="35"/>
      <c r="GLC346" s="35"/>
      <c r="GLD346" s="15"/>
      <c r="GLF346" s="13"/>
      <c r="GLG346" s="35"/>
      <c r="GLH346" s="35"/>
      <c r="GLI346" s="15"/>
      <c r="GLK346" s="13"/>
      <c r="GLL346" s="35"/>
      <c r="GLM346" s="35"/>
      <c r="GLN346" s="15"/>
      <c r="GLP346" s="13"/>
      <c r="GLQ346" s="35"/>
      <c r="GLR346" s="35"/>
      <c r="GLS346" s="15"/>
      <c r="GLU346" s="13"/>
      <c r="GLV346" s="35"/>
      <c r="GLW346" s="35"/>
      <c r="GLX346" s="15"/>
      <c r="GLZ346" s="13"/>
      <c r="GMA346" s="35"/>
      <c r="GMB346" s="35"/>
      <c r="GMC346" s="15"/>
      <c r="GME346" s="13"/>
      <c r="GMF346" s="35"/>
      <c r="GMG346" s="35"/>
      <c r="GMH346" s="15"/>
      <c r="GMJ346" s="13"/>
      <c r="GMK346" s="35"/>
      <c r="GML346" s="35"/>
      <c r="GMM346" s="15"/>
      <c r="GMO346" s="13"/>
      <c r="GMP346" s="35"/>
      <c r="GMQ346" s="35"/>
      <c r="GMR346" s="15"/>
      <c r="GMT346" s="13"/>
      <c r="GMU346" s="35"/>
      <c r="GMV346" s="35"/>
      <c r="GMW346" s="15"/>
      <c r="GMY346" s="13"/>
      <c r="GMZ346" s="35"/>
      <c r="GNA346" s="35"/>
      <c r="GNB346" s="15"/>
      <c r="GND346" s="13"/>
      <c r="GNE346" s="35"/>
      <c r="GNF346" s="35"/>
      <c r="GNG346" s="15"/>
      <c r="GNI346" s="13"/>
      <c r="GNJ346" s="35"/>
      <c r="GNK346" s="35"/>
      <c r="GNL346" s="15"/>
      <c r="GNN346" s="13"/>
      <c r="GNO346" s="35"/>
      <c r="GNP346" s="35"/>
      <c r="GNQ346" s="15"/>
      <c r="GNS346" s="13"/>
      <c r="GNT346" s="35"/>
      <c r="GNU346" s="35"/>
      <c r="GNV346" s="15"/>
      <c r="GNX346" s="13"/>
      <c r="GNY346" s="35"/>
      <c r="GNZ346" s="35"/>
      <c r="GOA346" s="15"/>
      <c r="GOC346" s="13"/>
      <c r="GOD346" s="35"/>
      <c r="GOE346" s="35"/>
      <c r="GOF346" s="15"/>
      <c r="GOH346" s="13"/>
      <c r="GOI346" s="35"/>
      <c r="GOJ346" s="35"/>
      <c r="GOK346" s="15"/>
      <c r="GOM346" s="13"/>
      <c r="GON346" s="35"/>
      <c r="GOO346" s="35"/>
      <c r="GOP346" s="15"/>
      <c r="GOR346" s="13"/>
      <c r="GOS346" s="35"/>
      <c r="GOT346" s="35"/>
      <c r="GOU346" s="15"/>
      <c r="GOW346" s="13"/>
      <c r="GOX346" s="35"/>
      <c r="GOY346" s="35"/>
      <c r="GOZ346" s="15"/>
      <c r="GPB346" s="13"/>
      <c r="GPC346" s="35"/>
      <c r="GPD346" s="35"/>
      <c r="GPE346" s="15"/>
      <c r="GPG346" s="13"/>
      <c r="GPH346" s="35"/>
      <c r="GPI346" s="35"/>
      <c r="GPJ346" s="15"/>
      <c r="GPL346" s="13"/>
      <c r="GPM346" s="35"/>
      <c r="GPN346" s="35"/>
      <c r="GPO346" s="15"/>
      <c r="GPQ346" s="13"/>
      <c r="GPR346" s="35"/>
      <c r="GPS346" s="35"/>
      <c r="GPT346" s="15"/>
      <c r="GPV346" s="13"/>
      <c r="GPW346" s="35"/>
      <c r="GPX346" s="35"/>
      <c r="GPY346" s="15"/>
      <c r="GQA346" s="13"/>
      <c r="GQB346" s="35"/>
      <c r="GQC346" s="35"/>
      <c r="GQD346" s="15"/>
      <c r="GQF346" s="13"/>
      <c r="GQG346" s="35"/>
      <c r="GQH346" s="35"/>
      <c r="GQI346" s="15"/>
      <c r="GQK346" s="13"/>
      <c r="GQL346" s="35"/>
      <c r="GQM346" s="35"/>
      <c r="GQN346" s="15"/>
      <c r="GQP346" s="13"/>
      <c r="GQQ346" s="35"/>
      <c r="GQR346" s="35"/>
      <c r="GQS346" s="15"/>
      <c r="GQU346" s="13"/>
      <c r="GQV346" s="35"/>
      <c r="GQW346" s="35"/>
      <c r="GQX346" s="15"/>
      <c r="GQZ346" s="13"/>
      <c r="GRA346" s="35"/>
      <c r="GRB346" s="35"/>
      <c r="GRC346" s="15"/>
      <c r="GRE346" s="13"/>
      <c r="GRF346" s="35"/>
      <c r="GRG346" s="35"/>
      <c r="GRH346" s="15"/>
      <c r="GRJ346" s="13"/>
      <c r="GRK346" s="35"/>
      <c r="GRL346" s="35"/>
      <c r="GRM346" s="15"/>
      <c r="GRO346" s="13"/>
      <c r="GRP346" s="35"/>
      <c r="GRQ346" s="35"/>
      <c r="GRR346" s="15"/>
      <c r="GRT346" s="13"/>
      <c r="GRU346" s="35"/>
      <c r="GRV346" s="35"/>
      <c r="GRW346" s="15"/>
      <c r="GRY346" s="13"/>
      <c r="GRZ346" s="35"/>
      <c r="GSA346" s="35"/>
      <c r="GSB346" s="15"/>
      <c r="GSD346" s="13"/>
      <c r="GSE346" s="35"/>
      <c r="GSF346" s="35"/>
      <c r="GSG346" s="15"/>
      <c r="GSI346" s="13"/>
      <c r="GSJ346" s="35"/>
      <c r="GSK346" s="35"/>
      <c r="GSL346" s="15"/>
      <c r="GSN346" s="13"/>
      <c r="GSO346" s="35"/>
      <c r="GSP346" s="35"/>
      <c r="GSQ346" s="15"/>
      <c r="GSS346" s="13"/>
      <c r="GST346" s="35"/>
      <c r="GSU346" s="35"/>
      <c r="GSV346" s="15"/>
      <c r="GSX346" s="13"/>
      <c r="GSY346" s="35"/>
      <c r="GSZ346" s="35"/>
      <c r="GTA346" s="15"/>
      <c r="GTC346" s="13"/>
      <c r="GTD346" s="35"/>
      <c r="GTE346" s="35"/>
      <c r="GTF346" s="15"/>
      <c r="GTH346" s="13"/>
      <c r="GTI346" s="35"/>
      <c r="GTJ346" s="35"/>
      <c r="GTK346" s="15"/>
      <c r="GTM346" s="13"/>
      <c r="GTN346" s="35"/>
      <c r="GTO346" s="35"/>
      <c r="GTP346" s="15"/>
      <c r="GTR346" s="13"/>
      <c r="GTS346" s="35"/>
      <c r="GTT346" s="35"/>
      <c r="GTU346" s="15"/>
      <c r="GTW346" s="13"/>
      <c r="GTX346" s="35"/>
      <c r="GTY346" s="35"/>
      <c r="GTZ346" s="15"/>
      <c r="GUB346" s="13"/>
      <c r="GUC346" s="35"/>
      <c r="GUD346" s="35"/>
      <c r="GUE346" s="15"/>
      <c r="GUG346" s="13"/>
      <c r="GUH346" s="35"/>
      <c r="GUI346" s="35"/>
      <c r="GUJ346" s="15"/>
      <c r="GUL346" s="13"/>
      <c r="GUM346" s="35"/>
      <c r="GUN346" s="35"/>
      <c r="GUO346" s="15"/>
      <c r="GUQ346" s="13"/>
      <c r="GUR346" s="35"/>
      <c r="GUS346" s="35"/>
      <c r="GUT346" s="15"/>
      <c r="GUV346" s="13"/>
      <c r="GUW346" s="35"/>
      <c r="GUX346" s="35"/>
      <c r="GUY346" s="15"/>
      <c r="GVA346" s="13"/>
      <c r="GVB346" s="35"/>
      <c r="GVC346" s="35"/>
      <c r="GVD346" s="15"/>
      <c r="GVF346" s="13"/>
      <c r="GVG346" s="35"/>
      <c r="GVH346" s="35"/>
      <c r="GVI346" s="15"/>
      <c r="GVK346" s="13"/>
      <c r="GVL346" s="35"/>
      <c r="GVM346" s="35"/>
      <c r="GVN346" s="15"/>
      <c r="GVP346" s="13"/>
      <c r="GVQ346" s="35"/>
      <c r="GVR346" s="35"/>
      <c r="GVS346" s="15"/>
      <c r="GVU346" s="13"/>
      <c r="GVV346" s="35"/>
      <c r="GVW346" s="35"/>
      <c r="GVX346" s="15"/>
      <c r="GVZ346" s="13"/>
      <c r="GWA346" s="35"/>
      <c r="GWB346" s="35"/>
      <c r="GWC346" s="15"/>
      <c r="GWE346" s="13"/>
      <c r="GWF346" s="35"/>
      <c r="GWG346" s="35"/>
      <c r="GWH346" s="15"/>
      <c r="GWJ346" s="13"/>
      <c r="GWK346" s="35"/>
      <c r="GWL346" s="35"/>
      <c r="GWM346" s="15"/>
      <c r="GWO346" s="13"/>
      <c r="GWP346" s="35"/>
      <c r="GWQ346" s="35"/>
      <c r="GWR346" s="15"/>
      <c r="GWT346" s="13"/>
      <c r="GWU346" s="35"/>
      <c r="GWV346" s="35"/>
      <c r="GWW346" s="15"/>
      <c r="GWY346" s="13"/>
      <c r="GWZ346" s="35"/>
      <c r="GXA346" s="35"/>
      <c r="GXB346" s="15"/>
      <c r="GXD346" s="13"/>
      <c r="GXE346" s="35"/>
      <c r="GXF346" s="35"/>
      <c r="GXG346" s="15"/>
      <c r="GXI346" s="13"/>
      <c r="GXJ346" s="35"/>
      <c r="GXK346" s="35"/>
      <c r="GXL346" s="15"/>
      <c r="GXN346" s="13"/>
      <c r="GXO346" s="35"/>
      <c r="GXP346" s="35"/>
      <c r="GXQ346" s="15"/>
      <c r="GXS346" s="13"/>
      <c r="GXT346" s="35"/>
      <c r="GXU346" s="35"/>
      <c r="GXV346" s="15"/>
      <c r="GXX346" s="13"/>
      <c r="GXY346" s="35"/>
      <c r="GXZ346" s="35"/>
      <c r="GYA346" s="15"/>
      <c r="GYC346" s="13"/>
      <c r="GYD346" s="35"/>
      <c r="GYE346" s="35"/>
      <c r="GYF346" s="15"/>
      <c r="GYH346" s="13"/>
      <c r="GYI346" s="35"/>
      <c r="GYJ346" s="35"/>
      <c r="GYK346" s="15"/>
      <c r="GYM346" s="13"/>
      <c r="GYN346" s="35"/>
      <c r="GYO346" s="35"/>
      <c r="GYP346" s="15"/>
      <c r="GYR346" s="13"/>
      <c r="GYS346" s="35"/>
      <c r="GYT346" s="35"/>
      <c r="GYU346" s="15"/>
      <c r="GYW346" s="13"/>
      <c r="GYX346" s="35"/>
      <c r="GYY346" s="35"/>
      <c r="GYZ346" s="15"/>
      <c r="GZB346" s="13"/>
      <c r="GZC346" s="35"/>
      <c r="GZD346" s="35"/>
      <c r="GZE346" s="15"/>
      <c r="GZG346" s="13"/>
      <c r="GZH346" s="35"/>
      <c r="GZI346" s="35"/>
      <c r="GZJ346" s="15"/>
      <c r="GZL346" s="13"/>
      <c r="GZM346" s="35"/>
      <c r="GZN346" s="35"/>
      <c r="GZO346" s="15"/>
      <c r="GZQ346" s="13"/>
      <c r="GZR346" s="35"/>
      <c r="GZS346" s="35"/>
      <c r="GZT346" s="15"/>
      <c r="GZV346" s="13"/>
      <c r="GZW346" s="35"/>
      <c r="GZX346" s="35"/>
      <c r="GZY346" s="15"/>
      <c r="HAA346" s="13"/>
      <c r="HAB346" s="35"/>
      <c r="HAC346" s="35"/>
      <c r="HAD346" s="15"/>
      <c r="HAF346" s="13"/>
      <c r="HAG346" s="35"/>
      <c r="HAH346" s="35"/>
      <c r="HAI346" s="15"/>
      <c r="HAK346" s="13"/>
      <c r="HAL346" s="35"/>
      <c r="HAM346" s="35"/>
      <c r="HAN346" s="15"/>
      <c r="HAP346" s="13"/>
      <c r="HAQ346" s="35"/>
      <c r="HAR346" s="35"/>
      <c r="HAS346" s="15"/>
      <c r="HAU346" s="13"/>
      <c r="HAV346" s="35"/>
      <c r="HAW346" s="35"/>
      <c r="HAX346" s="15"/>
      <c r="HAZ346" s="13"/>
      <c r="HBA346" s="35"/>
      <c r="HBB346" s="35"/>
      <c r="HBC346" s="15"/>
      <c r="HBE346" s="13"/>
      <c r="HBF346" s="35"/>
      <c r="HBG346" s="35"/>
      <c r="HBH346" s="15"/>
      <c r="HBJ346" s="13"/>
      <c r="HBK346" s="35"/>
      <c r="HBL346" s="35"/>
      <c r="HBM346" s="15"/>
      <c r="HBO346" s="13"/>
      <c r="HBP346" s="35"/>
      <c r="HBQ346" s="35"/>
      <c r="HBR346" s="15"/>
      <c r="HBT346" s="13"/>
      <c r="HBU346" s="35"/>
      <c r="HBV346" s="35"/>
      <c r="HBW346" s="15"/>
      <c r="HBY346" s="13"/>
      <c r="HBZ346" s="35"/>
      <c r="HCA346" s="35"/>
      <c r="HCB346" s="15"/>
      <c r="HCD346" s="13"/>
      <c r="HCE346" s="35"/>
      <c r="HCF346" s="35"/>
      <c r="HCG346" s="15"/>
      <c r="HCI346" s="13"/>
      <c r="HCJ346" s="35"/>
      <c r="HCK346" s="35"/>
      <c r="HCL346" s="15"/>
      <c r="HCN346" s="13"/>
      <c r="HCO346" s="35"/>
      <c r="HCP346" s="35"/>
      <c r="HCQ346" s="15"/>
      <c r="HCS346" s="13"/>
      <c r="HCT346" s="35"/>
      <c r="HCU346" s="35"/>
      <c r="HCV346" s="15"/>
      <c r="HCX346" s="13"/>
      <c r="HCY346" s="35"/>
      <c r="HCZ346" s="35"/>
      <c r="HDA346" s="15"/>
      <c r="HDC346" s="13"/>
      <c r="HDD346" s="35"/>
      <c r="HDE346" s="35"/>
      <c r="HDF346" s="15"/>
      <c r="HDH346" s="13"/>
      <c r="HDI346" s="35"/>
      <c r="HDJ346" s="35"/>
      <c r="HDK346" s="15"/>
      <c r="HDM346" s="13"/>
      <c r="HDN346" s="35"/>
      <c r="HDO346" s="35"/>
      <c r="HDP346" s="15"/>
      <c r="HDR346" s="13"/>
      <c r="HDS346" s="35"/>
      <c r="HDT346" s="35"/>
      <c r="HDU346" s="15"/>
      <c r="HDW346" s="13"/>
      <c r="HDX346" s="35"/>
      <c r="HDY346" s="35"/>
      <c r="HDZ346" s="15"/>
      <c r="HEB346" s="13"/>
      <c r="HEC346" s="35"/>
      <c r="HED346" s="35"/>
      <c r="HEE346" s="15"/>
      <c r="HEG346" s="13"/>
      <c r="HEH346" s="35"/>
      <c r="HEI346" s="35"/>
      <c r="HEJ346" s="15"/>
      <c r="HEL346" s="13"/>
      <c r="HEM346" s="35"/>
      <c r="HEN346" s="35"/>
      <c r="HEO346" s="15"/>
      <c r="HEQ346" s="13"/>
      <c r="HER346" s="35"/>
      <c r="HES346" s="35"/>
      <c r="HET346" s="15"/>
      <c r="HEV346" s="13"/>
      <c r="HEW346" s="35"/>
      <c r="HEX346" s="35"/>
      <c r="HEY346" s="15"/>
      <c r="HFA346" s="13"/>
      <c r="HFB346" s="35"/>
      <c r="HFC346" s="35"/>
      <c r="HFD346" s="15"/>
      <c r="HFF346" s="13"/>
      <c r="HFG346" s="35"/>
      <c r="HFH346" s="35"/>
      <c r="HFI346" s="15"/>
      <c r="HFK346" s="13"/>
      <c r="HFL346" s="35"/>
      <c r="HFM346" s="35"/>
      <c r="HFN346" s="15"/>
      <c r="HFP346" s="13"/>
      <c r="HFQ346" s="35"/>
      <c r="HFR346" s="35"/>
      <c r="HFS346" s="15"/>
      <c r="HFU346" s="13"/>
      <c r="HFV346" s="35"/>
      <c r="HFW346" s="35"/>
      <c r="HFX346" s="15"/>
      <c r="HFZ346" s="13"/>
      <c r="HGA346" s="35"/>
      <c r="HGB346" s="35"/>
      <c r="HGC346" s="15"/>
      <c r="HGE346" s="13"/>
      <c r="HGF346" s="35"/>
      <c r="HGG346" s="35"/>
      <c r="HGH346" s="15"/>
      <c r="HGJ346" s="13"/>
      <c r="HGK346" s="35"/>
      <c r="HGL346" s="35"/>
      <c r="HGM346" s="15"/>
      <c r="HGO346" s="13"/>
      <c r="HGP346" s="35"/>
      <c r="HGQ346" s="35"/>
      <c r="HGR346" s="15"/>
      <c r="HGT346" s="13"/>
      <c r="HGU346" s="35"/>
      <c r="HGV346" s="35"/>
      <c r="HGW346" s="15"/>
      <c r="HGY346" s="13"/>
      <c r="HGZ346" s="35"/>
      <c r="HHA346" s="35"/>
      <c r="HHB346" s="15"/>
      <c r="HHD346" s="13"/>
      <c r="HHE346" s="35"/>
      <c r="HHF346" s="35"/>
      <c r="HHG346" s="15"/>
      <c r="HHI346" s="13"/>
      <c r="HHJ346" s="35"/>
      <c r="HHK346" s="35"/>
      <c r="HHL346" s="15"/>
      <c r="HHN346" s="13"/>
      <c r="HHO346" s="35"/>
      <c r="HHP346" s="35"/>
      <c r="HHQ346" s="15"/>
      <c r="HHS346" s="13"/>
      <c r="HHT346" s="35"/>
      <c r="HHU346" s="35"/>
      <c r="HHV346" s="15"/>
      <c r="HHX346" s="13"/>
      <c r="HHY346" s="35"/>
      <c r="HHZ346" s="35"/>
      <c r="HIA346" s="15"/>
      <c r="HIC346" s="13"/>
      <c r="HID346" s="35"/>
      <c r="HIE346" s="35"/>
      <c r="HIF346" s="15"/>
      <c r="HIH346" s="13"/>
      <c r="HII346" s="35"/>
      <c r="HIJ346" s="35"/>
      <c r="HIK346" s="15"/>
      <c r="HIM346" s="13"/>
      <c r="HIN346" s="35"/>
      <c r="HIO346" s="35"/>
      <c r="HIP346" s="15"/>
      <c r="HIR346" s="13"/>
      <c r="HIS346" s="35"/>
      <c r="HIT346" s="35"/>
      <c r="HIU346" s="15"/>
      <c r="HIW346" s="13"/>
      <c r="HIX346" s="35"/>
      <c r="HIY346" s="35"/>
      <c r="HIZ346" s="15"/>
      <c r="HJB346" s="13"/>
      <c r="HJC346" s="35"/>
      <c r="HJD346" s="35"/>
      <c r="HJE346" s="15"/>
      <c r="HJG346" s="13"/>
      <c r="HJH346" s="35"/>
      <c r="HJI346" s="35"/>
      <c r="HJJ346" s="15"/>
      <c r="HJL346" s="13"/>
      <c r="HJM346" s="35"/>
      <c r="HJN346" s="35"/>
      <c r="HJO346" s="15"/>
      <c r="HJQ346" s="13"/>
      <c r="HJR346" s="35"/>
      <c r="HJS346" s="35"/>
      <c r="HJT346" s="15"/>
      <c r="HJV346" s="13"/>
      <c r="HJW346" s="35"/>
      <c r="HJX346" s="35"/>
      <c r="HJY346" s="15"/>
      <c r="HKA346" s="13"/>
      <c r="HKB346" s="35"/>
      <c r="HKC346" s="35"/>
      <c r="HKD346" s="15"/>
      <c r="HKF346" s="13"/>
      <c r="HKG346" s="35"/>
      <c r="HKH346" s="35"/>
      <c r="HKI346" s="15"/>
      <c r="HKK346" s="13"/>
      <c r="HKL346" s="35"/>
      <c r="HKM346" s="35"/>
      <c r="HKN346" s="15"/>
      <c r="HKP346" s="13"/>
      <c r="HKQ346" s="35"/>
      <c r="HKR346" s="35"/>
      <c r="HKS346" s="15"/>
      <c r="HKU346" s="13"/>
      <c r="HKV346" s="35"/>
      <c r="HKW346" s="35"/>
      <c r="HKX346" s="15"/>
      <c r="HKZ346" s="13"/>
      <c r="HLA346" s="35"/>
      <c r="HLB346" s="35"/>
      <c r="HLC346" s="15"/>
      <c r="HLE346" s="13"/>
      <c r="HLF346" s="35"/>
      <c r="HLG346" s="35"/>
      <c r="HLH346" s="15"/>
      <c r="HLJ346" s="13"/>
      <c r="HLK346" s="35"/>
      <c r="HLL346" s="35"/>
      <c r="HLM346" s="15"/>
      <c r="HLO346" s="13"/>
      <c r="HLP346" s="35"/>
      <c r="HLQ346" s="35"/>
      <c r="HLR346" s="15"/>
      <c r="HLT346" s="13"/>
      <c r="HLU346" s="35"/>
      <c r="HLV346" s="35"/>
      <c r="HLW346" s="15"/>
      <c r="HLY346" s="13"/>
      <c r="HLZ346" s="35"/>
      <c r="HMA346" s="35"/>
      <c r="HMB346" s="15"/>
      <c r="HMD346" s="13"/>
      <c r="HME346" s="35"/>
      <c r="HMF346" s="35"/>
      <c r="HMG346" s="15"/>
      <c r="HMI346" s="13"/>
      <c r="HMJ346" s="35"/>
      <c r="HMK346" s="35"/>
      <c r="HML346" s="15"/>
      <c r="HMN346" s="13"/>
      <c r="HMO346" s="35"/>
      <c r="HMP346" s="35"/>
      <c r="HMQ346" s="15"/>
      <c r="HMS346" s="13"/>
      <c r="HMT346" s="35"/>
      <c r="HMU346" s="35"/>
      <c r="HMV346" s="15"/>
      <c r="HMX346" s="13"/>
      <c r="HMY346" s="35"/>
      <c r="HMZ346" s="35"/>
      <c r="HNA346" s="15"/>
      <c r="HNC346" s="13"/>
      <c r="HND346" s="35"/>
      <c r="HNE346" s="35"/>
      <c r="HNF346" s="15"/>
      <c r="HNH346" s="13"/>
      <c r="HNI346" s="35"/>
      <c r="HNJ346" s="35"/>
      <c r="HNK346" s="15"/>
      <c r="HNM346" s="13"/>
      <c r="HNN346" s="35"/>
      <c r="HNO346" s="35"/>
      <c r="HNP346" s="15"/>
      <c r="HNR346" s="13"/>
      <c r="HNS346" s="35"/>
      <c r="HNT346" s="35"/>
      <c r="HNU346" s="15"/>
      <c r="HNW346" s="13"/>
      <c r="HNX346" s="35"/>
      <c r="HNY346" s="35"/>
      <c r="HNZ346" s="15"/>
      <c r="HOB346" s="13"/>
      <c r="HOC346" s="35"/>
      <c r="HOD346" s="35"/>
      <c r="HOE346" s="15"/>
      <c r="HOG346" s="13"/>
      <c r="HOH346" s="35"/>
      <c r="HOI346" s="35"/>
      <c r="HOJ346" s="15"/>
      <c r="HOL346" s="13"/>
      <c r="HOM346" s="35"/>
      <c r="HON346" s="35"/>
      <c r="HOO346" s="15"/>
      <c r="HOQ346" s="13"/>
      <c r="HOR346" s="35"/>
      <c r="HOS346" s="35"/>
      <c r="HOT346" s="15"/>
      <c r="HOV346" s="13"/>
      <c r="HOW346" s="35"/>
      <c r="HOX346" s="35"/>
      <c r="HOY346" s="15"/>
      <c r="HPA346" s="13"/>
      <c r="HPB346" s="35"/>
      <c r="HPC346" s="35"/>
      <c r="HPD346" s="15"/>
      <c r="HPF346" s="13"/>
      <c r="HPG346" s="35"/>
      <c r="HPH346" s="35"/>
      <c r="HPI346" s="15"/>
      <c r="HPK346" s="13"/>
      <c r="HPL346" s="35"/>
      <c r="HPM346" s="35"/>
      <c r="HPN346" s="15"/>
      <c r="HPP346" s="13"/>
      <c r="HPQ346" s="35"/>
      <c r="HPR346" s="35"/>
      <c r="HPS346" s="15"/>
      <c r="HPU346" s="13"/>
      <c r="HPV346" s="35"/>
      <c r="HPW346" s="35"/>
      <c r="HPX346" s="15"/>
      <c r="HPZ346" s="13"/>
      <c r="HQA346" s="35"/>
      <c r="HQB346" s="35"/>
      <c r="HQC346" s="15"/>
      <c r="HQE346" s="13"/>
      <c r="HQF346" s="35"/>
      <c r="HQG346" s="35"/>
      <c r="HQH346" s="15"/>
      <c r="HQJ346" s="13"/>
      <c r="HQK346" s="35"/>
      <c r="HQL346" s="35"/>
      <c r="HQM346" s="15"/>
      <c r="HQO346" s="13"/>
      <c r="HQP346" s="35"/>
      <c r="HQQ346" s="35"/>
      <c r="HQR346" s="15"/>
      <c r="HQT346" s="13"/>
      <c r="HQU346" s="35"/>
      <c r="HQV346" s="35"/>
      <c r="HQW346" s="15"/>
      <c r="HQY346" s="13"/>
      <c r="HQZ346" s="35"/>
      <c r="HRA346" s="35"/>
      <c r="HRB346" s="15"/>
      <c r="HRD346" s="13"/>
      <c r="HRE346" s="35"/>
      <c r="HRF346" s="35"/>
      <c r="HRG346" s="15"/>
      <c r="HRI346" s="13"/>
      <c r="HRJ346" s="35"/>
      <c r="HRK346" s="35"/>
      <c r="HRL346" s="15"/>
      <c r="HRN346" s="13"/>
      <c r="HRO346" s="35"/>
      <c r="HRP346" s="35"/>
      <c r="HRQ346" s="15"/>
      <c r="HRS346" s="13"/>
      <c r="HRT346" s="35"/>
      <c r="HRU346" s="35"/>
      <c r="HRV346" s="15"/>
      <c r="HRX346" s="13"/>
      <c r="HRY346" s="35"/>
      <c r="HRZ346" s="35"/>
      <c r="HSA346" s="15"/>
      <c r="HSC346" s="13"/>
      <c r="HSD346" s="35"/>
      <c r="HSE346" s="35"/>
      <c r="HSF346" s="15"/>
      <c r="HSH346" s="13"/>
      <c r="HSI346" s="35"/>
      <c r="HSJ346" s="35"/>
      <c r="HSK346" s="15"/>
      <c r="HSM346" s="13"/>
      <c r="HSN346" s="35"/>
      <c r="HSO346" s="35"/>
      <c r="HSP346" s="15"/>
      <c r="HSR346" s="13"/>
      <c r="HSS346" s="35"/>
      <c r="HST346" s="35"/>
      <c r="HSU346" s="15"/>
      <c r="HSW346" s="13"/>
      <c r="HSX346" s="35"/>
      <c r="HSY346" s="35"/>
      <c r="HSZ346" s="15"/>
      <c r="HTB346" s="13"/>
      <c r="HTC346" s="35"/>
      <c r="HTD346" s="35"/>
      <c r="HTE346" s="15"/>
      <c r="HTG346" s="13"/>
      <c r="HTH346" s="35"/>
      <c r="HTI346" s="35"/>
      <c r="HTJ346" s="15"/>
      <c r="HTL346" s="13"/>
      <c r="HTM346" s="35"/>
      <c r="HTN346" s="35"/>
      <c r="HTO346" s="15"/>
      <c r="HTQ346" s="13"/>
      <c r="HTR346" s="35"/>
      <c r="HTS346" s="35"/>
      <c r="HTT346" s="15"/>
      <c r="HTV346" s="13"/>
      <c r="HTW346" s="35"/>
      <c r="HTX346" s="35"/>
      <c r="HTY346" s="15"/>
      <c r="HUA346" s="13"/>
      <c r="HUB346" s="35"/>
      <c r="HUC346" s="35"/>
      <c r="HUD346" s="15"/>
      <c r="HUF346" s="13"/>
      <c r="HUG346" s="35"/>
      <c r="HUH346" s="35"/>
      <c r="HUI346" s="15"/>
      <c r="HUK346" s="13"/>
      <c r="HUL346" s="35"/>
      <c r="HUM346" s="35"/>
      <c r="HUN346" s="15"/>
      <c r="HUP346" s="13"/>
      <c r="HUQ346" s="35"/>
      <c r="HUR346" s="35"/>
      <c r="HUS346" s="15"/>
      <c r="HUU346" s="13"/>
      <c r="HUV346" s="35"/>
      <c r="HUW346" s="35"/>
      <c r="HUX346" s="15"/>
      <c r="HUZ346" s="13"/>
      <c r="HVA346" s="35"/>
      <c r="HVB346" s="35"/>
      <c r="HVC346" s="15"/>
      <c r="HVE346" s="13"/>
      <c r="HVF346" s="35"/>
      <c r="HVG346" s="35"/>
      <c r="HVH346" s="15"/>
      <c r="HVJ346" s="13"/>
      <c r="HVK346" s="35"/>
      <c r="HVL346" s="35"/>
      <c r="HVM346" s="15"/>
      <c r="HVO346" s="13"/>
      <c r="HVP346" s="35"/>
      <c r="HVQ346" s="35"/>
      <c r="HVR346" s="15"/>
      <c r="HVT346" s="13"/>
      <c r="HVU346" s="35"/>
      <c r="HVV346" s="35"/>
      <c r="HVW346" s="15"/>
      <c r="HVY346" s="13"/>
      <c r="HVZ346" s="35"/>
      <c r="HWA346" s="35"/>
      <c r="HWB346" s="15"/>
      <c r="HWD346" s="13"/>
      <c r="HWE346" s="35"/>
      <c r="HWF346" s="35"/>
      <c r="HWG346" s="15"/>
      <c r="HWI346" s="13"/>
      <c r="HWJ346" s="35"/>
      <c r="HWK346" s="35"/>
      <c r="HWL346" s="15"/>
      <c r="HWN346" s="13"/>
      <c r="HWO346" s="35"/>
      <c r="HWP346" s="35"/>
      <c r="HWQ346" s="15"/>
      <c r="HWS346" s="13"/>
      <c r="HWT346" s="35"/>
      <c r="HWU346" s="35"/>
      <c r="HWV346" s="15"/>
      <c r="HWX346" s="13"/>
      <c r="HWY346" s="35"/>
      <c r="HWZ346" s="35"/>
      <c r="HXA346" s="15"/>
      <c r="HXC346" s="13"/>
      <c r="HXD346" s="35"/>
      <c r="HXE346" s="35"/>
      <c r="HXF346" s="15"/>
      <c r="HXH346" s="13"/>
      <c r="HXI346" s="35"/>
      <c r="HXJ346" s="35"/>
      <c r="HXK346" s="15"/>
      <c r="HXM346" s="13"/>
      <c r="HXN346" s="35"/>
      <c r="HXO346" s="35"/>
      <c r="HXP346" s="15"/>
      <c r="HXR346" s="13"/>
      <c r="HXS346" s="35"/>
      <c r="HXT346" s="35"/>
      <c r="HXU346" s="15"/>
      <c r="HXW346" s="13"/>
      <c r="HXX346" s="35"/>
      <c r="HXY346" s="35"/>
      <c r="HXZ346" s="15"/>
      <c r="HYB346" s="13"/>
      <c r="HYC346" s="35"/>
      <c r="HYD346" s="35"/>
      <c r="HYE346" s="15"/>
      <c r="HYG346" s="13"/>
      <c r="HYH346" s="35"/>
      <c r="HYI346" s="35"/>
      <c r="HYJ346" s="15"/>
      <c r="HYL346" s="13"/>
      <c r="HYM346" s="35"/>
      <c r="HYN346" s="35"/>
      <c r="HYO346" s="15"/>
      <c r="HYQ346" s="13"/>
      <c r="HYR346" s="35"/>
      <c r="HYS346" s="35"/>
      <c r="HYT346" s="15"/>
      <c r="HYV346" s="13"/>
      <c r="HYW346" s="35"/>
      <c r="HYX346" s="35"/>
      <c r="HYY346" s="15"/>
      <c r="HZA346" s="13"/>
      <c r="HZB346" s="35"/>
      <c r="HZC346" s="35"/>
      <c r="HZD346" s="15"/>
      <c r="HZF346" s="13"/>
      <c r="HZG346" s="35"/>
      <c r="HZH346" s="35"/>
      <c r="HZI346" s="15"/>
      <c r="HZK346" s="13"/>
      <c r="HZL346" s="35"/>
      <c r="HZM346" s="35"/>
      <c r="HZN346" s="15"/>
      <c r="HZP346" s="13"/>
      <c r="HZQ346" s="35"/>
      <c r="HZR346" s="35"/>
      <c r="HZS346" s="15"/>
      <c r="HZU346" s="13"/>
      <c r="HZV346" s="35"/>
      <c r="HZW346" s="35"/>
      <c r="HZX346" s="15"/>
      <c r="HZZ346" s="13"/>
      <c r="IAA346" s="35"/>
      <c r="IAB346" s="35"/>
      <c r="IAC346" s="15"/>
      <c r="IAE346" s="13"/>
      <c r="IAF346" s="35"/>
      <c r="IAG346" s="35"/>
      <c r="IAH346" s="15"/>
      <c r="IAJ346" s="13"/>
      <c r="IAK346" s="35"/>
      <c r="IAL346" s="35"/>
      <c r="IAM346" s="15"/>
      <c r="IAO346" s="13"/>
      <c r="IAP346" s="35"/>
      <c r="IAQ346" s="35"/>
      <c r="IAR346" s="15"/>
      <c r="IAT346" s="13"/>
      <c r="IAU346" s="35"/>
      <c r="IAV346" s="35"/>
      <c r="IAW346" s="15"/>
      <c r="IAY346" s="13"/>
      <c r="IAZ346" s="35"/>
      <c r="IBA346" s="35"/>
      <c r="IBB346" s="15"/>
      <c r="IBD346" s="13"/>
      <c r="IBE346" s="35"/>
      <c r="IBF346" s="35"/>
      <c r="IBG346" s="15"/>
      <c r="IBI346" s="13"/>
      <c r="IBJ346" s="35"/>
      <c r="IBK346" s="35"/>
      <c r="IBL346" s="15"/>
      <c r="IBN346" s="13"/>
      <c r="IBO346" s="35"/>
      <c r="IBP346" s="35"/>
      <c r="IBQ346" s="15"/>
      <c r="IBS346" s="13"/>
      <c r="IBT346" s="35"/>
      <c r="IBU346" s="35"/>
      <c r="IBV346" s="15"/>
      <c r="IBX346" s="13"/>
      <c r="IBY346" s="35"/>
      <c r="IBZ346" s="35"/>
      <c r="ICA346" s="15"/>
      <c r="ICC346" s="13"/>
      <c r="ICD346" s="35"/>
      <c r="ICE346" s="35"/>
      <c r="ICF346" s="15"/>
      <c r="ICH346" s="13"/>
      <c r="ICI346" s="35"/>
      <c r="ICJ346" s="35"/>
      <c r="ICK346" s="15"/>
      <c r="ICM346" s="13"/>
      <c r="ICN346" s="35"/>
      <c r="ICO346" s="35"/>
      <c r="ICP346" s="15"/>
      <c r="ICR346" s="13"/>
      <c r="ICS346" s="35"/>
      <c r="ICT346" s="35"/>
      <c r="ICU346" s="15"/>
      <c r="ICW346" s="13"/>
      <c r="ICX346" s="35"/>
      <c r="ICY346" s="35"/>
      <c r="ICZ346" s="15"/>
      <c r="IDB346" s="13"/>
      <c r="IDC346" s="35"/>
      <c r="IDD346" s="35"/>
      <c r="IDE346" s="15"/>
      <c r="IDG346" s="13"/>
      <c r="IDH346" s="35"/>
      <c r="IDI346" s="35"/>
      <c r="IDJ346" s="15"/>
      <c r="IDL346" s="13"/>
      <c r="IDM346" s="35"/>
      <c r="IDN346" s="35"/>
      <c r="IDO346" s="15"/>
      <c r="IDQ346" s="13"/>
      <c r="IDR346" s="35"/>
      <c r="IDS346" s="35"/>
      <c r="IDT346" s="15"/>
      <c r="IDV346" s="13"/>
      <c r="IDW346" s="35"/>
      <c r="IDX346" s="35"/>
      <c r="IDY346" s="15"/>
      <c r="IEA346" s="13"/>
      <c r="IEB346" s="35"/>
      <c r="IEC346" s="35"/>
      <c r="IED346" s="15"/>
      <c r="IEF346" s="13"/>
      <c r="IEG346" s="35"/>
      <c r="IEH346" s="35"/>
      <c r="IEI346" s="15"/>
      <c r="IEK346" s="13"/>
      <c r="IEL346" s="35"/>
      <c r="IEM346" s="35"/>
      <c r="IEN346" s="15"/>
      <c r="IEP346" s="13"/>
      <c r="IEQ346" s="35"/>
      <c r="IER346" s="35"/>
      <c r="IES346" s="15"/>
      <c r="IEU346" s="13"/>
      <c r="IEV346" s="35"/>
      <c r="IEW346" s="35"/>
      <c r="IEX346" s="15"/>
      <c r="IEZ346" s="13"/>
      <c r="IFA346" s="35"/>
      <c r="IFB346" s="35"/>
      <c r="IFC346" s="15"/>
      <c r="IFE346" s="13"/>
      <c r="IFF346" s="35"/>
      <c r="IFG346" s="35"/>
      <c r="IFH346" s="15"/>
      <c r="IFJ346" s="13"/>
      <c r="IFK346" s="35"/>
      <c r="IFL346" s="35"/>
      <c r="IFM346" s="15"/>
      <c r="IFO346" s="13"/>
      <c r="IFP346" s="35"/>
      <c r="IFQ346" s="35"/>
      <c r="IFR346" s="15"/>
      <c r="IFT346" s="13"/>
      <c r="IFU346" s="35"/>
      <c r="IFV346" s="35"/>
      <c r="IFW346" s="15"/>
      <c r="IFY346" s="13"/>
      <c r="IFZ346" s="35"/>
      <c r="IGA346" s="35"/>
      <c r="IGB346" s="15"/>
      <c r="IGD346" s="13"/>
      <c r="IGE346" s="35"/>
      <c r="IGF346" s="35"/>
      <c r="IGG346" s="15"/>
      <c r="IGI346" s="13"/>
      <c r="IGJ346" s="35"/>
      <c r="IGK346" s="35"/>
      <c r="IGL346" s="15"/>
      <c r="IGN346" s="13"/>
      <c r="IGO346" s="35"/>
      <c r="IGP346" s="35"/>
      <c r="IGQ346" s="15"/>
      <c r="IGS346" s="13"/>
      <c r="IGT346" s="35"/>
      <c r="IGU346" s="35"/>
      <c r="IGV346" s="15"/>
      <c r="IGX346" s="13"/>
      <c r="IGY346" s="35"/>
      <c r="IGZ346" s="35"/>
      <c r="IHA346" s="15"/>
      <c r="IHC346" s="13"/>
      <c r="IHD346" s="35"/>
      <c r="IHE346" s="35"/>
      <c r="IHF346" s="15"/>
      <c r="IHH346" s="13"/>
      <c r="IHI346" s="35"/>
      <c r="IHJ346" s="35"/>
      <c r="IHK346" s="15"/>
      <c r="IHM346" s="13"/>
      <c r="IHN346" s="35"/>
      <c r="IHO346" s="35"/>
      <c r="IHP346" s="15"/>
      <c r="IHR346" s="13"/>
      <c r="IHS346" s="35"/>
      <c r="IHT346" s="35"/>
      <c r="IHU346" s="15"/>
      <c r="IHW346" s="13"/>
      <c r="IHX346" s="35"/>
      <c r="IHY346" s="35"/>
      <c r="IHZ346" s="15"/>
      <c r="IIB346" s="13"/>
      <c r="IIC346" s="35"/>
      <c r="IID346" s="35"/>
      <c r="IIE346" s="15"/>
      <c r="IIG346" s="13"/>
      <c r="IIH346" s="35"/>
      <c r="III346" s="35"/>
      <c r="IIJ346" s="15"/>
      <c r="IIL346" s="13"/>
      <c r="IIM346" s="35"/>
      <c r="IIN346" s="35"/>
      <c r="IIO346" s="15"/>
      <c r="IIQ346" s="13"/>
      <c r="IIR346" s="35"/>
      <c r="IIS346" s="35"/>
      <c r="IIT346" s="15"/>
      <c r="IIV346" s="13"/>
      <c r="IIW346" s="35"/>
      <c r="IIX346" s="35"/>
      <c r="IIY346" s="15"/>
      <c r="IJA346" s="13"/>
      <c r="IJB346" s="35"/>
      <c r="IJC346" s="35"/>
      <c r="IJD346" s="15"/>
      <c r="IJF346" s="13"/>
      <c r="IJG346" s="35"/>
      <c r="IJH346" s="35"/>
      <c r="IJI346" s="15"/>
      <c r="IJK346" s="13"/>
      <c r="IJL346" s="35"/>
      <c r="IJM346" s="35"/>
      <c r="IJN346" s="15"/>
      <c r="IJP346" s="13"/>
      <c r="IJQ346" s="35"/>
      <c r="IJR346" s="35"/>
      <c r="IJS346" s="15"/>
      <c r="IJU346" s="13"/>
      <c r="IJV346" s="35"/>
      <c r="IJW346" s="35"/>
      <c r="IJX346" s="15"/>
      <c r="IJZ346" s="13"/>
      <c r="IKA346" s="35"/>
      <c r="IKB346" s="35"/>
      <c r="IKC346" s="15"/>
      <c r="IKE346" s="13"/>
      <c r="IKF346" s="35"/>
      <c r="IKG346" s="35"/>
      <c r="IKH346" s="15"/>
      <c r="IKJ346" s="13"/>
      <c r="IKK346" s="35"/>
      <c r="IKL346" s="35"/>
      <c r="IKM346" s="15"/>
      <c r="IKO346" s="13"/>
      <c r="IKP346" s="35"/>
      <c r="IKQ346" s="35"/>
      <c r="IKR346" s="15"/>
      <c r="IKT346" s="13"/>
      <c r="IKU346" s="35"/>
      <c r="IKV346" s="35"/>
      <c r="IKW346" s="15"/>
      <c r="IKY346" s="13"/>
      <c r="IKZ346" s="35"/>
      <c r="ILA346" s="35"/>
      <c r="ILB346" s="15"/>
      <c r="ILD346" s="13"/>
      <c r="ILE346" s="35"/>
      <c r="ILF346" s="35"/>
      <c r="ILG346" s="15"/>
      <c r="ILI346" s="13"/>
      <c r="ILJ346" s="35"/>
      <c r="ILK346" s="35"/>
      <c r="ILL346" s="15"/>
      <c r="ILN346" s="13"/>
      <c r="ILO346" s="35"/>
      <c r="ILP346" s="35"/>
      <c r="ILQ346" s="15"/>
      <c r="ILS346" s="13"/>
      <c r="ILT346" s="35"/>
      <c r="ILU346" s="35"/>
      <c r="ILV346" s="15"/>
      <c r="ILX346" s="13"/>
      <c r="ILY346" s="35"/>
      <c r="ILZ346" s="35"/>
      <c r="IMA346" s="15"/>
      <c r="IMC346" s="13"/>
      <c r="IMD346" s="35"/>
      <c r="IME346" s="35"/>
      <c r="IMF346" s="15"/>
      <c r="IMH346" s="13"/>
      <c r="IMI346" s="35"/>
      <c r="IMJ346" s="35"/>
      <c r="IMK346" s="15"/>
      <c r="IMM346" s="13"/>
      <c r="IMN346" s="35"/>
      <c r="IMO346" s="35"/>
      <c r="IMP346" s="15"/>
      <c r="IMR346" s="13"/>
      <c r="IMS346" s="35"/>
      <c r="IMT346" s="35"/>
      <c r="IMU346" s="15"/>
      <c r="IMW346" s="13"/>
      <c r="IMX346" s="35"/>
      <c r="IMY346" s="35"/>
      <c r="IMZ346" s="15"/>
      <c r="INB346" s="13"/>
      <c r="INC346" s="35"/>
      <c r="IND346" s="35"/>
      <c r="INE346" s="15"/>
      <c r="ING346" s="13"/>
      <c r="INH346" s="35"/>
      <c r="INI346" s="35"/>
      <c r="INJ346" s="15"/>
      <c r="INL346" s="13"/>
      <c r="INM346" s="35"/>
      <c r="INN346" s="35"/>
      <c r="INO346" s="15"/>
      <c r="INQ346" s="13"/>
      <c r="INR346" s="35"/>
      <c r="INS346" s="35"/>
      <c r="INT346" s="15"/>
      <c r="INV346" s="13"/>
      <c r="INW346" s="35"/>
      <c r="INX346" s="35"/>
      <c r="INY346" s="15"/>
      <c r="IOA346" s="13"/>
      <c r="IOB346" s="35"/>
      <c r="IOC346" s="35"/>
      <c r="IOD346" s="15"/>
      <c r="IOF346" s="13"/>
      <c r="IOG346" s="35"/>
      <c r="IOH346" s="35"/>
      <c r="IOI346" s="15"/>
      <c r="IOK346" s="13"/>
      <c r="IOL346" s="35"/>
      <c r="IOM346" s="35"/>
      <c r="ION346" s="15"/>
      <c r="IOP346" s="13"/>
      <c r="IOQ346" s="35"/>
      <c r="IOR346" s="35"/>
      <c r="IOS346" s="15"/>
      <c r="IOU346" s="13"/>
      <c r="IOV346" s="35"/>
      <c r="IOW346" s="35"/>
      <c r="IOX346" s="15"/>
      <c r="IOZ346" s="13"/>
      <c r="IPA346" s="35"/>
      <c r="IPB346" s="35"/>
      <c r="IPC346" s="15"/>
      <c r="IPE346" s="13"/>
      <c r="IPF346" s="35"/>
      <c r="IPG346" s="35"/>
      <c r="IPH346" s="15"/>
      <c r="IPJ346" s="13"/>
      <c r="IPK346" s="35"/>
      <c r="IPL346" s="35"/>
      <c r="IPM346" s="15"/>
      <c r="IPO346" s="13"/>
      <c r="IPP346" s="35"/>
      <c r="IPQ346" s="35"/>
      <c r="IPR346" s="15"/>
      <c r="IPT346" s="13"/>
      <c r="IPU346" s="35"/>
      <c r="IPV346" s="35"/>
      <c r="IPW346" s="15"/>
      <c r="IPY346" s="13"/>
      <c r="IPZ346" s="35"/>
      <c r="IQA346" s="35"/>
      <c r="IQB346" s="15"/>
      <c r="IQD346" s="13"/>
      <c r="IQE346" s="35"/>
      <c r="IQF346" s="35"/>
      <c r="IQG346" s="15"/>
      <c r="IQI346" s="13"/>
      <c r="IQJ346" s="35"/>
      <c r="IQK346" s="35"/>
      <c r="IQL346" s="15"/>
      <c r="IQN346" s="13"/>
      <c r="IQO346" s="35"/>
      <c r="IQP346" s="35"/>
      <c r="IQQ346" s="15"/>
      <c r="IQS346" s="13"/>
      <c r="IQT346" s="35"/>
      <c r="IQU346" s="35"/>
      <c r="IQV346" s="15"/>
      <c r="IQX346" s="13"/>
      <c r="IQY346" s="35"/>
      <c r="IQZ346" s="35"/>
      <c r="IRA346" s="15"/>
      <c r="IRC346" s="13"/>
      <c r="IRD346" s="35"/>
      <c r="IRE346" s="35"/>
      <c r="IRF346" s="15"/>
      <c r="IRH346" s="13"/>
      <c r="IRI346" s="35"/>
      <c r="IRJ346" s="35"/>
      <c r="IRK346" s="15"/>
      <c r="IRM346" s="13"/>
      <c r="IRN346" s="35"/>
      <c r="IRO346" s="35"/>
      <c r="IRP346" s="15"/>
      <c r="IRR346" s="13"/>
      <c r="IRS346" s="35"/>
      <c r="IRT346" s="35"/>
      <c r="IRU346" s="15"/>
      <c r="IRW346" s="13"/>
      <c r="IRX346" s="35"/>
      <c r="IRY346" s="35"/>
      <c r="IRZ346" s="15"/>
      <c r="ISB346" s="13"/>
      <c r="ISC346" s="35"/>
      <c r="ISD346" s="35"/>
      <c r="ISE346" s="15"/>
      <c r="ISG346" s="13"/>
      <c r="ISH346" s="35"/>
      <c r="ISI346" s="35"/>
      <c r="ISJ346" s="15"/>
      <c r="ISL346" s="13"/>
      <c r="ISM346" s="35"/>
      <c r="ISN346" s="35"/>
      <c r="ISO346" s="15"/>
      <c r="ISQ346" s="13"/>
      <c r="ISR346" s="35"/>
      <c r="ISS346" s="35"/>
      <c r="IST346" s="15"/>
      <c r="ISV346" s="13"/>
      <c r="ISW346" s="35"/>
      <c r="ISX346" s="35"/>
      <c r="ISY346" s="15"/>
      <c r="ITA346" s="13"/>
      <c r="ITB346" s="35"/>
      <c r="ITC346" s="35"/>
      <c r="ITD346" s="15"/>
      <c r="ITF346" s="13"/>
      <c r="ITG346" s="35"/>
      <c r="ITH346" s="35"/>
      <c r="ITI346" s="15"/>
      <c r="ITK346" s="13"/>
      <c r="ITL346" s="35"/>
      <c r="ITM346" s="35"/>
      <c r="ITN346" s="15"/>
      <c r="ITP346" s="13"/>
      <c r="ITQ346" s="35"/>
      <c r="ITR346" s="35"/>
      <c r="ITS346" s="15"/>
      <c r="ITU346" s="13"/>
      <c r="ITV346" s="35"/>
      <c r="ITW346" s="35"/>
      <c r="ITX346" s="15"/>
      <c r="ITZ346" s="13"/>
      <c r="IUA346" s="35"/>
      <c r="IUB346" s="35"/>
      <c r="IUC346" s="15"/>
      <c r="IUE346" s="13"/>
      <c r="IUF346" s="35"/>
      <c r="IUG346" s="35"/>
      <c r="IUH346" s="15"/>
      <c r="IUJ346" s="13"/>
      <c r="IUK346" s="35"/>
      <c r="IUL346" s="35"/>
      <c r="IUM346" s="15"/>
      <c r="IUO346" s="13"/>
      <c r="IUP346" s="35"/>
      <c r="IUQ346" s="35"/>
      <c r="IUR346" s="15"/>
      <c r="IUT346" s="13"/>
      <c r="IUU346" s="35"/>
      <c r="IUV346" s="35"/>
      <c r="IUW346" s="15"/>
      <c r="IUY346" s="13"/>
      <c r="IUZ346" s="35"/>
      <c r="IVA346" s="35"/>
      <c r="IVB346" s="15"/>
      <c r="IVD346" s="13"/>
      <c r="IVE346" s="35"/>
      <c r="IVF346" s="35"/>
      <c r="IVG346" s="15"/>
      <c r="IVI346" s="13"/>
      <c r="IVJ346" s="35"/>
      <c r="IVK346" s="35"/>
      <c r="IVL346" s="15"/>
      <c r="IVN346" s="13"/>
      <c r="IVO346" s="35"/>
      <c r="IVP346" s="35"/>
      <c r="IVQ346" s="15"/>
      <c r="IVS346" s="13"/>
      <c r="IVT346" s="35"/>
      <c r="IVU346" s="35"/>
      <c r="IVV346" s="15"/>
      <c r="IVX346" s="13"/>
      <c r="IVY346" s="35"/>
      <c r="IVZ346" s="35"/>
      <c r="IWA346" s="15"/>
      <c r="IWC346" s="13"/>
      <c r="IWD346" s="35"/>
      <c r="IWE346" s="35"/>
      <c r="IWF346" s="15"/>
      <c r="IWH346" s="13"/>
      <c r="IWI346" s="35"/>
      <c r="IWJ346" s="35"/>
      <c r="IWK346" s="15"/>
      <c r="IWM346" s="13"/>
      <c r="IWN346" s="35"/>
      <c r="IWO346" s="35"/>
      <c r="IWP346" s="15"/>
      <c r="IWR346" s="13"/>
      <c r="IWS346" s="35"/>
      <c r="IWT346" s="35"/>
      <c r="IWU346" s="15"/>
      <c r="IWW346" s="13"/>
      <c r="IWX346" s="35"/>
      <c r="IWY346" s="35"/>
      <c r="IWZ346" s="15"/>
      <c r="IXB346" s="13"/>
      <c r="IXC346" s="35"/>
      <c r="IXD346" s="35"/>
      <c r="IXE346" s="15"/>
      <c r="IXG346" s="13"/>
      <c r="IXH346" s="35"/>
      <c r="IXI346" s="35"/>
      <c r="IXJ346" s="15"/>
      <c r="IXL346" s="13"/>
      <c r="IXM346" s="35"/>
      <c r="IXN346" s="35"/>
      <c r="IXO346" s="15"/>
      <c r="IXQ346" s="13"/>
      <c r="IXR346" s="35"/>
      <c r="IXS346" s="35"/>
      <c r="IXT346" s="15"/>
      <c r="IXV346" s="13"/>
      <c r="IXW346" s="35"/>
      <c r="IXX346" s="35"/>
      <c r="IXY346" s="15"/>
      <c r="IYA346" s="13"/>
      <c r="IYB346" s="35"/>
      <c r="IYC346" s="35"/>
      <c r="IYD346" s="15"/>
      <c r="IYF346" s="13"/>
      <c r="IYG346" s="35"/>
      <c r="IYH346" s="35"/>
      <c r="IYI346" s="15"/>
      <c r="IYK346" s="13"/>
      <c r="IYL346" s="35"/>
      <c r="IYM346" s="35"/>
      <c r="IYN346" s="15"/>
      <c r="IYP346" s="13"/>
      <c r="IYQ346" s="35"/>
      <c r="IYR346" s="35"/>
      <c r="IYS346" s="15"/>
      <c r="IYU346" s="13"/>
      <c r="IYV346" s="35"/>
      <c r="IYW346" s="35"/>
      <c r="IYX346" s="15"/>
      <c r="IYZ346" s="13"/>
      <c r="IZA346" s="35"/>
      <c r="IZB346" s="35"/>
      <c r="IZC346" s="15"/>
      <c r="IZE346" s="13"/>
      <c r="IZF346" s="35"/>
      <c r="IZG346" s="35"/>
      <c r="IZH346" s="15"/>
      <c r="IZJ346" s="13"/>
      <c r="IZK346" s="35"/>
      <c r="IZL346" s="35"/>
      <c r="IZM346" s="15"/>
      <c r="IZO346" s="13"/>
      <c r="IZP346" s="35"/>
      <c r="IZQ346" s="35"/>
      <c r="IZR346" s="15"/>
      <c r="IZT346" s="13"/>
      <c r="IZU346" s="35"/>
      <c r="IZV346" s="35"/>
      <c r="IZW346" s="15"/>
      <c r="IZY346" s="13"/>
      <c r="IZZ346" s="35"/>
      <c r="JAA346" s="35"/>
      <c r="JAB346" s="15"/>
      <c r="JAD346" s="13"/>
      <c r="JAE346" s="35"/>
      <c r="JAF346" s="35"/>
      <c r="JAG346" s="15"/>
      <c r="JAI346" s="13"/>
      <c r="JAJ346" s="35"/>
      <c r="JAK346" s="35"/>
      <c r="JAL346" s="15"/>
      <c r="JAN346" s="13"/>
      <c r="JAO346" s="35"/>
      <c r="JAP346" s="35"/>
      <c r="JAQ346" s="15"/>
      <c r="JAS346" s="13"/>
      <c r="JAT346" s="35"/>
      <c r="JAU346" s="35"/>
      <c r="JAV346" s="15"/>
      <c r="JAX346" s="13"/>
      <c r="JAY346" s="35"/>
      <c r="JAZ346" s="35"/>
      <c r="JBA346" s="15"/>
      <c r="JBC346" s="13"/>
      <c r="JBD346" s="35"/>
      <c r="JBE346" s="35"/>
      <c r="JBF346" s="15"/>
      <c r="JBH346" s="13"/>
      <c r="JBI346" s="35"/>
      <c r="JBJ346" s="35"/>
      <c r="JBK346" s="15"/>
      <c r="JBM346" s="13"/>
      <c r="JBN346" s="35"/>
      <c r="JBO346" s="35"/>
      <c r="JBP346" s="15"/>
      <c r="JBR346" s="13"/>
      <c r="JBS346" s="35"/>
      <c r="JBT346" s="35"/>
      <c r="JBU346" s="15"/>
      <c r="JBW346" s="13"/>
      <c r="JBX346" s="35"/>
      <c r="JBY346" s="35"/>
      <c r="JBZ346" s="15"/>
      <c r="JCB346" s="13"/>
      <c r="JCC346" s="35"/>
      <c r="JCD346" s="35"/>
      <c r="JCE346" s="15"/>
      <c r="JCG346" s="13"/>
      <c r="JCH346" s="35"/>
      <c r="JCI346" s="35"/>
      <c r="JCJ346" s="15"/>
      <c r="JCL346" s="13"/>
      <c r="JCM346" s="35"/>
      <c r="JCN346" s="35"/>
      <c r="JCO346" s="15"/>
      <c r="JCQ346" s="13"/>
      <c r="JCR346" s="35"/>
      <c r="JCS346" s="35"/>
      <c r="JCT346" s="15"/>
      <c r="JCV346" s="13"/>
      <c r="JCW346" s="35"/>
      <c r="JCX346" s="35"/>
      <c r="JCY346" s="15"/>
      <c r="JDA346" s="13"/>
      <c r="JDB346" s="35"/>
      <c r="JDC346" s="35"/>
      <c r="JDD346" s="15"/>
      <c r="JDF346" s="13"/>
      <c r="JDG346" s="35"/>
      <c r="JDH346" s="35"/>
      <c r="JDI346" s="15"/>
      <c r="JDK346" s="13"/>
      <c r="JDL346" s="35"/>
      <c r="JDM346" s="35"/>
      <c r="JDN346" s="15"/>
      <c r="JDP346" s="13"/>
      <c r="JDQ346" s="35"/>
      <c r="JDR346" s="35"/>
      <c r="JDS346" s="15"/>
      <c r="JDU346" s="13"/>
      <c r="JDV346" s="35"/>
      <c r="JDW346" s="35"/>
      <c r="JDX346" s="15"/>
      <c r="JDZ346" s="13"/>
      <c r="JEA346" s="35"/>
      <c r="JEB346" s="35"/>
      <c r="JEC346" s="15"/>
      <c r="JEE346" s="13"/>
      <c r="JEF346" s="35"/>
      <c r="JEG346" s="35"/>
      <c r="JEH346" s="15"/>
      <c r="JEJ346" s="13"/>
      <c r="JEK346" s="35"/>
      <c r="JEL346" s="35"/>
      <c r="JEM346" s="15"/>
      <c r="JEO346" s="13"/>
      <c r="JEP346" s="35"/>
      <c r="JEQ346" s="35"/>
      <c r="JER346" s="15"/>
      <c r="JET346" s="13"/>
      <c r="JEU346" s="35"/>
      <c r="JEV346" s="35"/>
      <c r="JEW346" s="15"/>
      <c r="JEY346" s="13"/>
      <c r="JEZ346" s="35"/>
      <c r="JFA346" s="35"/>
      <c r="JFB346" s="15"/>
      <c r="JFD346" s="13"/>
      <c r="JFE346" s="35"/>
      <c r="JFF346" s="35"/>
      <c r="JFG346" s="15"/>
      <c r="JFI346" s="13"/>
      <c r="JFJ346" s="35"/>
      <c r="JFK346" s="35"/>
      <c r="JFL346" s="15"/>
      <c r="JFN346" s="13"/>
      <c r="JFO346" s="35"/>
      <c r="JFP346" s="35"/>
      <c r="JFQ346" s="15"/>
      <c r="JFS346" s="13"/>
      <c r="JFT346" s="35"/>
      <c r="JFU346" s="35"/>
      <c r="JFV346" s="15"/>
      <c r="JFX346" s="13"/>
      <c r="JFY346" s="35"/>
      <c r="JFZ346" s="35"/>
      <c r="JGA346" s="15"/>
      <c r="JGC346" s="13"/>
      <c r="JGD346" s="35"/>
      <c r="JGE346" s="35"/>
      <c r="JGF346" s="15"/>
      <c r="JGH346" s="13"/>
      <c r="JGI346" s="35"/>
      <c r="JGJ346" s="35"/>
      <c r="JGK346" s="15"/>
      <c r="JGM346" s="13"/>
      <c r="JGN346" s="35"/>
      <c r="JGO346" s="35"/>
      <c r="JGP346" s="15"/>
      <c r="JGR346" s="13"/>
      <c r="JGS346" s="35"/>
      <c r="JGT346" s="35"/>
      <c r="JGU346" s="15"/>
      <c r="JGW346" s="13"/>
      <c r="JGX346" s="35"/>
      <c r="JGY346" s="35"/>
      <c r="JGZ346" s="15"/>
      <c r="JHB346" s="13"/>
      <c r="JHC346" s="35"/>
      <c r="JHD346" s="35"/>
      <c r="JHE346" s="15"/>
      <c r="JHG346" s="13"/>
      <c r="JHH346" s="35"/>
      <c r="JHI346" s="35"/>
      <c r="JHJ346" s="15"/>
      <c r="JHL346" s="13"/>
      <c r="JHM346" s="35"/>
      <c r="JHN346" s="35"/>
      <c r="JHO346" s="15"/>
      <c r="JHQ346" s="13"/>
      <c r="JHR346" s="35"/>
      <c r="JHS346" s="35"/>
      <c r="JHT346" s="15"/>
      <c r="JHV346" s="13"/>
      <c r="JHW346" s="35"/>
      <c r="JHX346" s="35"/>
      <c r="JHY346" s="15"/>
      <c r="JIA346" s="13"/>
      <c r="JIB346" s="35"/>
      <c r="JIC346" s="35"/>
      <c r="JID346" s="15"/>
      <c r="JIF346" s="13"/>
      <c r="JIG346" s="35"/>
      <c r="JIH346" s="35"/>
      <c r="JII346" s="15"/>
      <c r="JIK346" s="13"/>
      <c r="JIL346" s="35"/>
      <c r="JIM346" s="35"/>
      <c r="JIN346" s="15"/>
      <c r="JIP346" s="13"/>
      <c r="JIQ346" s="35"/>
      <c r="JIR346" s="35"/>
      <c r="JIS346" s="15"/>
      <c r="JIU346" s="13"/>
      <c r="JIV346" s="35"/>
      <c r="JIW346" s="35"/>
      <c r="JIX346" s="15"/>
      <c r="JIZ346" s="13"/>
      <c r="JJA346" s="35"/>
      <c r="JJB346" s="35"/>
      <c r="JJC346" s="15"/>
      <c r="JJE346" s="13"/>
      <c r="JJF346" s="35"/>
      <c r="JJG346" s="35"/>
      <c r="JJH346" s="15"/>
      <c r="JJJ346" s="13"/>
      <c r="JJK346" s="35"/>
      <c r="JJL346" s="35"/>
      <c r="JJM346" s="15"/>
      <c r="JJO346" s="13"/>
      <c r="JJP346" s="35"/>
      <c r="JJQ346" s="35"/>
      <c r="JJR346" s="15"/>
      <c r="JJT346" s="13"/>
      <c r="JJU346" s="35"/>
      <c r="JJV346" s="35"/>
      <c r="JJW346" s="15"/>
      <c r="JJY346" s="13"/>
      <c r="JJZ346" s="35"/>
      <c r="JKA346" s="35"/>
      <c r="JKB346" s="15"/>
      <c r="JKD346" s="13"/>
      <c r="JKE346" s="35"/>
      <c r="JKF346" s="35"/>
      <c r="JKG346" s="15"/>
      <c r="JKI346" s="13"/>
      <c r="JKJ346" s="35"/>
      <c r="JKK346" s="35"/>
      <c r="JKL346" s="15"/>
      <c r="JKN346" s="13"/>
      <c r="JKO346" s="35"/>
      <c r="JKP346" s="35"/>
      <c r="JKQ346" s="15"/>
      <c r="JKS346" s="13"/>
      <c r="JKT346" s="35"/>
      <c r="JKU346" s="35"/>
      <c r="JKV346" s="15"/>
      <c r="JKX346" s="13"/>
      <c r="JKY346" s="35"/>
      <c r="JKZ346" s="35"/>
      <c r="JLA346" s="15"/>
      <c r="JLC346" s="13"/>
      <c r="JLD346" s="35"/>
      <c r="JLE346" s="35"/>
      <c r="JLF346" s="15"/>
      <c r="JLH346" s="13"/>
      <c r="JLI346" s="35"/>
      <c r="JLJ346" s="35"/>
      <c r="JLK346" s="15"/>
      <c r="JLM346" s="13"/>
      <c r="JLN346" s="35"/>
      <c r="JLO346" s="35"/>
      <c r="JLP346" s="15"/>
      <c r="JLR346" s="13"/>
      <c r="JLS346" s="35"/>
      <c r="JLT346" s="35"/>
      <c r="JLU346" s="15"/>
      <c r="JLW346" s="13"/>
      <c r="JLX346" s="35"/>
      <c r="JLY346" s="35"/>
      <c r="JLZ346" s="15"/>
      <c r="JMB346" s="13"/>
      <c r="JMC346" s="35"/>
      <c r="JMD346" s="35"/>
      <c r="JME346" s="15"/>
      <c r="JMG346" s="13"/>
      <c r="JMH346" s="35"/>
      <c r="JMI346" s="35"/>
      <c r="JMJ346" s="15"/>
      <c r="JML346" s="13"/>
      <c r="JMM346" s="35"/>
      <c r="JMN346" s="35"/>
      <c r="JMO346" s="15"/>
      <c r="JMQ346" s="13"/>
      <c r="JMR346" s="35"/>
      <c r="JMS346" s="35"/>
      <c r="JMT346" s="15"/>
      <c r="JMV346" s="13"/>
      <c r="JMW346" s="35"/>
      <c r="JMX346" s="35"/>
      <c r="JMY346" s="15"/>
      <c r="JNA346" s="13"/>
      <c r="JNB346" s="35"/>
      <c r="JNC346" s="35"/>
      <c r="JND346" s="15"/>
      <c r="JNF346" s="13"/>
      <c r="JNG346" s="35"/>
      <c r="JNH346" s="35"/>
      <c r="JNI346" s="15"/>
      <c r="JNK346" s="13"/>
      <c r="JNL346" s="35"/>
      <c r="JNM346" s="35"/>
      <c r="JNN346" s="15"/>
      <c r="JNP346" s="13"/>
      <c r="JNQ346" s="35"/>
      <c r="JNR346" s="35"/>
      <c r="JNS346" s="15"/>
      <c r="JNU346" s="13"/>
      <c r="JNV346" s="35"/>
      <c r="JNW346" s="35"/>
      <c r="JNX346" s="15"/>
      <c r="JNZ346" s="13"/>
      <c r="JOA346" s="35"/>
      <c r="JOB346" s="35"/>
      <c r="JOC346" s="15"/>
      <c r="JOE346" s="13"/>
      <c r="JOF346" s="35"/>
      <c r="JOG346" s="35"/>
      <c r="JOH346" s="15"/>
      <c r="JOJ346" s="13"/>
      <c r="JOK346" s="35"/>
      <c r="JOL346" s="35"/>
      <c r="JOM346" s="15"/>
      <c r="JOO346" s="13"/>
      <c r="JOP346" s="35"/>
      <c r="JOQ346" s="35"/>
      <c r="JOR346" s="15"/>
      <c r="JOT346" s="13"/>
      <c r="JOU346" s="35"/>
      <c r="JOV346" s="35"/>
      <c r="JOW346" s="15"/>
      <c r="JOY346" s="13"/>
      <c r="JOZ346" s="35"/>
      <c r="JPA346" s="35"/>
      <c r="JPB346" s="15"/>
      <c r="JPD346" s="13"/>
      <c r="JPE346" s="35"/>
      <c r="JPF346" s="35"/>
      <c r="JPG346" s="15"/>
      <c r="JPI346" s="13"/>
      <c r="JPJ346" s="35"/>
      <c r="JPK346" s="35"/>
      <c r="JPL346" s="15"/>
      <c r="JPN346" s="13"/>
      <c r="JPO346" s="35"/>
      <c r="JPP346" s="35"/>
      <c r="JPQ346" s="15"/>
      <c r="JPS346" s="13"/>
      <c r="JPT346" s="35"/>
      <c r="JPU346" s="35"/>
      <c r="JPV346" s="15"/>
      <c r="JPX346" s="13"/>
      <c r="JPY346" s="35"/>
      <c r="JPZ346" s="35"/>
      <c r="JQA346" s="15"/>
      <c r="JQC346" s="13"/>
      <c r="JQD346" s="35"/>
      <c r="JQE346" s="35"/>
      <c r="JQF346" s="15"/>
      <c r="JQH346" s="13"/>
      <c r="JQI346" s="35"/>
      <c r="JQJ346" s="35"/>
      <c r="JQK346" s="15"/>
      <c r="JQM346" s="13"/>
      <c r="JQN346" s="35"/>
      <c r="JQO346" s="35"/>
      <c r="JQP346" s="15"/>
      <c r="JQR346" s="13"/>
      <c r="JQS346" s="35"/>
      <c r="JQT346" s="35"/>
      <c r="JQU346" s="15"/>
      <c r="JQW346" s="13"/>
      <c r="JQX346" s="35"/>
      <c r="JQY346" s="35"/>
      <c r="JQZ346" s="15"/>
      <c r="JRB346" s="13"/>
      <c r="JRC346" s="35"/>
      <c r="JRD346" s="35"/>
      <c r="JRE346" s="15"/>
      <c r="JRG346" s="13"/>
      <c r="JRH346" s="35"/>
      <c r="JRI346" s="35"/>
      <c r="JRJ346" s="15"/>
      <c r="JRL346" s="13"/>
      <c r="JRM346" s="35"/>
      <c r="JRN346" s="35"/>
      <c r="JRO346" s="15"/>
      <c r="JRQ346" s="13"/>
      <c r="JRR346" s="35"/>
      <c r="JRS346" s="35"/>
      <c r="JRT346" s="15"/>
      <c r="JRV346" s="13"/>
      <c r="JRW346" s="35"/>
      <c r="JRX346" s="35"/>
      <c r="JRY346" s="15"/>
      <c r="JSA346" s="13"/>
      <c r="JSB346" s="35"/>
      <c r="JSC346" s="35"/>
      <c r="JSD346" s="15"/>
      <c r="JSF346" s="13"/>
      <c r="JSG346" s="35"/>
      <c r="JSH346" s="35"/>
      <c r="JSI346" s="15"/>
      <c r="JSK346" s="13"/>
      <c r="JSL346" s="35"/>
      <c r="JSM346" s="35"/>
      <c r="JSN346" s="15"/>
      <c r="JSP346" s="13"/>
      <c r="JSQ346" s="35"/>
      <c r="JSR346" s="35"/>
      <c r="JSS346" s="15"/>
      <c r="JSU346" s="13"/>
      <c r="JSV346" s="35"/>
      <c r="JSW346" s="35"/>
      <c r="JSX346" s="15"/>
      <c r="JSZ346" s="13"/>
      <c r="JTA346" s="35"/>
      <c r="JTB346" s="35"/>
      <c r="JTC346" s="15"/>
      <c r="JTE346" s="13"/>
      <c r="JTF346" s="35"/>
      <c r="JTG346" s="35"/>
      <c r="JTH346" s="15"/>
      <c r="JTJ346" s="13"/>
      <c r="JTK346" s="35"/>
      <c r="JTL346" s="35"/>
      <c r="JTM346" s="15"/>
      <c r="JTO346" s="13"/>
      <c r="JTP346" s="35"/>
      <c r="JTQ346" s="35"/>
      <c r="JTR346" s="15"/>
      <c r="JTT346" s="13"/>
      <c r="JTU346" s="35"/>
      <c r="JTV346" s="35"/>
      <c r="JTW346" s="15"/>
      <c r="JTY346" s="13"/>
      <c r="JTZ346" s="35"/>
      <c r="JUA346" s="35"/>
      <c r="JUB346" s="15"/>
      <c r="JUD346" s="13"/>
      <c r="JUE346" s="35"/>
      <c r="JUF346" s="35"/>
      <c r="JUG346" s="15"/>
      <c r="JUI346" s="13"/>
      <c r="JUJ346" s="35"/>
      <c r="JUK346" s="35"/>
      <c r="JUL346" s="15"/>
      <c r="JUN346" s="13"/>
      <c r="JUO346" s="35"/>
      <c r="JUP346" s="35"/>
      <c r="JUQ346" s="15"/>
      <c r="JUS346" s="13"/>
      <c r="JUT346" s="35"/>
      <c r="JUU346" s="35"/>
      <c r="JUV346" s="15"/>
      <c r="JUX346" s="13"/>
      <c r="JUY346" s="35"/>
      <c r="JUZ346" s="35"/>
      <c r="JVA346" s="15"/>
      <c r="JVC346" s="13"/>
      <c r="JVD346" s="35"/>
      <c r="JVE346" s="35"/>
      <c r="JVF346" s="15"/>
      <c r="JVH346" s="13"/>
      <c r="JVI346" s="35"/>
      <c r="JVJ346" s="35"/>
      <c r="JVK346" s="15"/>
      <c r="JVM346" s="13"/>
      <c r="JVN346" s="35"/>
      <c r="JVO346" s="35"/>
      <c r="JVP346" s="15"/>
      <c r="JVR346" s="13"/>
      <c r="JVS346" s="35"/>
      <c r="JVT346" s="35"/>
      <c r="JVU346" s="15"/>
      <c r="JVW346" s="13"/>
      <c r="JVX346" s="35"/>
      <c r="JVY346" s="35"/>
      <c r="JVZ346" s="15"/>
      <c r="JWB346" s="13"/>
      <c r="JWC346" s="35"/>
      <c r="JWD346" s="35"/>
      <c r="JWE346" s="15"/>
      <c r="JWG346" s="13"/>
      <c r="JWH346" s="35"/>
      <c r="JWI346" s="35"/>
      <c r="JWJ346" s="15"/>
      <c r="JWL346" s="13"/>
      <c r="JWM346" s="35"/>
      <c r="JWN346" s="35"/>
      <c r="JWO346" s="15"/>
      <c r="JWQ346" s="13"/>
      <c r="JWR346" s="35"/>
      <c r="JWS346" s="35"/>
      <c r="JWT346" s="15"/>
      <c r="JWV346" s="13"/>
      <c r="JWW346" s="35"/>
      <c r="JWX346" s="35"/>
      <c r="JWY346" s="15"/>
      <c r="JXA346" s="13"/>
      <c r="JXB346" s="35"/>
      <c r="JXC346" s="35"/>
      <c r="JXD346" s="15"/>
      <c r="JXF346" s="13"/>
      <c r="JXG346" s="35"/>
      <c r="JXH346" s="35"/>
      <c r="JXI346" s="15"/>
      <c r="JXK346" s="13"/>
      <c r="JXL346" s="35"/>
      <c r="JXM346" s="35"/>
      <c r="JXN346" s="15"/>
      <c r="JXP346" s="13"/>
      <c r="JXQ346" s="35"/>
      <c r="JXR346" s="35"/>
      <c r="JXS346" s="15"/>
      <c r="JXU346" s="13"/>
      <c r="JXV346" s="35"/>
      <c r="JXW346" s="35"/>
      <c r="JXX346" s="15"/>
      <c r="JXZ346" s="13"/>
      <c r="JYA346" s="35"/>
      <c r="JYB346" s="35"/>
      <c r="JYC346" s="15"/>
      <c r="JYE346" s="13"/>
      <c r="JYF346" s="35"/>
      <c r="JYG346" s="35"/>
      <c r="JYH346" s="15"/>
      <c r="JYJ346" s="13"/>
      <c r="JYK346" s="35"/>
      <c r="JYL346" s="35"/>
      <c r="JYM346" s="15"/>
      <c r="JYO346" s="13"/>
      <c r="JYP346" s="35"/>
      <c r="JYQ346" s="35"/>
      <c r="JYR346" s="15"/>
      <c r="JYT346" s="13"/>
      <c r="JYU346" s="35"/>
      <c r="JYV346" s="35"/>
      <c r="JYW346" s="15"/>
      <c r="JYY346" s="13"/>
      <c r="JYZ346" s="35"/>
      <c r="JZA346" s="35"/>
      <c r="JZB346" s="15"/>
      <c r="JZD346" s="13"/>
      <c r="JZE346" s="35"/>
      <c r="JZF346" s="35"/>
      <c r="JZG346" s="15"/>
      <c r="JZI346" s="13"/>
      <c r="JZJ346" s="35"/>
      <c r="JZK346" s="35"/>
      <c r="JZL346" s="15"/>
      <c r="JZN346" s="13"/>
      <c r="JZO346" s="35"/>
      <c r="JZP346" s="35"/>
      <c r="JZQ346" s="15"/>
      <c r="JZS346" s="13"/>
      <c r="JZT346" s="35"/>
      <c r="JZU346" s="35"/>
      <c r="JZV346" s="15"/>
      <c r="JZX346" s="13"/>
      <c r="JZY346" s="35"/>
      <c r="JZZ346" s="35"/>
      <c r="KAA346" s="15"/>
      <c r="KAC346" s="13"/>
      <c r="KAD346" s="35"/>
      <c r="KAE346" s="35"/>
      <c r="KAF346" s="15"/>
      <c r="KAH346" s="13"/>
      <c r="KAI346" s="35"/>
      <c r="KAJ346" s="35"/>
      <c r="KAK346" s="15"/>
      <c r="KAM346" s="13"/>
      <c r="KAN346" s="35"/>
      <c r="KAO346" s="35"/>
      <c r="KAP346" s="15"/>
      <c r="KAR346" s="13"/>
      <c r="KAS346" s="35"/>
      <c r="KAT346" s="35"/>
      <c r="KAU346" s="15"/>
      <c r="KAW346" s="13"/>
      <c r="KAX346" s="35"/>
      <c r="KAY346" s="35"/>
      <c r="KAZ346" s="15"/>
      <c r="KBB346" s="13"/>
      <c r="KBC346" s="35"/>
      <c r="KBD346" s="35"/>
      <c r="KBE346" s="15"/>
      <c r="KBG346" s="13"/>
      <c r="KBH346" s="35"/>
      <c r="KBI346" s="35"/>
      <c r="KBJ346" s="15"/>
      <c r="KBL346" s="13"/>
      <c r="KBM346" s="35"/>
      <c r="KBN346" s="35"/>
      <c r="KBO346" s="15"/>
      <c r="KBQ346" s="13"/>
      <c r="KBR346" s="35"/>
      <c r="KBS346" s="35"/>
      <c r="KBT346" s="15"/>
      <c r="KBV346" s="13"/>
      <c r="KBW346" s="35"/>
      <c r="KBX346" s="35"/>
      <c r="KBY346" s="15"/>
      <c r="KCA346" s="13"/>
      <c r="KCB346" s="35"/>
      <c r="KCC346" s="35"/>
      <c r="KCD346" s="15"/>
      <c r="KCF346" s="13"/>
      <c r="KCG346" s="35"/>
      <c r="KCH346" s="35"/>
      <c r="KCI346" s="15"/>
      <c r="KCK346" s="13"/>
      <c r="KCL346" s="35"/>
      <c r="KCM346" s="35"/>
      <c r="KCN346" s="15"/>
      <c r="KCP346" s="13"/>
      <c r="KCQ346" s="35"/>
      <c r="KCR346" s="35"/>
      <c r="KCS346" s="15"/>
      <c r="KCU346" s="13"/>
      <c r="KCV346" s="35"/>
      <c r="KCW346" s="35"/>
      <c r="KCX346" s="15"/>
      <c r="KCZ346" s="13"/>
      <c r="KDA346" s="35"/>
      <c r="KDB346" s="35"/>
      <c r="KDC346" s="15"/>
      <c r="KDE346" s="13"/>
      <c r="KDF346" s="35"/>
      <c r="KDG346" s="35"/>
      <c r="KDH346" s="15"/>
      <c r="KDJ346" s="13"/>
      <c r="KDK346" s="35"/>
      <c r="KDL346" s="35"/>
      <c r="KDM346" s="15"/>
      <c r="KDO346" s="13"/>
      <c r="KDP346" s="35"/>
      <c r="KDQ346" s="35"/>
      <c r="KDR346" s="15"/>
      <c r="KDT346" s="13"/>
      <c r="KDU346" s="35"/>
      <c r="KDV346" s="35"/>
      <c r="KDW346" s="15"/>
      <c r="KDY346" s="13"/>
      <c r="KDZ346" s="35"/>
      <c r="KEA346" s="35"/>
      <c r="KEB346" s="15"/>
      <c r="KED346" s="13"/>
      <c r="KEE346" s="35"/>
      <c r="KEF346" s="35"/>
      <c r="KEG346" s="15"/>
      <c r="KEI346" s="13"/>
      <c r="KEJ346" s="35"/>
      <c r="KEK346" s="35"/>
      <c r="KEL346" s="15"/>
      <c r="KEN346" s="13"/>
      <c r="KEO346" s="35"/>
      <c r="KEP346" s="35"/>
      <c r="KEQ346" s="15"/>
      <c r="KES346" s="13"/>
      <c r="KET346" s="35"/>
      <c r="KEU346" s="35"/>
      <c r="KEV346" s="15"/>
      <c r="KEX346" s="13"/>
      <c r="KEY346" s="35"/>
      <c r="KEZ346" s="35"/>
      <c r="KFA346" s="15"/>
      <c r="KFC346" s="13"/>
      <c r="KFD346" s="35"/>
      <c r="KFE346" s="35"/>
      <c r="KFF346" s="15"/>
      <c r="KFH346" s="13"/>
      <c r="KFI346" s="35"/>
      <c r="KFJ346" s="35"/>
      <c r="KFK346" s="15"/>
      <c r="KFM346" s="13"/>
      <c r="KFN346" s="35"/>
      <c r="KFO346" s="35"/>
      <c r="KFP346" s="15"/>
      <c r="KFR346" s="13"/>
      <c r="KFS346" s="35"/>
      <c r="KFT346" s="35"/>
      <c r="KFU346" s="15"/>
      <c r="KFW346" s="13"/>
      <c r="KFX346" s="35"/>
      <c r="KFY346" s="35"/>
      <c r="KFZ346" s="15"/>
      <c r="KGB346" s="13"/>
      <c r="KGC346" s="35"/>
      <c r="KGD346" s="35"/>
      <c r="KGE346" s="15"/>
      <c r="KGG346" s="13"/>
      <c r="KGH346" s="35"/>
      <c r="KGI346" s="35"/>
      <c r="KGJ346" s="15"/>
      <c r="KGL346" s="13"/>
      <c r="KGM346" s="35"/>
      <c r="KGN346" s="35"/>
      <c r="KGO346" s="15"/>
      <c r="KGQ346" s="13"/>
      <c r="KGR346" s="35"/>
      <c r="KGS346" s="35"/>
      <c r="KGT346" s="15"/>
      <c r="KGV346" s="13"/>
      <c r="KGW346" s="35"/>
      <c r="KGX346" s="35"/>
      <c r="KGY346" s="15"/>
      <c r="KHA346" s="13"/>
      <c r="KHB346" s="35"/>
      <c r="KHC346" s="35"/>
      <c r="KHD346" s="15"/>
      <c r="KHF346" s="13"/>
      <c r="KHG346" s="35"/>
      <c r="KHH346" s="35"/>
      <c r="KHI346" s="15"/>
      <c r="KHK346" s="13"/>
      <c r="KHL346" s="35"/>
      <c r="KHM346" s="35"/>
      <c r="KHN346" s="15"/>
      <c r="KHP346" s="13"/>
      <c r="KHQ346" s="35"/>
      <c r="KHR346" s="35"/>
      <c r="KHS346" s="15"/>
      <c r="KHU346" s="13"/>
      <c r="KHV346" s="35"/>
      <c r="KHW346" s="35"/>
      <c r="KHX346" s="15"/>
      <c r="KHZ346" s="13"/>
      <c r="KIA346" s="35"/>
      <c r="KIB346" s="35"/>
      <c r="KIC346" s="15"/>
      <c r="KIE346" s="13"/>
      <c r="KIF346" s="35"/>
      <c r="KIG346" s="35"/>
      <c r="KIH346" s="15"/>
      <c r="KIJ346" s="13"/>
      <c r="KIK346" s="35"/>
      <c r="KIL346" s="35"/>
      <c r="KIM346" s="15"/>
      <c r="KIO346" s="13"/>
      <c r="KIP346" s="35"/>
      <c r="KIQ346" s="35"/>
      <c r="KIR346" s="15"/>
      <c r="KIT346" s="13"/>
      <c r="KIU346" s="35"/>
      <c r="KIV346" s="35"/>
      <c r="KIW346" s="15"/>
      <c r="KIY346" s="13"/>
      <c r="KIZ346" s="35"/>
      <c r="KJA346" s="35"/>
      <c r="KJB346" s="15"/>
      <c r="KJD346" s="13"/>
      <c r="KJE346" s="35"/>
      <c r="KJF346" s="35"/>
      <c r="KJG346" s="15"/>
      <c r="KJI346" s="13"/>
      <c r="KJJ346" s="35"/>
      <c r="KJK346" s="35"/>
      <c r="KJL346" s="15"/>
      <c r="KJN346" s="13"/>
      <c r="KJO346" s="35"/>
      <c r="KJP346" s="35"/>
      <c r="KJQ346" s="15"/>
      <c r="KJS346" s="13"/>
      <c r="KJT346" s="35"/>
      <c r="KJU346" s="35"/>
      <c r="KJV346" s="15"/>
      <c r="KJX346" s="13"/>
      <c r="KJY346" s="35"/>
      <c r="KJZ346" s="35"/>
      <c r="KKA346" s="15"/>
      <c r="KKC346" s="13"/>
      <c r="KKD346" s="35"/>
      <c r="KKE346" s="35"/>
      <c r="KKF346" s="15"/>
      <c r="KKH346" s="13"/>
      <c r="KKI346" s="35"/>
      <c r="KKJ346" s="35"/>
      <c r="KKK346" s="15"/>
      <c r="KKM346" s="13"/>
      <c r="KKN346" s="35"/>
      <c r="KKO346" s="35"/>
      <c r="KKP346" s="15"/>
      <c r="KKR346" s="13"/>
      <c r="KKS346" s="35"/>
      <c r="KKT346" s="35"/>
      <c r="KKU346" s="15"/>
      <c r="KKW346" s="13"/>
      <c r="KKX346" s="35"/>
      <c r="KKY346" s="35"/>
      <c r="KKZ346" s="15"/>
      <c r="KLB346" s="13"/>
      <c r="KLC346" s="35"/>
      <c r="KLD346" s="35"/>
      <c r="KLE346" s="15"/>
      <c r="KLG346" s="13"/>
      <c r="KLH346" s="35"/>
      <c r="KLI346" s="35"/>
      <c r="KLJ346" s="15"/>
      <c r="KLL346" s="13"/>
      <c r="KLM346" s="35"/>
      <c r="KLN346" s="35"/>
      <c r="KLO346" s="15"/>
      <c r="KLQ346" s="13"/>
      <c r="KLR346" s="35"/>
      <c r="KLS346" s="35"/>
      <c r="KLT346" s="15"/>
      <c r="KLV346" s="13"/>
      <c r="KLW346" s="35"/>
      <c r="KLX346" s="35"/>
      <c r="KLY346" s="15"/>
      <c r="KMA346" s="13"/>
      <c r="KMB346" s="35"/>
      <c r="KMC346" s="35"/>
      <c r="KMD346" s="15"/>
      <c r="KMF346" s="13"/>
      <c r="KMG346" s="35"/>
      <c r="KMH346" s="35"/>
      <c r="KMI346" s="15"/>
      <c r="KMK346" s="13"/>
      <c r="KML346" s="35"/>
      <c r="KMM346" s="35"/>
      <c r="KMN346" s="15"/>
      <c r="KMP346" s="13"/>
      <c r="KMQ346" s="35"/>
      <c r="KMR346" s="35"/>
      <c r="KMS346" s="15"/>
      <c r="KMU346" s="13"/>
      <c r="KMV346" s="35"/>
      <c r="KMW346" s="35"/>
      <c r="KMX346" s="15"/>
      <c r="KMZ346" s="13"/>
      <c r="KNA346" s="35"/>
      <c r="KNB346" s="35"/>
      <c r="KNC346" s="15"/>
      <c r="KNE346" s="13"/>
      <c r="KNF346" s="35"/>
      <c r="KNG346" s="35"/>
      <c r="KNH346" s="15"/>
      <c r="KNJ346" s="13"/>
      <c r="KNK346" s="35"/>
      <c r="KNL346" s="35"/>
      <c r="KNM346" s="15"/>
      <c r="KNO346" s="13"/>
      <c r="KNP346" s="35"/>
      <c r="KNQ346" s="35"/>
      <c r="KNR346" s="15"/>
      <c r="KNT346" s="13"/>
      <c r="KNU346" s="35"/>
      <c r="KNV346" s="35"/>
      <c r="KNW346" s="15"/>
      <c r="KNY346" s="13"/>
      <c r="KNZ346" s="35"/>
      <c r="KOA346" s="35"/>
      <c r="KOB346" s="15"/>
      <c r="KOD346" s="13"/>
      <c r="KOE346" s="35"/>
      <c r="KOF346" s="35"/>
      <c r="KOG346" s="15"/>
      <c r="KOI346" s="13"/>
      <c r="KOJ346" s="35"/>
      <c r="KOK346" s="35"/>
      <c r="KOL346" s="15"/>
      <c r="KON346" s="13"/>
      <c r="KOO346" s="35"/>
      <c r="KOP346" s="35"/>
      <c r="KOQ346" s="15"/>
      <c r="KOS346" s="13"/>
      <c r="KOT346" s="35"/>
      <c r="KOU346" s="35"/>
      <c r="KOV346" s="15"/>
      <c r="KOX346" s="13"/>
      <c r="KOY346" s="35"/>
      <c r="KOZ346" s="35"/>
      <c r="KPA346" s="15"/>
      <c r="KPC346" s="13"/>
      <c r="KPD346" s="35"/>
      <c r="KPE346" s="35"/>
      <c r="KPF346" s="15"/>
      <c r="KPH346" s="13"/>
      <c r="KPI346" s="35"/>
      <c r="KPJ346" s="35"/>
      <c r="KPK346" s="15"/>
      <c r="KPM346" s="13"/>
      <c r="KPN346" s="35"/>
      <c r="KPO346" s="35"/>
      <c r="KPP346" s="15"/>
      <c r="KPR346" s="13"/>
      <c r="KPS346" s="35"/>
      <c r="KPT346" s="35"/>
      <c r="KPU346" s="15"/>
      <c r="KPW346" s="13"/>
      <c r="KPX346" s="35"/>
      <c r="KPY346" s="35"/>
      <c r="KPZ346" s="15"/>
      <c r="KQB346" s="13"/>
      <c r="KQC346" s="35"/>
      <c r="KQD346" s="35"/>
      <c r="KQE346" s="15"/>
      <c r="KQG346" s="13"/>
      <c r="KQH346" s="35"/>
      <c r="KQI346" s="35"/>
      <c r="KQJ346" s="15"/>
      <c r="KQL346" s="13"/>
      <c r="KQM346" s="35"/>
      <c r="KQN346" s="35"/>
      <c r="KQO346" s="15"/>
      <c r="KQQ346" s="13"/>
      <c r="KQR346" s="35"/>
      <c r="KQS346" s="35"/>
      <c r="KQT346" s="15"/>
      <c r="KQV346" s="13"/>
      <c r="KQW346" s="35"/>
      <c r="KQX346" s="35"/>
      <c r="KQY346" s="15"/>
      <c r="KRA346" s="13"/>
      <c r="KRB346" s="35"/>
      <c r="KRC346" s="35"/>
      <c r="KRD346" s="15"/>
      <c r="KRF346" s="13"/>
      <c r="KRG346" s="35"/>
      <c r="KRH346" s="35"/>
      <c r="KRI346" s="15"/>
      <c r="KRK346" s="13"/>
      <c r="KRL346" s="35"/>
      <c r="KRM346" s="35"/>
      <c r="KRN346" s="15"/>
      <c r="KRP346" s="13"/>
      <c r="KRQ346" s="35"/>
      <c r="KRR346" s="35"/>
      <c r="KRS346" s="15"/>
      <c r="KRU346" s="13"/>
      <c r="KRV346" s="35"/>
      <c r="KRW346" s="35"/>
      <c r="KRX346" s="15"/>
      <c r="KRZ346" s="13"/>
      <c r="KSA346" s="35"/>
      <c r="KSB346" s="35"/>
      <c r="KSC346" s="15"/>
      <c r="KSE346" s="13"/>
      <c r="KSF346" s="35"/>
      <c r="KSG346" s="35"/>
      <c r="KSH346" s="15"/>
      <c r="KSJ346" s="13"/>
      <c r="KSK346" s="35"/>
      <c r="KSL346" s="35"/>
      <c r="KSM346" s="15"/>
      <c r="KSO346" s="13"/>
      <c r="KSP346" s="35"/>
      <c r="KSQ346" s="35"/>
      <c r="KSR346" s="15"/>
      <c r="KST346" s="13"/>
      <c r="KSU346" s="35"/>
      <c r="KSV346" s="35"/>
      <c r="KSW346" s="15"/>
      <c r="KSY346" s="13"/>
      <c r="KSZ346" s="35"/>
      <c r="KTA346" s="35"/>
      <c r="KTB346" s="15"/>
      <c r="KTD346" s="13"/>
      <c r="KTE346" s="35"/>
      <c r="KTF346" s="35"/>
      <c r="KTG346" s="15"/>
      <c r="KTI346" s="13"/>
      <c r="KTJ346" s="35"/>
      <c r="KTK346" s="35"/>
      <c r="KTL346" s="15"/>
      <c r="KTN346" s="13"/>
      <c r="KTO346" s="35"/>
      <c r="KTP346" s="35"/>
      <c r="KTQ346" s="15"/>
      <c r="KTS346" s="13"/>
      <c r="KTT346" s="35"/>
      <c r="KTU346" s="35"/>
      <c r="KTV346" s="15"/>
      <c r="KTX346" s="13"/>
      <c r="KTY346" s="35"/>
      <c r="KTZ346" s="35"/>
      <c r="KUA346" s="15"/>
      <c r="KUC346" s="13"/>
      <c r="KUD346" s="35"/>
      <c r="KUE346" s="35"/>
      <c r="KUF346" s="15"/>
      <c r="KUH346" s="13"/>
      <c r="KUI346" s="35"/>
      <c r="KUJ346" s="35"/>
      <c r="KUK346" s="15"/>
      <c r="KUM346" s="13"/>
      <c r="KUN346" s="35"/>
      <c r="KUO346" s="35"/>
      <c r="KUP346" s="15"/>
      <c r="KUR346" s="13"/>
      <c r="KUS346" s="35"/>
      <c r="KUT346" s="35"/>
      <c r="KUU346" s="15"/>
      <c r="KUW346" s="13"/>
      <c r="KUX346" s="35"/>
      <c r="KUY346" s="35"/>
      <c r="KUZ346" s="15"/>
      <c r="KVB346" s="13"/>
      <c r="KVC346" s="35"/>
      <c r="KVD346" s="35"/>
      <c r="KVE346" s="15"/>
      <c r="KVG346" s="13"/>
      <c r="KVH346" s="35"/>
      <c r="KVI346" s="35"/>
      <c r="KVJ346" s="15"/>
      <c r="KVL346" s="13"/>
      <c r="KVM346" s="35"/>
      <c r="KVN346" s="35"/>
      <c r="KVO346" s="15"/>
      <c r="KVQ346" s="13"/>
      <c r="KVR346" s="35"/>
      <c r="KVS346" s="35"/>
      <c r="KVT346" s="15"/>
      <c r="KVV346" s="13"/>
      <c r="KVW346" s="35"/>
      <c r="KVX346" s="35"/>
      <c r="KVY346" s="15"/>
      <c r="KWA346" s="13"/>
      <c r="KWB346" s="35"/>
      <c r="KWC346" s="35"/>
      <c r="KWD346" s="15"/>
      <c r="KWF346" s="13"/>
      <c r="KWG346" s="35"/>
      <c r="KWH346" s="35"/>
      <c r="KWI346" s="15"/>
      <c r="KWK346" s="13"/>
      <c r="KWL346" s="35"/>
      <c r="KWM346" s="35"/>
      <c r="KWN346" s="15"/>
      <c r="KWP346" s="13"/>
      <c r="KWQ346" s="35"/>
      <c r="KWR346" s="35"/>
      <c r="KWS346" s="15"/>
      <c r="KWU346" s="13"/>
      <c r="KWV346" s="35"/>
      <c r="KWW346" s="35"/>
      <c r="KWX346" s="15"/>
      <c r="KWZ346" s="13"/>
      <c r="KXA346" s="35"/>
      <c r="KXB346" s="35"/>
      <c r="KXC346" s="15"/>
      <c r="KXE346" s="13"/>
      <c r="KXF346" s="35"/>
      <c r="KXG346" s="35"/>
      <c r="KXH346" s="15"/>
      <c r="KXJ346" s="13"/>
      <c r="KXK346" s="35"/>
      <c r="KXL346" s="35"/>
      <c r="KXM346" s="15"/>
      <c r="KXO346" s="13"/>
      <c r="KXP346" s="35"/>
      <c r="KXQ346" s="35"/>
      <c r="KXR346" s="15"/>
      <c r="KXT346" s="13"/>
      <c r="KXU346" s="35"/>
      <c r="KXV346" s="35"/>
      <c r="KXW346" s="15"/>
      <c r="KXY346" s="13"/>
      <c r="KXZ346" s="35"/>
      <c r="KYA346" s="35"/>
      <c r="KYB346" s="15"/>
      <c r="KYD346" s="13"/>
      <c r="KYE346" s="35"/>
      <c r="KYF346" s="35"/>
      <c r="KYG346" s="15"/>
      <c r="KYI346" s="13"/>
      <c r="KYJ346" s="35"/>
      <c r="KYK346" s="35"/>
      <c r="KYL346" s="15"/>
      <c r="KYN346" s="13"/>
      <c r="KYO346" s="35"/>
      <c r="KYP346" s="35"/>
      <c r="KYQ346" s="15"/>
      <c r="KYS346" s="13"/>
      <c r="KYT346" s="35"/>
      <c r="KYU346" s="35"/>
      <c r="KYV346" s="15"/>
      <c r="KYX346" s="13"/>
      <c r="KYY346" s="35"/>
      <c r="KYZ346" s="35"/>
      <c r="KZA346" s="15"/>
      <c r="KZC346" s="13"/>
      <c r="KZD346" s="35"/>
      <c r="KZE346" s="35"/>
      <c r="KZF346" s="15"/>
      <c r="KZH346" s="13"/>
      <c r="KZI346" s="35"/>
      <c r="KZJ346" s="35"/>
      <c r="KZK346" s="15"/>
      <c r="KZM346" s="13"/>
      <c r="KZN346" s="35"/>
      <c r="KZO346" s="35"/>
      <c r="KZP346" s="15"/>
      <c r="KZR346" s="13"/>
      <c r="KZS346" s="35"/>
      <c r="KZT346" s="35"/>
      <c r="KZU346" s="15"/>
      <c r="KZW346" s="13"/>
      <c r="KZX346" s="35"/>
      <c r="KZY346" s="35"/>
      <c r="KZZ346" s="15"/>
      <c r="LAB346" s="13"/>
      <c r="LAC346" s="35"/>
      <c r="LAD346" s="35"/>
      <c r="LAE346" s="15"/>
      <c r="LAG346" s="13"/>
      <c r="LAH346" s="35"/>
      <c r="LAI346" s="35"/>
      <c r="LAJ346" s="15"/>
      <c r="LAL346" s="13"/>
      <c r="LAM346" s="35"/>
      <c r="LAN346" s="35"/>
      <c r="LAO346" s="15"/>
      <c r="LAQ346" s="13"/>
      <c r="LAR346" s="35"/>
      <c r="LAS346" s="35"/>
      <c r="LAT346" s="15"/>
      <c r="LAV346" s="13"/>
      <c r="LAW346" s="35"/>
      <c r="LAX346" s="35"/>
      <c r="LAY346" s="15"/>
      <c r="LBA346" s="13"/>
      <c r="LBB346" s="35"/>
      <c r="LBC346" s="35"/>
      <c r="LBD346" s="15"/>
      <c r="LBF346" s="13"/>
      <c r="LBG346" s="35"/>
      <c r="LBH346" s="35"/>
      <c r="LBI346" s="15"/>
      <c r="LBK346" s="13"/>
      <c r="LBL346" s="35"/>
      <c r="LBM346" s="35"/>
      <c r="LBN346" s="15"/>
      <c r="LBP346" s="13"/>
      <c r="LBQ346" s="35"/>
      <c r="LBR346" s="35"/>
      <c r="LBS346" s="15"/>
      <c r="LBU346" s="13"/>
      <c r="LBV346" s="35"/>
      <c r="LBW346" s="35"/>
      <c r="LBX346" s="15"/>
      <c r="LBZ346" s="13"/>
      <c r="LCA346" s="35"/>
      <c r="LCB346" s="35"/>
      <c r="LCC346" s="15"/>
      <c r="LCE346" s="13"/>
      <c r="LCF346" s="35"/>
      <c r="LCG346" s="35"/>
      <c r="LCH346" s="15"/>
      <c r="LCJ346" s="13"/>
      <c r="LCK346" s="35"/>
      <c r="LCL346" s="35"/>
      <c r="LCM346" s="15"/>
      <c r="LCO346" s="13"/>
      <c r="LCP346" s="35"/>
      <c r="LCQ346" s="35"/>
      <c r="LCR346" s="15"/>
      <c r="LCT346" s="13"/>
      <c r="LCU346" s="35"/>
      <c r="LCV346" s="35"/>
      <c r="LCW346" s="15"/>
      <c r="LCY346" s="13"/>
      <c r="LCZ346" s="35"/>
      <c r="LDA346" s="35"/>
      <c r="LDB346" s="15"/>
      <c r="LDD346" s="13"/>
      <c r="LDE346" s="35"/>
      <c r="LDF346" s="35"/>
      <c r="LDG346" s="15"/>
      <c r="LDI346" s="13"/>
      <c r="LDJ346" s="35"/>
      <c r="LDK346" s="35"/>
      <c r="LDL346" s="15"/>
      <c r="LDN346" s="13"/>
      <c r="LDO346" s="35"/>
      <c r="LDP346" s="35"/>
      <c r="LDQ346" s="15"/>
      <c r="LDS346" s="13"/>
      <c r="LDT346" s="35"/>
      <c r="LDU346" s="35"/>
      <c r="LDV346" s="15"/>
      <c r="LDX346" s="13"/>
      <c r="LDY346" s="35"/>
      <c r="LDZ346" s="35"/>
      <c r="LEA346" s="15"/>
      <c r="LEC346" s="13"/>
      <c r="LED346" s="35"/>
      <c r="LEE346" s="35"/>
      <c r="LEF346" s="15"/>
      <c r="LEH346" s="13"/>
      <c r="LEI346" s="35"/>
      <c r="LEJ346" s="35"/>
      <c r="LEK346" s="15"/>
      <c r="LEM346" s="13"/>
      <c r="LEN346" s="35"/>
      <c r="LEO346" s="35"/>
      <c r="LEP346" s="15"/>
      <c r="LER346" s="13"/>
      <c r="LES346" s="35"/>
      <c r="LET346" s="35"/>
      <c r="LEU346" s="15"/>
      <c r="LEW346" s="13"/>
      <c r="LEX346" s="35"/>
      <c r="LEY346" s="35"/>
      <c r="LEZ346" s="15"/>
      <c r="LFB346" s="13"/>
      <c r="LFC346" s="35"/>
      <c r="LFD346" s="35"/>
      <c r="LFE346" s="15"/>
      <c r="LFG346" s="13"/>
      <c r="LFH346" s="35"/>
      <c r="LFI346" s="35"/>
      <c r="LFJ346" s="15"/>
      <c r="LFL346" s="13"/>
      <c r="LFM346" s="35"/>
      <c r="LFN346" s="35"/>
      <c r="LFO346" s="15"/>
      <c r="LFQ346" s="13"/>
      <c r="LFR346" s="35"/>
      <c r="LFS346" s="35"/>
      <c r="LFT346" s="15"/>
      <c r="LFV346" s="13"/>
      <c r="LFW346" s="35"/>
      <c r="LFX346" s="35"/>
      <c r="LFY346" s="15"/>
      <c r="LGA346" s="13"/>
      <c r="LGB346" s="35"/>
      <c r="LGC346" s="35"/>
      <c r="LGD346" s="15"/>
      <c r="LGF346" s="13"/>
      <c r="LGG346" s="35"/>
      <c r="LGH346" s="35"/>
      <c r="LGI346" s="15"/>
      <c r="LGK346" s="13"/>
      <c r="LGL346" s="35"/>
      <c r="LGM346" s="35"/>
      <c r="LGN346" s="15"/>
      <c r="LGP346" s="13"/>
      <c r="LGQ346" s="35"/>
      <c r="LGR346" s="35"/>
      <c r="LGS346" s="15"/>
      <c r="LGU346" s="13"/>
      <c r="LGV346" s="35"/>
      <c r="LGW346" s="35"/>
      <c r="LGX346" s="15"/>
      <c r="LGZ346" s="13"/>
      <c r="LHA346" s="35"/>
      <c r="LHB346" s="35"/>
      <c r="LHC346" s="15"/>
      <c r="LHE346" s="13"/>
      <c r="LHF346" s="35"/>
      <c r="LHG346" s="35"/>
      <c r="LHH346" s="15"/>
      <c r="LHJ346" s="13"/>
      <c r="LHK346" s="35"/>
      <c r="LHL346" s="35"/>
      <c r="LHM346" s="15"/>
      <c r="LHO346" s="13"/>
      <c r="LHP346" s="35"/>
      <c r="LHQ346" s="35"/>
      <c r="LHR346" s="15"/>
      <c r="LHT346" s="13"/>
      <c r="LHU346" s="35"/>
      <c r="LHV346" s="35"/>
      <c r="LHW346" s="15"/>
      <c r="LHY346" s="13"/>
      <c r="LHZ346" s="35"/>
      <c r="LIA346" s="35"/>
      <c r="LIB346" s="15"/>
      <c r="LID346" s="13"/>
      <c r="LIE346" s="35"/>
      <c r="LIF346" s="35"/>
      <c r="LIG346" s="15"/>
      <c r="LII346" s="13"/>
      <c r="LIJ346" s="35"/>
      <c r="LIK346" s="35"/>
      <c r="LIL346" s="15"/>
      <c r="LIN346" s="13"/>
      <c r="LIO346" s="35"/>
      <c r="LIP346" s="35"/>
      <c r="LIQ346" s="15"/>
      <c r="LIS346" s="13"/>
      <c r="LIT346" s="35"/>
      <c r="LIU346" s="35"/>
      <c r="LIV346" s="15"/>
      <c r="LIX346" s="13"/>
      <c r="LIY346" s="35"/>
      <c r="LIZ346" s="35"/>
      <c r="LJA346" s="15"/>
      <c r="LJC346" s="13"/>
      <c r="LJD346" s="35"/>
      <c r="LJE346" s="35"/>
      <c r="LJF346" s="15"/>
      <c r="LJH346" s="13"/>
      <c r="LJI346" s="35"/>
      <c r="LJJ346" s="35"/>
      <c r="LJK346" s="15"/>
      <c r="LJM346" s="13"/>
      <c r="LJN346" s="35"/>
      <c r="LJO346" s="35"/>
      <c r="LJP346" s="15"/>
      <c r="LJR346" s="13"/>
      <c r="LJS346" s="35"/>
      <c r="LJT346" s="35"/>
      <c r="LJU346" s="15"/>
      <c r="LJW346" s="13"/>
      <c r="LJX346" s="35"/>
      <c r="LJY346" s="35"/>
      <c r="LJZ346" s="15"/>
      <c r="LKB346" s="13"/>
      <c r="LKC346" s="35"/>
      <c r="LKD346" s="35"/>
      <c r="LKE346" s="15"/>
      <c r="LKG346" s="13"/>
      <c r="LKH346" s="35"/>
      <c r="LKI346" s="35"/>
      <c r="LKJ346" s="15"/>
      <c r="LKL346" s="13"/>
      <c r="LKM346" s="35"/>
      <c r="LKN346" s="35"/>
      <c r="LKO346" s="15"/>
      <c r="LKQ346" s="13"/>
      <c r="LKR346" s="35"/>
      <c r="LKS346" s="35"/>
      <c r="LKT346" s="15"/>
      <c r="LKV346" s="13"/>
      <c r="LKW346" s="35"/>
      <c r="LKX346" s="35"/>
      <c r="LKY346" s="15"/>
      <c r="LLA346" s="13"/>
      <c r="LLB346" s="35"/>
      <c r="LLC346" s="35"/>
      <c r="LLD346" s="15"/>
      <c r="LLF346" s="13"/>
      <c r="LLG346" s="35"/>
      <c r="LLH346" s="35"/>
      <c r="LLI346" s="15"/>
      <c r="LLK346" s="13"/>
      <c r="LLL346" s="35"/>
      <c r="LLM346" s="35"/>
      <c r="LLN346" s="15"/>
      <c r="LLP346" s="13"/>
      <c r="LLQ346" s="35"/>
      <c r="LLR346" s="35"/>
      <c r="LLS346" s="15"/>
      <c r="LLU346" s="13"/>
      <c r="LLV346" s="35"/>
      <c r="LLW346" s="35"/>
      <c r="LLX346" s="15"/>
      <c r="LLZ346" s="13"/>
      <c r="LMA346" s="35"/>
      <c r="LMB346" s="35"/>
      <c r="LMC346" s="15"/>
      <c r="LME346" s="13"/>
      <c r="LMF346" s="35"/>
      <c r="LMG346" s="35"/>
      <c r="LMH346" s="15"/>
      <c r="LMJ346" s="13"/>
      <c r="LMK346" s="35"/>
      <c r="LML346" s="35"/>
      <c r="LMM346" s="15"/>
      <c r="LMO346" s="13"/>
      <c r="LMP346" s="35"/>
      <c r="LMQ346" s="35"/>
      <c r="LMR346" s="15"/>
      <c r="LMT346" s="13"/>
      <c r="LMU346" s="35"/>
      <c r="LMV346" s="35"/>
      <c r="LMW346" s="15"/>
      <c r="LMY346" s="13"/>
      <c r="LMZ346" s="35"/>
      <c r="LNA346" s="35"/>
      <c r="LNB346" s="15"/>
      <c r="LND346" s="13"/>
      <c r="LNE346" s="35"/>
      <c r="LNF346" s="35"/>
      <c r="LNG346" s="15"/>
      <c r="LNI346" s="13"/>
      <c r="LNJ346" s="35"/>
      <c r="LNK346" s="35"/>
      <c r="LNL346" s="15"/>
      <c r="LNN346" s="13"/>
      <c r="LNO346" s="35"/>
      <c r="LNP346" s="35"/>
      <c r="LNQ346" s="15"/>
      <c r="LNS346" s="13"/>
      <c r="LNT346" s="35"/>
      <c r="LNU346" s="35"/>
      <c r="LNV346" s="15"/>
      <c r="LNX346" s="13"/>
      <c r="LNY346" s="35"/>
      <c r="LNZ346" s="35"/>
      <c r="LOA346" s="15"/>
      <c r="LOC346" s="13"/>
      <c r="LOD346" s="35"/>
      <c r="LOE346" s="35"/>
      <c r="LOF346" s="15"/>
      <c r="LOH346" s="13"/>
      <c r="LOI346" s="35"/>
      <c r="LOJ346" s="35"/>
      <c r="LOK346" s="15"/>
      <c r="LOM346" s="13"/>
      <c r="LON346" s="35"/>
      <c r="LOO346" s="35"/>
      <c r="LOP346" s="15"/>
      <c r="LOR346" s="13"/>
      <c r="LOS346" s="35"/>
      <c r="LOT346" s="35"/>
      <c r="LOU346" s="15"/>
      <c r="LOW346" s="13"/>
      <c r="LOX346" s="35"/>
      <c r="LOY346" s="35"/>
      <c r="LOZ346" s="15"/>
      <c r="LPB346" s="13"/>
      <c r="LPC346" s="35"/>
      <c r="LPD346" s="35"/>
      <c r="LPE346" s="15"/>
      <c r="LPG346" s="13"/>
      <c r="LPH346" s="35"/>
      <c r="LPI346" s="35"/>
      <c r="LPJ346" s="15"/>
      <c r="LPL346" s="13"/>
      <c r="LPM346" s="35"/>
      <c r="LPN346" s="35"/>
      <c r="LPO346" s="15"/>
      <c r="LPQ346" s="13"/>
      <c r="LPR346" s="35"/>
      <c r="LPS346" s="35"/>
      <c r="LPT346" s="15"/>
      <c r="LPV346" s="13"/>
      <c r="LPW346" s="35"/>
      <c r="LPX346" s="35"/>
      <c r="LPY346" s="15"/>
      <c r="LQA346" s="13"/>
      <c r="LQB346" s="35"/>
      <c r="LQC346" s="35"/>
      <c r="LQD346" s="15"/>
      <c r="LQF346" s="13"/>
      <c r="LQG346" s="35"/>
      <c r="LQH346" s="35"/>
      <c r="LQI346" s="15"/>
      <c r="LQK346" s="13"/>
      <c r="LQL346" s="35"/>
      <c r="LQM346" s="35"/>
      <c r="LQN346" s="15"/>
      <c r="LQP346" s="13"/>
      <c r="LQQ346" s="35"/>
      <c r="LQR346" s="35"/>
      <c r="LQS346" s="15"/>
      <c r="LQU346" s="13"/>
      <c r="LQV346" s="35"/>
      <c r="LQW346" s="35"/>
      <c r="LQX346" s="15"/>
      <c r="LQZ346" s="13"/>
      <c r="LRA346" s="35"/>
      <c r="LRB346" s="35"/>
      <c r="LRC346" s="15"/>
      <c r="LRE346" s="13"/>
      <c r="LRF346" s="35"/>
      <c r="LRG346" s="35"/>
      <c r="LRH346" s="15"/>
      <c r="LRJ346" s="13"/>
      <c r="LRK346" s="35"/>
      <c r="LRL346" s="35"/>
      <c r="LRM346" s="15"/>
      <c r="LRO346" s="13"/>
      <c r="LRP346" s="35"/>
      <c r="LRQ346" s="35"/>
      <c r="LRR346" s="15"/>
      <c r="LRT346" s="13"/>
      <c r="LRU346" s="35"/>
      <c r="LRV346" s="35"/>
      <c r="LRW346" s="15"/>
      <c r="LRY346" s="13"/>
      <c r="LRZ346" s="35"/>
      <c r="LSA346" s="35"/>
      <c r="LSB346" s="15"/>
      <c r="LSD346" s="13"/>
      <c r="LSE346" s="35"/>
      <c r="LSF346" s="35"/>
      <c r="LSG346" s="15"/>
      <c r="LSI346" s="13"/>
      <c r="LSJ346" s="35"/>
      <c r="LSK346" s="35"/>
      <c r="LSL346" s="15"/>
      <c r="LSN346" s="13"/>
      <c r="LSO346" s="35"/>
      <c r="LSP346" s="35"/>
      <c r="LSQ346" s="15"/>
      <c r="LSS346" s="13"/>
      <c r="LST346" s="35"/>
      <c r="LSU346" s="35"/>
      <c r="LSV346" s="15"/>
      <c r="LSX346" s="13"/>
      <c r="LSY346" s="35"/>
      <c r="LSZ346" s="35"/>
      <c r="LTA346" s="15"/>
      <c r="LTC346" s="13"/>
      <c r="LTD346" s="35"/>
      <c r="LTE346" s="35"/>
      <c r="LTF346" s="15"/>
      <c r="LTH346" s="13"/>
      <c r="LTI346" s="35"/>
      <c r="LTJ346" s="35"/>
      <c r="LTK346" s="15"/>
      <c r="LTM346" s="13"/>
      <c r="LTN346" s="35"/>
      <c r="LTO346" s="35"/>
      <c r="LTP346" s="15"/>
      <c r="LTR346" s="13"/>
      <c r="LTS346" s="35"/>
      <c r="LTT346" s="35"/>
      <c r="LTU346" s="15"/>
      <c r="LTW346" s="13"/>
      <c r="LTX346" s="35"/>
      <c r="LTY346" s="35"/>
      <c r="LTZ346" s="15"/>
      <c r="LUB346" s="13"/>
      <c r="LUC346" s="35"/>
      <c r="LUD346" s="35"/>
      <c r="LUE346" s="15"/>
      <c r="LUG346" s="13"/>
      <c r="LUH346" s="35"/>
      <c r="LUI346" s="35"/>
      <c r="LUJ346" s="15"/>
      <c r="LUL346" s="13"/>
      <c r="LUM346" s="35"/>
      <c r="LUN346" s="35"/>
      <c r="LUO346" s="15"/>
      <c r="LUQ346" s="13"/>
      <c r="LUR346" s="35"/>
      <c r="LUS346" s="35"/>
      <c r="LUT346" s="15"/>
      <c r="LUV346" s="13"/>
      <c r="LUW346" s="35"/>
      <c r="LUX346" s="35"/>
      <c r="LUY346" s="15"/>
      <c r="LVA346" s="13"/>
      <c r="LVB346" s="35"/>
      <c r="LVC346" s="35"/>
      <c r="LVD346" s="15"/>
      <c r="LVF346" s="13"/>
      <c r="LVG346" s="35"/>
      <c r="LVH346" s="35"/>
      <c r="LVI346" s="15"/>
      <c r="LVK346" s="13"/>
      <c r="LVL346" s="35"/>
      <c r="LVM346" s="35"/>
      <c r="LVN346" s="15"/>
      <c r="LVP346" s="13"/>
      <c r="LVQ346" s="35"/>
      <c r="LVR346" s="35"/>
      <c r="LVS346" s="15"/>
      <c r="LVU346" s="13"/>
      <c r="LVV346" s="35"/>
      <c r="LVW346" s="35"/>
      <c r="LVX346" s="15"/>
      <c r="LVZ346" s="13"/>
      <c r="LWA346" s="35"/>
      <c r="LWB346" s="35"/>
      <c r="LWC346" s="15"/>
      <c r="LWE346" s="13"/>
      <c r="LWF346" s="35"/>
      <c r="LWG346" s="35"/>
      <c r="LWH346" s="15"/>
      <c r="LWJ346" s="13"/>
      <c r="LWK346" s="35"/>
      <c r="LWL346" s="35"/>
      <c r="LWM346" s="15"/>
      <c r="LWO346" s="13"/>
      <c r="LWP346" s="35"/>
      <c r="LWQ346" s="35"/>
      <c r="LWR346" s="15"/>
      <c r="LWT346" s="13"/>
      <c r="LWU346" s="35"/>
      <c r="LWV346" s="35"/>
      <c r="LWW346" s="15"/>
      <c r="LWY346" s="13"/>
      <c r="LWZ346" s="35"/>
      <c r="LXA346" s="35"/>
      <c r="LXB346" s="15"/>
      <c r="LXD346" s="13"/>
      <c r="LXE346" s="35"/>
      <c r="LXF346" s="35"/>
      <c r="LXG346" s="15"/>
      <c r="LXI346" s="13"/>
      <c r="LXJ346" s="35"/>
      <c r="LXK346" s="35"/>
      <c r="LXL346" s="15"/>
      <c r="LXN346" s="13"/>
      <c r="LXO346" s="35"/>
      <c r="LXP346" s="35"/>
      <c r="LXQ346" s="15"/>
      <c r="LXS346" s="13"/>
      <c r="LXT346" s="35"/>
      <c r="LXU346" s="35"/>
      <c r="LXV346" s="15"/>
      <c r="LXX346" s="13"/>
      <c r="LXY346" s="35"/>
      <c r="LXZ346" s="35"/>
      <c r="LYA346" s="15"/>
      <c r="LYC346" s="13"/>
      <c r="LYD346" s="35"/>
      <c r="LYE346" s="35"/>
      <c r="LYF346" s="15"/>
      <c r="LYH346" s="13"/>
      <c r="LYI346" s="35"/>
      <c r="LYJ346" s="35"/>
      <c r="LYK346" s="15"/>
      <c r="LYM346" s="13"/>
      <c r="LYN346" s="35"/>
      <c r="LYO346" s="35"/>
      <c r="LYP346" s="15"/>
      <c r="LYR346" s="13"/>
      <c r="LYS346" s="35"/>
      <c r="LYT346" s="35"/>
      <c r="LYU346" s="15"/>
      <c r="LYW346" s="13"/>
      <c r="LYX346" s="35"/>
      <c r="LYY346" s="35"/>
      <c r="LYZ346" s="15"/>
      <c r="LZB346" s="13"/>
      <c r="LZC346" s="35"/>
      <c r="LZD346" s="35"/>
      <c r="LZE346" s="15"/>
      <c r="LZG346" s="13"/>
      <c r="LZH346" s="35"/>
      <c r="LZI346" s="35"/>
      <c r="LZJ346" s="15"/>
      <c r="LZL346" s="13"/>
      <c r="LZM346" s="35"/>
      <c r="LZN346" s="35"/>
      <c r="LZO346" s="15"/>
      <c r="LZQ346" s="13"/>
      <c r="LZR346" s="35"/>
      <c r="LZS346" s="35"/>
      <c r="LZT346" s="15"/>
      <c r="LZV346" s="13"/>
      <c r="LZW346" s="35"/>
      <c r="LZX346" s="35"/>
      <c r="LZY346" s="15"/>
      <c r="MAA346" s="13"/>
      <c r="MAB346" s="35"/>
      <c r="MAC346" s="35"/>
      <c r="MAD346" s="15"/>
      <c r="MAF346" s="13"/>
      <c r="MAG346" s="35"/>
      <c r="MAH346" s="35"/>
      <c r="MAI346" s="15"/>
      <c r="MAK346" s="13"/>
      <c r="MAL346" s="35"/>
      <c r="MAM346" s="35"/>
      <c r="MAN346" s="15"/>
      <c r="MAP346" s="13"/>
      <c r="MAQ346" s="35"/>
      <c r="MAR346" s="35"/>
      <c r="MAS346" s="15"/>
      <c r="MAU346" s="13"/>
      <c r="MAV346" s="35"/>
      <c r="MAW346" s="35"/>
      <c r="MAX346" s="15"/>
      <c r="MAZ346" s="13"/>
      <c r="MBA346" s="35"/>
      <c r="MBB346" s="35"/>
      <c r="MBC346" s="15"/>
      <c r="MBE346" s="13"/>
      <c r="MBF346" s="35"/>
      <c r="MBG346" s="35"/>
      <c r="MBH346" s="15"/>
      <c r="MBJ346" s="13"/>
      <c r="MBK346" s="35"/>
      <c r="MBL346" s="35"/>
      <c r="MBM346" s="15"/>
      <c r="MBO346" s="13"/>
      <c r="MBP346" s="35"/>
      <c r="MBQ346" s="35"/>
      <c r="MBR346" s="15"/>
      <c r="MBT346" s="13"/>
      <c r="MBU346" s="35"/>
      <c r="MBV346" s="35"/>
      <c r="MBW346" s="15"/>
      <c r="MBY346" s="13"/>
      <c r="MBZ346" s="35"/>
      <c r="MCA346" s="35"/>
      <c r="MCB346" s="15"/>
      <c r="MCD346" s="13"/>
      <c r="MCE346" s="35"/>
      <c r="MCF346" s="35"/>
      <c r="MCG346" s="15"/>
      <c r="MCI346" s="13"/>
      <c r="MCJ346" s="35"/>
      <c r="MCK346" s="35"/>
      <c r="MCL346" s="15"/>
      <c r="MCN346" s="13"/>
      <c r="MCO346" s="35"/>
      <c r="MCP346" s="35"/>
      <c r="MCQ346" s="15"/>
      <c r="MCS346" s="13"/>
      <c r="MCT346" s="35"/>
      <c r="MCU346" s="35"/>
      <c r="MCV346" s="15"/>
      <c r="MCX346" s="13"/>
      <c r="MCY346" s="35"/>
      <c r="MCZ346" s="35"/>
      <c r="MDA346" s="15"/>
      <c r="MDC346" s="13"/>
      <c r="MDD346" s="35"/>
      <c r="MDE346" s="35"/>
      <c r="MDF346" s="15"/>
      <c r="MDH346" s="13"/>
      <c r="MDI346" s="35"/>
      <c r="MDJ346" s="35"/>
      <c r="MDK346" s="15"/>
      <c r="MDM346" s="13"/>
      <c r="MDN346" s="35"/>
      <c r="MDO346" s="35"/>
      <c r="MDP346" s="15"/>
      <c r="MDR346" s="13"/>
      <c r="MDS346" s="35"/>
      <c r="MDT346" s="35"/>
      <c r="MDU346" s="15"/>
      <c r="MDW346" s="13"/>
      <c r="MDX346" s="35"/>
      <c r="MDY346" s="35"/>
      <c r="MDZ346" s="15"/>
      <c r="MEB346" s="13"/>
      <c r="MEC346" s="35"/>
      <c r="MED346" s="35"/>
      <c r="MEE346" s="15"/>
      <c r="MEG346" s="13"/>
      <c r="MEH346" s="35"/>
      <c r="MEI346" s="35"/>
      <c r="MEJ346" s="15"/>
      <c r="MEL346" s="13"/>
      <c r="MEM346" s="35"/>
      <c r="MEN346" s="35"/>
      <c r="MEO346" s="15"/>
      <c r="MEQ346" s="13"/>
      <c r="MER346" s="35"/>
      <c r="MES346" s="35"/>
      <c r="MET346" s="15"/>
      <c r="MEV346" s="13"/>
      <c r="MEW346" s="35"/>
      <c r="MEX346" s="35"/>
      <c r="MEY346" s="15"/>
      <c r="MFA346" s="13"/>
      <c r="MFB346" s="35"/>
      <c r="MFC346" s="35"/>
      <c r="MFD346" s="15"/>
      <c r="MFF346" s="13"/>
      <c r="MFG346" s="35"/>
      <c r="MFH346" s="35"/>
      <c r="MFI346" s="15"/>
      <c r="MFK346" s="13"/>
      <c r="MFL346" s="35"/>
      <c r="MFM346" s="35"/>
      <c r="MFN346" s="15"/>
      <c r="MFP346" s="13"/>
      <c r="MFQ346" s="35"/>
      <c r="MFR346" s="35"/>
      <c r="MFS346" s="15"/>
      <c r="MFU346" s="13"/>
      <c r="MFV346" s="35"/>
      <c r="MFW346" s="35"/>
      <c r="MFX346" s="15"/>
      <c r="MFZ346" s="13"/>
      <c r="MGA346" s="35"/>
      <c r="MGB346" s="35"/>
      <c r="MGC346" s="15"/>
      <c r="MGE346" s="13"/>
      <c r="MGF346" s="35"/>
      <c r="MGG346" s="35"/>
      <c r="MGH346" s="15"/>
      <c r="MGJ346" s="13"/>
      <c r="MGK346" s="35"/>
      <c r="MGL346" s="35"/>
      <c r="MGM346" s="15"/>
      <c r="MGO346" s="13"/>
      <c r="MGP346" s="35"/>
      <c r="MGQ346" s="35"/>
      <c r="MGR346" s="15"/>
      <c r="MGT346" s="13"/>
      <c r="MGU346" s="35"/>
      <c r="MGV346" s="35"/>
      <c r="MGW346" s="15"/>
      <c r="MGY346" s="13"/>
      <c r="MGZ346" s="35"/>
      <c r="MHA346" s="35"/>
      <c r="MHB346" s="15"/>
      <c r="MHD346" s="13"/>
      <c r="MHE346" s="35"/>
      <c r="MHF346" s="35"/>
      <c r="MHG346" s="15"/>
      <c r="MHI346" s="13"/>
      <c r="MHJ346" s="35"/>
      <c r="MHK346" s="35"/>
      <c r="MHL346" s="15"/>
      <c r="MHN346" s="13"/>
      <c r="MHO346" s="35"/>
      <c r="MHP346" s="35"/>
      <c r="MHQ346" s="15"/>
      <c r="MHS346" s="13"/>
      <c r="MHT346" s="35"/>
      <c r="MHU346" s="35"/>
      <c r="MHV346" s="15"/>
      <c r="MHX346" s="13"/>
      <c r="MHY346" s="35"/>
      <c r="MHZ346" s="35"/>
      <c r="MIA346" s="15"/>
      <c r="MIC346" s="13"/>
      <c r="MID346" s="35"/>
      <c r="MIE346" s="35"/>
      <c r="MIF346" s="15"/>
      <c r="MIH346" s="13"/>
      <c r="MII346" s="35"/>
      <c r="MIJ346" s="35"/>
      <c r="MIK346" s="15"/>
      <c r="MIM346" s="13"/>
      <c r="MIN346" s="35"/>
      <c r="MIO346" s="35"/>
      <c r="MIP346" s="15"/>
      <c r="MIR346" s="13"/>
      <c r="MIS346" s="35"/>
      <c r="MIT346" s="35"/>
      <c r="MIU346" s="15"/>
      <c r="MIW346" s="13"/>
      <c r="MIX346" s="35"/>
      <c r="MIY346" s="35"/>
      <c r="MIZ346" s="15"/>
      <c r="MJB346" s="13"/>
      <c r="MJC346" s="35"/>
      <c r="MJD346" s="35"/>
      <c r="MJE346" s="15"/>
      <c r="MJG346" s="13"/>
      <c r="MJH346" s="35"/>
      <c r="MJI346" s="35"/>
      <c r="MJJ346" s="15"/>
      <c r="MJL346" s="13"/>
      <c r="MJM346" s="35"/>
      <c r="MJN346" s="35"/>
      <c r="MJO346" s="15"/>
      <c r="MJQ346" s="13"/>
      <c r="MJR346" s="35"/>
      <c r="MJS346" s="35"/>
      <c r="MJT346" s="15"/>
      <c r="MJV346" s="13"/>
      <c r="MJW346" s="35"/>
      <c r="MJX346" s="35"/>
      <c r="MJY346" s="15"/>
      <c r="MKA346" s="13"/>
      <c r="MKB346" s="35"/>
      <c r="MKC346" s="35"/>
      <c r="MKD346" s="15"/>
      <c r="MKF346" s="13"/>
      <c r="MKG346" s="35"/>
      <c r="MKH346" s="35"/>
      <c r="MKI346" s="15"/>
      <c r="MKK346" s="13"/>
      <c r="MKL346" s="35"/>
      <c r="MKM346" s="35"/>
      <c r="MKN346" s="15"/>
      <c r="MKP346" s="13"/>
      <c r="MKQ346" s="35"/>
      <c r="MKR346" s="35"/>
      <c r="MKS346" s="15"/>
      <c r="MKU346" s="13"/>
      <c r="MKV346" s="35"/>
      <c r="MKW346" s="35"/>
      <c r="MKX346" s="15"/>
      <c r="MKZ346" s="13"/>
      <c r="MLA346" s="35"/>
      <c r="MLB346" s="35"/>
      <c r="MLC346" s="15"/>
      <c r="MLE346" s="13"/>
      <c r="MLF346" s="35"/>
      <c r="MLG346" s="35"/>
      <c r="MLH346" s="15"/>
      <c r="MLJ346" s="13"/>
      <c r="MLK346" s="35"/>
      <c r="MLL346" s="35"/>
      <c r="MLM346" s="15"/>
      <c r="MLO346" s="13"/>
      <c r="MLP346" s="35"/>
      <c r="MLQ346" s="35"/>
      <c r="MLR346" s="15"/>
      <c r="MLT346" s="13"/>
      <c r="MLU346" s="35"/>
      <c r="MLV346" s="35"/>
      <c r="MLW346" s="15"/>
      <c r="MLY346" s="13"/>
      <c r="MLZ346" s="35"/>
      <c r="MMA346" s="35"/>
      <c r="MMB346" s="15"/>
      <c r="MMD346" s="13"/>
      <c r="MME346" s="35"/>
      <c r="MMF346" s="35"/>
      <c r="MMG346" s="15"/>
      <c r="MMI346" s="13"/>
      <c r="MMJ346" s="35"/>
      <c r="MMK346" s="35"/>
      <c r="MML346" s="15"/>
      <c r="MMN346" s="13"/>
      <c r="MMO346" s="35"/>
      <c r="MMP346" s="35"/>
      <c r="MMQ346" s="15"/>
      <c r="MMS346" s="13"/>
      <c r="MMT346" s="35"/>
      <c r="MMU346" s="35"/>
      <c r="MMV346" s="15"/>
      <c r="MMX346" s="13"/>
      <c r="MMY346" s="35"/>
      <c r="MMZ346" s="35"/>
      <c r="MNA346" s="15"/>
      <c r="MNC346" s="13"/>
      <c r="MND346" s="35"/>
      <c r="MNE346" s="35"/>
      <c r="MNF346" s="15"/>
      <c r="MNH346" s="13"/>
      <c r="MNI346" s="35"/>
      <c r="MNJ346" s="35"/>
      <c r="MNK346" s="15"/>
      <c r="MNM346" s="13"/>
      <c r="MNN346" s="35"/>
      <c r="MNO346" s="35"/>
      <c r="MNP346" s="15"/>
      <c r="MNR346" s="13"/>
      <c r="MNS346" s="35"/>
      <c r="MNT346" s="35"/>
      <c r="MNU346" s="15"/>
      <c r="MNW346" s="13"/>
      <c r="MNX346" s="35"/>
      <c r="MNY346" s="35"/>
      <c r="MNZ346" s="15"/>
      <c r="MOB346" s="13"/>
      <c r="MOC346" s="35"/>
      <c r="MOD346" s="35"/>
      <c r="MOE346" s="15"/>
      <c r="MOG346" s="13"/>
      <c r="MOH346" s="35"/>
      <c r="MOI346" s="35"/>
      <c r="MOJ346" s="15"/>
      <c r="MOL346" s="13"/>
      <c r="MOM346" s="35"/>
      <c r="MON346" s="35"/>
      <c r="MOO346" s="15"/>
      <c r="MOQ346" s="13"/>
      <c r="MOR346" s="35"/>
      <c r="MOS346" s="35"/>
      <c r="MOT346" s="15"/>
      <c r="MOV346" s="13"/>
      <c r="MOW346" s="35"/>
      <c r="MOX346" s="35"/>
      <c r="MOY346" s="15"/>
      <c r="MPA346" s="13"/>
      <c r="MPB346" s="35"/>
      <c r="MPC346" s="35"/>
      <c r="MPD346" s="15"/>
      <c r="MPF346" s="13"/>
      <c r="MPG346" s="35"/>
      <c r="MPH346" s="35"/>
      <c r="MPI346" s="15"/>
      <c r="MPK346" s="13"/>
      <c r="MPL346" s="35"/>
      <c r="MPM346" s="35"/>
      <c r="MPN346" s="15"/>
      <c r="MPP346" s="13"/>
      <c r="MPQ346" s="35"/>
      <c r="MPR346" s="35"/>
      <c r="MPS346" s="15"/>
      <c r="MPU346" s="13"/>
      <c r="MPV346" s="35"/>
      <c r="MPW346" s="35"/>
      <c r="MPX346" s="15"/>
      <c r="MPZ346" s="13"/>
      <c r="MQA346" s="35"/>
      <c r="MQB346" s="35"/>
      <c r="MQC346" s="15"/>
      <c r="MQE346" s="13"/>
      <c r="MQF346" s="35"/>
      <c r="MQG346" s="35"/>
      <c r="MQH346" s="15"/>
      <c r="MQJ346" s="13"/>
      <c r="MQK346" s="35"/>
      <c r="MQL346" s="35"/>
      <c r="MQM346" s="15"/>
      <c r="MQO346" s="13"/>
      <c r="MQP346" s="35"/>
      <c r="MQQ346" s="35"/>
      <c r="MQR346" s="15"/>
      <c r="MQT346" s="13"/>
      <c r="MQU346" s="35"/>
      <c r="MQV346" s="35"/>
      <c r="MQW346" s="15"/>
      <c r="MQY346" s="13"/>
      <c r="MQZ346" s="35"/>
      <c r="MRA346" s="35"/>
      <c r="MRB346" s="15"/>
      <c r="MRD346" s="13"/>
      <c r="MRE346" s="35"/>
      <c r="MRF346" s="35"/>
      <c r="MRG346" s="15"/>
      <c r="MRI346" s="13"/>
      <c r="MRJ346" s="35"/>
      <c r="MRK346" s="35"/>
      <c r="MRL346" s="15"/>
      <c r="MRN346" s="13"/>
      <c r="MRO346" s="35"/>
      <c r="MRP346" s="35"/>
      <c r="MRQ346" s="15"/>
      <c r="MRS346" s="13"/>
      <c r="MRT346" s="35"/>
      <c r="MRU346" s="35"/>
      <c r="MRV346" s="15"/>
      <c r="MRX346" s="13"/>
      <c r="MRY346" s="35"/>
      <c r="MRZ346" s="35"/>
      <c r="MSA346" s="15"/>
      <c r="MSC346" s="13"/>
      <c r="MSD346" s="35"/>
      <c r="MSE346" s="35"/>
      <c r="MSF346" s="15"/>
      <c r="MSH346" s="13"/>
      <c r="MSI346" s="35"/>
      <c r="MSJ346" s="35"/>
      <c r="MSK346" s="15"/>
      <c r="MSM346" s="13"/>
      <c r="MSN346" s="35"/>
      <c r="MSO346" s="35"/>
      <c r="MSP346" s="15"/>
      <c r="MSR346" s="13"/>
      <c r="MSS346" s="35"/>
      <c r="MST346" s="35"/>
      <c r="MSU346" s="15"/>
      <c r="MSW346" s="13"/>
      <c r="MSX346" s="35"/>
      <c r="MSY346" s="35"/>
      <c r="MSZ346" s="15"/>
      <c r="MTB346" s="13"/>
      <c r="MTC346" s="35"/>
      <c r="MTD346" s="35"/>
      <c r="MTE346" s="15"/>
      <c r="MTG346" s="13"/>
      <c r="MTH346" s="35"/>
      <c r="MTI346" s="35"/>
      <c r="MTJ346" s="15"/>
      <c r="MTL346" s="13"/>
      <c r="MTM346" s="35"/>
      <c r="MTN346" s="35"/>
      <c r="MTO346" s="15"/>
      <c r="MTQ346" s="13"/>
      <c r="MTR346" s="35"/>
      <c r="MTS346" s="35"/>
      <c r="MTT346" s="15"/>
      <c r="MTV346" s="13"/>
      <c r="MTW346" s="35"/>
      <c r="MTX346" s="35"/>
      <c r="MTY346" s="15"/>
      <c r="MUA346" s="13"/>
      <c r="MUB346" s="35"/>
      <c r="MUC346" s="35"/>
      <c r="MUD346" s="15"/>
      <c r="MUF346" s="13"/>
      <c r="MUG346" s="35"/>
      <c r="MUH346" s="35"/>
      <c r="MUI346" s="15"/>
      <c r="MUK346" s="13"/>
      <c r="MUL346" s="35"/>
      <c r="MUM346" s="35"/>
      <c r="MUN346" s="15"/>
      <c r="MUP346" s="13"/>
      <c r="MUQ346" s="35"/>
      <c r="MUR346" s="35"/>
      <c r="MUS346" s="15"/>
      <c r="MUU346" s="13"/>
      <c r="MUV346" s="35"/>
      <c r="MUW346" s="35"/>
      <c r="MUX346" s="15"/>
      <c r="MUZ346" s="13"/>
      <c r="MVA346" s="35"/>
      <c r="MVB346" s="35"/>
      <c r="MVC346" s="15"/>
      <c r="MVE346" s="13"/>
      <c r="MVF346" s="35"/>
      <c r="MVG346" s="35"/>
      <c r="MVH346" s="15"/>
      <c r="MVJ346" s="13"/>
      <c r="MVK346" s="35"/>
      <c r="MVL346" s="35"/>
      <c r="MVM346" s="15"/>
      <c r="MVO346" s="13"/>
      <c r="MVP346" s="35"/>
      <c r="MVQ346" s="35"/>
      <c r="MVR346" s="15"/>
      <c r="MVT346" s="13"/>
      <c r="MVU346" s="35"/>
      <c r="MVV346" s="35"/>
      <c r="MVW346" s="15"/>
      <c r="MVY346" s="13"/>
      <c r="MVZ346" s="35"/>
      <c r="MWA346" s="35"/>
      <c r="MWB346" s="15"/>
      <c r="MWD346" s="13"/>
      <c r="MWE346" s="35"/>
      <c r="MWF346" s="35"/>
      <c r="MWG346" s="15"/>
      <c r="MWI346" s="13"/>
      <c r="MWJ346" s="35"/>
      <c r="MWK346" s="35"/>
      <c r="MWL346" s="15"/>
      <c r="MWN346" s="13"/>
      <c r="MWO346" s="35"/>
      <c r="MWP346" s="35"/>
      <c r="MWQ346" s="15"/>
      <c r="MWS346" s="13"/>
      <c r="MWT346" s="35"/>
      <c r="MWU346" s="35"/>
      <c r="MWV346" s="15"/>
      <c r="MWX346" s="13"/>
      <c r="MWY346" s="35"/>
      <c r="MWZ346" s="35"/>
      <c r="MXA346" s="15"/>
      <c r="MXC346" s="13"/>
      <c r="MXD346" s="35"/>
      <c r="MXE346" s="35"/>
      <c r="MXF346" s="15"/>
      <c r="MXH346" s="13"/>
      <c r="MXI346" s="35"/>
      <c r="MXJ346" s="35"/>
      <c r="MXK346" s="15"/>
      <c r="MXM346" s="13"/>
      <c r="MXN346" s="35"/>
      <c r="MXO346" s="35"/>
      <c r="MXP346" s="15"/>
      <c r="MXR346" s="13"/>
      <c r="MXS346" s="35"/>
      <c r="MXT346" s="35"/>
      <c r="MXU346" s="15"/>
      <c r="MXW346" s="13"/>
      <c r="MXX346" s="35"/>
      <c r="MXY346" s="35"/>
      <c r="MXZ346" s="15"/>
      <c r="MYB346" s="13"/>
      <c r="MYC346" s="35"/>
      <c r="MYD346" s="35"/>
      <c r="MYE346" s="15"/>
      <c r="MYG346" s="13"/>
      <c r="MYH346" s="35"/>
      <c r="MYI346" s="35"/>
      <c r="MYJ346" s="15"/>
      <c r="MYL346" s="13"/>
      <c r="MYM346" s="35"/>
      <c r="MYN346" s="35"/>
      <c r="MYO346" s="15"/>
      <c r="MYQ346" s="13"/>
      <c r="MYR346" s="35"/>
      <c r="MYS346" s="35"/>
      <c r="MYT346" s="15"/>
      <c r="MYV346" s="13"/>
      <c r="MYW346" s="35"/>
      <c r="MYX346" s="35"/>
      <c r="MYY346" s="15"/>
      <c r="MZA346" s="13"/>
      <c r="MZB346" s="35"/>
      <c r="MZC346" s="35"/>
      <c r="MZD346" s="15"/>
      <c r="MZF346" s="13"/>
      <c r="MZG346" s="35"/>
      <c r="MZH346" s="35"/>
      <c r="MZI346" s="15"/>
      <c r="MZK346" s="13"/>
      <c r="MZL346" s="35"/>
      <c r="MZM346" s="35"/>
      <c r="MZN346" s="15"/>
      <c r="MZP346" s="13"/>
      <c r="MZQ346" s="35"/>
      <c r="MZR346" s="35"/>
      <c r="MZS346" s="15"/>
      <c r="MZU346" s="13"/>
      <c r="MZV346" s="35"/>
      <c r="MZW346" s="35"/>
      <c r="MZX346" s="15"/>
      <c r="MZZ346" s="13"/>
      <c r="NAA346" s="35"/>
      <c r="NAB346" s="35"/>
      <c r="NAC346" s="15"/>
      <c r="NAE346" s="13"/>
      <c r="NAF346" s="35"/>
      <c r="NAG346" s="35"/>
      <c r="NAH346" s="15"/>
      <c r="NAJ346" s="13"/>
      <c r="NAK346" s="35"/>
      <c r="NAL346" s="35"/>
      <c r="NAM346" s="15"/>
      <c r="NAO346" s="13"/>
      <c r="NAP346" s="35"/>
      <c r="NAQ346" s="35"/>
      <c r="NAR346" s="15"/>
      <c r="NAT346" s="13"/>
      <c r="NAU346" s="35"/>
      <c r="NAV346" s="35"/>
      <c r="NAW346" s="15"/>
      <c r="NAY346" s="13"/>
      <c r="NAZ346" s="35"/>
      <c r="NBA346" s="35"/>
      <c r="NBB346" s="15"/>
      <c r="NBD346" s="13"/>
      <c r="NBE346" s="35"/>
      <c r="NBF346" s="35"/>
      <c r="NBG346" s="15"/>
      <c r="NBI346" s="13"/>
      <c r="NBJ346" s="35"/>
      <c r="NBK346" s="35"/>
      <c r="NBL346" s="15"/>
      <c r="NBN346" s="13"/>
      <c r="NBO346" s="35"/>
      <c r="NBP346" s="35"/>
      <c r="NBQ346" s="15"/>
      <c r="NBS346" s="13"/>
      <c r="NBT346" s="35"/>
      <c r="NBU346" s="35"/>
      <c r="NBV346" s="15"/>
      <c r="NBX346" s="13"/>
      <c r="NBY346" s="35"/>
      <c r="NBZ346" s="35"/>
      <c r="NCA346" s="15"/>
      <c r="NCC346" s="13"/>
      <c r="NCD346" s="35"/>
      <c r="NCE346" s="35"/>
      <c r="NCF346" s="15"/>
      <c r="NCH346" s="13"/>
      <c r="NCI346" s="35"/>
      <c r="NCJ346" s="35"/>
      <c r="NCK346" s="15"/>
      <c r="NCM346" s="13"/>
      <c r="NCN346" s="35"/>
      <c r="NCO346" s="35"/>
      <c r="NCP346" s="15"/>
      <c r="NCR346" s="13"/>
      <c r="NCS346" s="35"/>
      <c r="NCT346" s="35"/>
      <c r="NCU346" s="15"/>
      <c r="NCW346" s="13"/>
      <c r="NCX346" s="35"/>
      <c r="NCY346" s="35"/>
      <c r="NCZ346" s="15"/>
      <c r="NDB346" s="13"/>
      <c r="NDC346" s="35"/>
      <c r="NDD346" s="35"/>
      <c r="NDE346" s="15"/>
      <c r="NDG346" s="13"/>
      <c r="NDH346" s="35"/>
      <c r="NDI346" s="35"/>
      <c r="NDJ346" s="15"/>
      <c r="NDL346" s="13"/>
      <c r="NDM346" s="35"/>
      <c r="NDN346" s="35"/>
      <c r="NDO346" s="15"/>
      <c r="NDQ346" s="13"/>
      <c r="NDR346" s="35"/>
      <c r="NDS346" s="35"/>
      <c r="NDT346" s="15"/>
      <c r="NDV346" s="13"/>
      <c r="NDW346" s="35"/>
      <c r="NDX346" s="35"/>
      <c r="NDY346" s="15"/>
      <c r="NEA346" s="13"/>
      <c r="NEB346" s="35"/>
      <c r="NEC346" s="35"/>
      <c r="NED346" s="15"/>
      <c r="NEF346" s="13"/>
      <c r="NEG346" s="35"/>
      <c r="NEH346" s="35"/>
      <c r="NEI346" s="15"/>
      <c r="NEK346" s="13"/>
      <c r="NEL346" s="35"/>
      <c r="NEM346" s="35"/>
      <c r="NEN346" s="15"/>
      <c r="NEP346" s="13"/>
      <c r="NEQ346" s="35"/>
      <c r="NER346" s="35"/>
      <c r="NES346" s="15"/>
      <c r="NEU346" s="13"/>
      <c r="NEV346" s="35"/>
      <c r="NEW346" s="35"/>
      <c r="NEX346" s="15"/>
      <c r="NEZ346" s="13"/>
      <c r="NFA346" s="35"/>
      <c r="NFB346" s="35"/>
      <c r="NFC346" s="15"/>
      <c r="NFE346" s="13"/>
      <c r="NFF346" s="35"/>
      <c r="NFG346" s="35"/>
      <c r="NFH346" s="15"/>
      <c r="NFJ346" s="13"/>
      <c r="NFK346" s="35"/>
      <c r="NFL346" s="35"/>
      <c r="NFM346" s="15"/>
      <c r="NFO346" s="13"/>
      <c r="NFP346" s="35"/>
      <c r="NFQ346" s="35"/>
      <c r="NFR346" s="15"/>
      <c r="NFT346" s="13"/>
      <c r="NFU346" s="35"/>
      <c r="NFV346" s="35"/>
      <c r="NFW346" s="15"/>
      <c r="NFY346" s="13"/>
      <c r="NFZ346" s="35"/>
      <c r="NGA346" s="35"/>
      <c r="NGB346" s="15"/>
      <c r="NGD346" s="13"/>
      <c r="NGE346" s="35"/>
      <c r="NGF346" s="35"/>
      <c r="NGG346" s="15"/>
      <c r="NGI346" s="13"/>
      <c r="NGJ346" s="35"/>
      <c r="NGK346" s="35"/>
      <c r="NGL346" s="15"/>
      <c r="NGN346" s="13"/>
      <c r="NGO346" s="35"/>
      <c r="NGP346" s="35"/>
      <c r="NGQ346" s="15"/>
      <c r="NGS346" s="13"/>
      <c r="NGT346" s="35"/>
      <c r="NGU346" s="35"/>
      <c r="NGV346" s="15"/>
      <c r="NGX346" s="13"/>
      <c r="NGY346" s="35"/>
      <c r="NGZ346" s="35"/>
      <c r="NHA346" s="15"/>
      <c r="NHC346" s="13"/>
      <c r="NHD346" s="35"/>
      <c r="NHE346" s="35"/>
      <c r="NHF346" s="15"/>
      <c r="NHH346" s="13"/>
      <c r="NHI346" s="35"/>
      <c r="NHJ346" s="35"/>
      <c r="NHK346" s="15"/>
      <c r="NHM346" s="13"/>
      <c r="NHN346" s="35"/>
      <c r="NHO346" s="35"/>
      <c r="NHP346" s="15"/>
      <c r="NHR346" s="13"/>
      <c r="NHS346" s="35"/>
      <c r="NHT346" s="35"/>
      <c r="NHU346" s="15"/>
      <c r="NHW346" s="13"/>
      <c r="NHX346" s="35"/>
      <c r="NHY346" s="35"/>
      <c r="NHZ346" s="15"/>
      <c r="NIB346" s="13"/>
      <c r="NIC346" s="35"/>
      <c r="NID346" s="35"/>
      <c r="NIE346" s="15"/>
      <c r="NIG346" s="13"/>
      <c r="NIH346" s="35"/>
      <c r="NII346" s="35"/>
      <c r="NIJ346" s="15"/>
      <c r="NIL346" s="13"/>
      <c r="NIM346" s="35"/>
      <c r="NIN346" s="35"/>
      <c r="NIO346" s="15"/>
      <c r="NIQ346" s="13"/>
      <c r="NIR346" s="35"/>
      <c r="NIS346" s="35"/>
      <c r="NIT346" s="15"/>
      <c r="NIV346" s="13"/>
      <c r="NIW346" s="35"/>
      <c r="NIX346" s="35"/>
      <c r="NIY346" s="15"/>
      <c r="NJA346" s="13"/>
      <c r="NJB346" s="35"/>
      <c r="NJC346" s="35"/>
      <c r="NJD346" s="15"/>
      <c r="NJF346" s="13"/>
      <c r="NJG346" s="35"/>
      <c r="NJH346" s="35"/>
      <c r="NJI346" s="15"/>
      <c r="NJK346" s="13"/>
      <c r="NJL346" s="35"/>
      <c r="NJM346" s="35"/>
      <c r="NJN346" s="15"/>
      <c r="NJP346" s="13"/>
      <c r="NJQ346" s="35"/>
      <c r="NJR346" s="35"/>
      <c r="NJS346" s="15"/>
      <c r="NJU346" s="13"/>
      <c r="NJV346" s="35"/>
      <c r="NJW346" s="35"/>
      <c r="NJX346" s="15"/>
      <c r="NJZ346" s="13"/>
      <c r="NKA346" s="35"/>
      <c r="NKB346" s="35"/>
      <c r="NKC346" s="15"/>
      <c r="NKE346" s="13"/>
      <c r="NKF346" s="35"/>
      <c r="NKG346" s="35"/>
      <c r="NKH346" s="15"/>
      <c r="NKJ346" s="13"/>
      <c r="NKK346" s="35"/>
      <c r="NKL346" s="35"/>
      <c r="NKM346" s="15"/>
      <c r="NKO346" s="13"/>
      <c r="NKP346" s="35"/>
      <c r="NKQ346" s="35"/>
      <c r="NKR346" s="15"/>
      <c r="NKT346" s="13"/>
      <c r="NKU346" s="35"/>
      <c r="NKV346" s="35"/>
      <c r="NKW346" s="15"/>
      <c r="NKY346" s="13"/>
      <c r="NKZ346" s="35"/>
      <c r="NLA346" s="35"/>
      <c r="NLB346" s="15"/>
      <c r="NLD346" s="13"/>
      <c r="NLE346" s="35"/>
      <c r="NLF346" s="35"/>
      <c r="NLG346" s="15"/>
      <c r="NLI346" s="13"/>
      <c r="NLJ346" s="35"/>
      <c r="NLK346" s="35"/>
      <c r="NLL346" s="15"/>
      <c r="NLN346" s="13"/>
      <c r="NLO346" s="35"/>
      <c r="NLP346" s="35"/>
      <c r="NLQ346" s="15"/>
      <c r="NLS346" s="13"/>
      <c r="NLT346" s="35"/>
      <c r="NLU346" s="35"/>
      <c r="NLV346" s="15"/>
      <c r="NLX346" s="13"/>
      <c r="NLY346" s="35"/>
      <c r="NLZ346" s="35"/>
      <c r="NMA346" s="15"/>
      <c r="NMC346" s="13"/>
      <c r="NMD346" s="35"/>
      <c r="NME346" s="35"/>
      <c r="NMF346" s="15"/>
      <c r="NMH346" s="13"/>
      <c r="NMI346" s="35"/>
      <c r="NMJ346" s="35"/>
      <c r="NMK346" s="15"/>
      <c r="NMM346" s="13"/>
      <c r="NMN346" s="35"/>
      <c r="NMO346" s="35"/>
      <c r="NMP346" s="15"/>
      <c r="NMR346" s="13"/>
      <c r="NMS346" s="35"/>
      <c r="NMT346" s="35"/>
      <c r="NMU346" s="15"/>
      <c r="NMW346" s="13"/>
      <c r="NMX346" s="35"/>
      <c r="NMY346" s="35"/>
      <c r="NMZ346" s="15"/>
      <c r="NNB346" s="13"/>
      <c r="NNC346" s="35"/>
      <c r="NND346" s="35"/>
      <c r="NNE346" s="15"/>
      <c r="NNG346" s="13"/>
      <c r="NNH346" s="35"/>
      <c r="NNI346" s="35"/>
      <c r="NNJ346" s="15"/>
      <c r="NNL346" s="13"/>
      <c r="NNM346" s="35"/>
      <c r="NNN346" s="35"/>
      <c r="NNO346" s="15"/>
      <c r="NNQ346" s="13"/>
      <c r="NNR346" s="35"/>
      <c r="NNS346" s="35"/>
      <c r="NNT346" s="15"/>
      <c r="NNV346" s="13"/>
      <c r="NNW346" s="35"/>
      <c r="NNX346" s="35"/>
      <c r="NNY346" s="15"/>
      <c r="NOA346" s="13"/>
      <c r="NOB346" s="35"/>
      <c r="NOC346" s="35"/>
      <c r="NOD346" s="15"/>
      <c r="NOF346" s="13"/>
      <c r="NOG346" s="35"/>
      <c r="NOH346" s="35"/>
      <c r="NOI346" s="15"/>
      <c r="NOK346" s="13"/>
      <c r="NOL346" s="35"/>
      <c r="NOM346" s="35"/>
      <c r="NON346" s="15"/>
      <c r="NOP346" s="13"/>
      <c r="NOQ346" s="35"/>
      <c r="NOR346" s="35"/>
      <c r="NOS346" s="15"/>
      <c r="NOU346" s="13"/>
      <c r="NOV346" s="35"/>
      <c r="NOW346" s="35"/>
      <c r="NOX346" s="15"/>
      <c r="NOZ346" s="13"/>
      <c r="NPA346" s="35"/>
      <c r="NPB346" s="35"/>
      <c r="NPC346" s="15"/>
      <c r="NPE346" s="13"/>
      <c r="NPF346" s="35"/>
      <c r="NPG346" s="35"/>
      <c r="NPH346" s="15"/>
      <c r="NPJ346" s="13"/>
      <c r="NPK346" s="35"/>
      <c r="NPL346" s="35"/>
      <c r="NPM346" s="15"/>
      <c r="NPO346" s="13"/>
      <c r="NPP346" s="35"/>
      <c r="NPQ346" s="35"/>
      <c r="NPR346" s="15"/>
      <c r="NPT346" s="13"/>
      <c r="NPU346" s="35"/>
      <c r="NPV346" s="35"/>
      <c r="NPW346" s="15"/>
      <c r="NPY346" s="13"/>
      <c r="NPZ346" s="35"/>
      <c r="NQA346" s="35"/>
      <c r="NQB346" s="15"/>
      <c r="NQD346" s="13"/>
      <c r="NQE346" s="35"/>
      <c r="NQF346" s="35"/>
      <c r="NQG346" s="15"/>
      <c r="NQI346" s="13"/>
      <c r="NQJ346" s="35"/>
      <c r="NQK346" s="35"/>
      <c r="NQL346" s="15"/>
      <c r="NQN346" s="13"/>
      <c r="NQO346" s="35"/>
      <c r="NQP346" s="35"/>
      <c r="NQQ346" s="15"/>
      <c r="NQS346" s="13"/>
      <c r="NQT346" s="35"/>
      <c r="NQU346" s="35"/>
      <c r="NQV346" s="15"/>
      <c r="NQX346" s="13"/>
      <c r="NQY346" s="35"/>
      <c r="NQZ346" s="35"/>
      <c r="NRA346" s="15"/>
      <c r="NRC346" s="13"/>
      <c r="NRD346" s="35"/>
      <c r="NRE346" s="35"/>
      <c r="NRF346" s="15"/>
      <c r="NRH346" s="13"/>
      <c r="NRI346" s="35"/>
      <c r="NRJ346" s="35"/>
      <c r="NRK346" s="15"/>
      <c r="NRM346" s="13"/>
      <c r="NRN346" s="35"/>
      <c r="NRO346" s="35"/>
      <c r="NRP346" s="15"/>
      <c r="NRR346" s="13"/>
      <c r="NRS346" s="35"/>
      <c r="NRT346" s="35"/>
      <c r="NRU346" s="15"/>
      <c r="NRW346" s="13"/>
      <c r="NRX346" s="35"/>
      <c r="NRY346" s="35"/>
      <c r="NRZ346" s="15"/>
      <c r="NSB346" s="13"/>
      <c r="NSC346" s="35"/>
      <c r="NSD346" s="35"/>
      <c r="NSE346" s="15"/>
      <c r="NSG346" s="13"/>
      <c r="NSH346" s="35"/>
      <c r="NSI346" s="35"/>
      <c r="NSJ346" s="15"/>
      <c r="NSL346" s="13"/>
      <c r="NSM346" s="35"/>
      <c r="NSN346" s="35"/>
      <c r="NSO346" s="15"/>
      <c r="NSQ346" s="13"/>
      <c r="NSR346" s="35"/>
      <c r="NSS346" s="35"/>
      <c r="NST346" s="15"/>
      <c r="NSV346" s="13"/>
      <c r="NSW346" s="35"/>
      <c r="NSX346" s="35"/>
      <c r="NSY346" s="15"/>
      <c r="NTA346" s="13"/>
      <c r="NTB346" s="35"/>
      <c r="NTC346" s="35"/>
      <c r="NTD346" s="15"/>
      <c r="NTF346" s="13"/>
      <c r="NTG346" s="35"/>
      <c r="NTH346" s="35"/>
      <c r="NTI346" s="15"/>
      <c r="NTK346" s="13"/>
      <c r="NTL346" s="35"/>
      <c r="NTM346" s="35"/>
      <c r="NTN346" s="15"/>
      <c r="NTP346" s="13"/>
      <c r="NTQ346" s="35"/>
      <c r="NTR346" s="35"/>
      <c r="NTS346" s="15"/>
      <c r="NTU346" s="13"/>
      <c r="NTV346" s="35"/>
      <c r="NTW346" s="35"/>
      <c r="NTX346" s="15"/>
      <c r="NTZ346" s="13"/>
      <c r="NUA346" s="35"/>
      <c r="NUB346" s="35"/>
      <c r="NUC346" s="15"/>
      <c r="NUE346" s="13"/>
      <c r="NUF346" s="35"/>
      <c r="NUG346" s="35"/>
      <c r="NUH346" s="15"/>
      <c r="NUJ346" s="13"/>
      <c r="NUK346" s="35"/>
      <c r="NUL346" s="35"/>
      <c r="NUM346" s="15"/>
      <c r="NUO346" s="13"/>
      <c r="NUP346" s="35"/>
      <c r="NUQ346" s="35"/>
      <c r="NUR346" s="15"/>
      <c r="NUT346" s="13"/>
      <c r="NUU346" s="35"/>
      <c r="NUV346" s="35"/>
      <c r="NUW346" s="15"/>
      <c r="NUY346" s="13"/>
      <c r="NUZ346" s="35"/>
      <c r="NVA346" s="35"/>
      <c r="NVB346" s="15"/>
      <c r="NVD346" s="13"/>
      <c r="NVE346" s="35"/>
      <c r="NVF346" s="35"/>
      <c r="NVG346" s="15"/>
      <c r="NVI346" s="13"/>
      <c r="NVJ346" s="35"/>
      <c r="NVK346" s="35"/>
      <c r="NVL346" s="15"/>
      <c r="NVN346" s="13"/>
      <c r="NVO346" s="35"/>
      <c r="NVP346" s="35"/>
      <c r="NVQ346" s="15"/>
      <c r="NVS346" s="13"/>
      <c r="NVT346" s="35"/>
      <c r="NVU346" s="35"/>
      <c r="NVV346" s="15"/>
      <c r="NVX346" s="13"/>
      <c r="NVY346" s="35"/>
      <c r="NVZ346" s="35"/>
      <c r="NWA346" s="15"/>
      <c r="NWC346" s="13"/>
      <c r="NWD346" s="35"/>
      <c r="NWE346" s="35"/>
      <c r="NWF346" s="15"/>
      <c r="NWH346" s="13"/>
      <c r="NWI346" s="35"/>
      <c r="NWJ346" s="35"/>
      <c r="NWK346" s="15"/>
      <c r="NWM346" s="13"/>
      <c r="NWN346" s="35"/>
      <c r="NWO346" s="35"/>
      <c r="NWP346" s="15"/>
      <c r="NWR346" s="13"/>
      <c r="NWS346" s="35"/>
      <c r="NWT346" s="35"/>
      <c r="NWU346" s="15"/>
      <c r="NWW346" s="13"/>
      <c r="NWX346" s="35"/>
      <c r="NWY346" s="35"/>
      <c r="NWZ346" s="15"/>
      <c r="NXB346" s="13"/>
      <c r="NXC346" s="35"/>
      <c r="NXD346" s="35"/>
      <c r="NXE346" s="15"/>
      <c r="NXG346" s="13"/>
      <c r="NXH346" s="35"/>
      <c r="NXI346" s="35"/>
      <c r="NXJ346" s="15"/>
      <c r="NXL346" s="13"/>
      <c r="NXM346" s="35"/>
      <c r="NXN346" s="35"/>
      <c r="NXO346" s="15"/>
      <c r="NXQ346" s="13"/>
      <c r="NXR346" s="35"/>
      <c r="NXS346" s="35"/>
      <c r="NXT346" s="15"/>
      <c r="NXV346" s="13"/>
      <c r="NXW346" s="35"/>
      <c r="NXX346" s="35"/>
      <c r="NXY346" s="15"/>
      <c r="NYA346" s="13"/>
      <c r="NYB346" s="35"/>
      <c r="NYC346" s="35"/>
      <c r="NYD346" s="15"/>
      <c r="NYF346" s="13"/>
      <c r="NYG346" s="35"/>
      <c r="NYH346" s="35"/>
      <c r="NYI346" s="15"/>
      <c r="NYK346" s="13"/>
      <c r="NYL346" s="35"/>
      <c r="NYM346" s="35"/>
      <c r="NYN346" s="15"/>
      <c r="NYP346" s="13"/>
      <c r="NYQ346" s="35"/>
      <c r="NYR346" s="35"/>
      <c r="NYS346" s="15"/>
      <c r="NYU346" s="13"/>
      <c r="NYV346" s="35"/>
      <c r="NYW346" s="35"/>
      <c r="NYX346" s="15"/>
      <c r="NYZ346" s="13"/>
      <c r="NZA346" s="35"/>
      <c r="NZB346" s="35"/>
      <c r="NZC346" s="15"/>
      <c r="NZE346" s="13"/>
      <c r="NZF346" s="35"/>
      <c r="NZG346" s="35"/>
      <c r="NZH346" s="15"/>
      <c r="NZJ346" s="13"/>
      <c r="NZK346" s="35"/>
      <c r="NZL346" s="35"/>
      <c r="NZM346" s="15"/>
      <c r="NZO346" s="13"/>
      <c r="NZP346" s="35"/>
      <c r="NZQ346" s="35"/>
      <c r="NZR346" s="15"/>
      <c r="NZT346" s="13"/>
      <c r="NZU346" s="35"/>
      <c r="NZV346" s="35"/>
      <c r="NZW346" s="15"/>
      <c r="NZY346" s="13"/>
      <c r="NZZ346" s="35"/>
      <c r="OAA346" s="35"/>
      <c r="OAB346" s="15"/>
      <c r="OAD346" s="13"/>
      <c r="OAE346" s="35"/>
      <c r="OAF346" s="35"/>
      <c r="OAG346" s="15"/>
      <c r="OAI346" s="13"/>
      <c r="OAJ346" s="35"/>
      <c r="OAK346" s="35"/>
      <c r="OAL346" s="15"/>
      <c r="OAN346" s="13"/>
      <c r="OAO346" s="35"/>
      <c r="OAP346" s="35"/>
      <c r="OAQ346" s="15"/>
      <c r="OAS346" s="13"/>
      <c r="OAT346" s="35"/>
      <c r="OAU346" s="35"/>
      <c r="OAV346" s="15"/>
      <c r="OAX346" s="13"/>
      <c r="OAY346" s="35"/>
      <c r="OAZ346" s="35"/>
      <c r="OBA346" s="15"/>
      <c r="OBC346" s="13"/>
      <c r="OBD346" s="35"/>
      <c r="OBE346" s="35"/>
      <c r="OBF346" s="15"/>
      <c r="OBH346" s="13"/>
      <c r="OBI346" s="35"/>
      <c r="OBJ346" s="35"/>
      <c r="OBK346" s="15"/>
      <c r="OBM346" s="13"/>
      <c r="OBN346" s="35"/>
      <c r="OBO346" s="35"/>
      <c r="OBP346" s="15"/>
      <c r="OBR346" s="13"/>
      <c r="OBS346" s="35"/>
      <c r="OBT346" s="35"/>
      <c r="OBU346" s="15"/>
      <c r="OBW346" s="13"/>
      <c r="OBX346" s="35"/>
      <c r="OBY346" s="35"/>
      <c r="OBZ346" s="15"/>
      <c r="OCB346" s="13"/>
      <c r="OCC346" s="35"/>
      <c r="OCD346" s="35"/>
      <c r="OCE346" s="15"/>
      <c r="OCG346" s="13"/>
      <c r="OCH346" s="35"/>
      <c r="OCI346" s="35"/>
      <c r="OCJ346" s="15"/>
      <c r="OCL346" s="13"/>
      <c r="OCM346" s="35"/>
      <c r="OCN346" s="35"/>
      <c r="OCO346" s="15"/>
      <c r="OCQ346" s="13"/>
      <c r="OCR346" s="35"/>
      <c r="OCS346" s="35"/>
      <c r="OCT346" s="15"/>
      <c r="OCV346" s="13"/>
      <c r="OCW346" s="35"/>
      <c r="OCX346" s="35"/>
      <c r="OCY346" s="15"/>
      <c r="ODA346" s="13"/>
      <c r="ODB346" s="35"/>
      <c r="ODC346" s="35"/>
      <c r="ODD346" s="15"/>
      <c r="ODF346" s="13"/>
      <c r="ODG346" s="35"/>
      <c r="ODH346" s="35"/>
      <c r="ODI346" s="15"/>
      <c r="ODK346" s="13"/>
      <c r="ODL346" s="35"/>
      <c r="ODM346" s="35"/>
      <c r="ODN346" s="15"/>
      <c r="ODP346" s="13"/>
      <c r="ODQ346" s="35"/>
      <c r="ODR346" s="35"/>
      <c r="ODS346" s="15"/>
      <c r="ODU346" s="13"/>
      <c r="ODV346" s="35"/>
      <c r="ODW346" s="35"/>
      <c r="ODX346" s="15"/>
      <c r="ODZ346" s="13"/>
      <c r="OEA346" s="35"/>
      <c r="OEB346" s="35"/>
      <c r="OEC346" s="15"/>
      <c r="OEE346" s="13"/>
      <c r="OEF346" s="35"/>
      <c r="OEG346" s="35"/>
      <c r="OEH346" s="15"/>
      <c r="OEJ346" s="13"/>
      <c r="OEK346" s="35"/>
      <c r="OEL346" s="35"/>
      <c r="OEM346" s="15"/>
      <c r="OEO346" s="13"/>
      <c r="OEP346" s="35"/>
      <c r="OEQ346" s="35"/>
      <c r="OER346" s="15"/>
      <c r="OET346" s="13"/>
      <c r="OEU346" s="35"/>
      <c r="OEV346" s="35"/>
      <c r="OEW346" s="15"/>
      <c r="OEY346" s="13"/>
      <c r="OEZ346" s="35"/>
      <c r="OFA346" s="35"/>
      <c r="OFB346" s="15"/>
      <c r="OFD346" s="13"/>
      <c r="OFE346" s="35"/>
      <c r="OFF346" s="35"/>
      <c r="OFG346" s="15"/>
      <c r="OFI346" s="13"/>
      <c r="OFJ346" s="35"/>
      <c r="OFK346" s="35"/>
      <c r="OFL346" s="15"/>
      <c r="OFN346" s="13"/>
      <c r="OFO346" s="35"/>
      <c r="OFP346" s="35"/>
      <c r="OFQ346" s="15"/>
      <c r="OFS346" s="13"/>
      <c r="OFT346" s="35"/>
      <c r="OFU346" s="35"/>
      <c r="OFV346" s="15"/>
      <c r="OFX346" s="13"/>
      <c r="OFY346" s="35"/>
      <c r="OFZ346" s="35"/>
      <c r="OGA346" s="15"/>
      <c r="OGC346" s="13"/>
      <c r="OGD346" s="35"/>
      <c r="OGE346" s="35"/>
      <c r="OGF346" s="15"/>
      <c r="OGH346" s="13"/>
      <c r="OGI346" s="35"/>
      <c r="OGJ346" s="35"/>
      <c r="OGK346" s="15"/>
      <c r="OGM346" s="13"/>
      <c r="OGN346" s="35"/>
      <c r="OGO346" s="35"/>
      <c r="OGP346" s="15"/>
      <c r="OGR346" s="13"/>
      <c r="OGS346" s="35"/>
      <c r="OGT346" s="35"/>
      <c r="OGU346" s="15"/>
      <c r="OGW346" s="13"/>
      <c r="OGX346" s="35"/>
      <c r="OGY346" s="35"/>
      <c r="OGZ346" s="15"/>
      <c r="OHB346" s="13"/>
      <c r="OHC346" s="35"/>
      <c r="OHD346" s="35"/>
      <c r="OHE346" s="15"/>
      <c r="OHG346" s="13"/>
      <c r="OHH346" s="35"/>
      <c r="OHI346" s="35"/>
      <c r="OHJ346" s="15"/>
      <c r="OHL346" s="13"/>
      <c r="OHM346" s="35"/>
      <c r="OHN346" s="35"/>
      <c r="OHO346" s="15"/>
      <c r="OHQ346" s="13"/>
      <c r="OHR346" s="35"/>
      <c r="OHS346" s="35"/>
      <c r="OHT346" s="15"/>
      <c r="OHV346" s="13"/>
      <c r="OHW346" s="35"/>
      <c r="OHX346" s="35"/>
      <c r="OHY346" s="15"/>
      <c r="OIA346" s="13"/>
      <c r="OIB346" s="35"/>
      <c r="OIC346" s="35"/>
      <c r="OID346" s="15"/>
      <c r="OIF346" s="13"/>
      <c r="OIG346" s="35"/>
      <c r="OIH346" s="35"/>
      <c r="OII346" s="15"/>
      <c r="OIK346" s="13"/>
      <c r="OIL346" s="35"/>
      <c r="OIM346" s="35"/>
      <c r="OIN346" s="15"/>
      <c r="OIP346" s="13"/>
      <c r="OIQ346" s="35"/>
      <c r="OIR346" s="35"/>
      <c r="OIS346" s="15"/>
      <c r="OIU346" s="13"/>
      <c r="OIV346" s="35"/>
      <c r="OIW346" s="35"/>
      <c r="OIX346" s="15"/>
      <c r="OIZ346" s="13"/>
      <c r="OJA346" s="35"/>
      <c r="OJB346" s="35"/>
      <c r="OJC346" s="15"/>
      <c r="OJE346" s="13"/>
      <c r="OJF346" s="35"/>
      <c r="OJG346" s="35"/>
      <c r="OJH346" s="15"/>
      <c r="OJJ346" s="13"/>
      <c r="OJK346" s="35"/>
      <c r="OJL346" s="35"/>
      <c r="OJM346" s="15"/>
      <c r="OJO346" s="13"/>
      <c r="OJP346" s="35"/>
      <c r="OJQ346" s="35"/>
      <c r="OJR346" s="15"/>
      <c r="OJT346" s="13"/>
      <c r="OJU346" s="35"/>
      <c r="OJV346" s="35"/>
      <c r="OJW346" s="15"/>
      <c r="OJY346" s="13"/>
      <c r="OJZ346" s="35"/>
      <c r="OKA346" s="35"/>
      <c r="OKB346" s="15"/>
      <c r="OKD346" s="13"/>
      <c r="OKE346" s="35"/>
      <c r="OKF346" s="35"/>
      <c r="OKG346" s="15"/>
      <c r="OKI346" s="13"/>
      <c r="OKJ346" s="35"/>
      <c r="OKK346" s="35"/>
      <c r="OKL346" s="15"/>
      <c r="OKN346" s="13"/>
      <c r="OKO346" s="35"/>
      <c r="OKP346" s="35"/>
      <c r="OKQ346" s="15"/>
      <c r="OKS346" s="13"/>
      <c r="OKT346" s="35"/>
      <c r="OKU346" s="35"/>
      <c r="OKV346" s="15"/>
      <c r="OKX346" s="13"/>
      <c r="OKY346" s="35"/>
      <c r="OKZ346" s="35"/>
      <c r="OLA346" s="15"/>
      <c r="OLC346" s="13"/>
      <c r="OLD346" s="35"/>
      <c r="OLE346" s="35"/>
      <c r="OLF346" s="15"/>
      <c r="OLH346" s="13"/>
      <c r="OLI346" s="35"/>
      <c r="OLJ346" s="35"/>
      <c r="OLK346" s="15"/>
      <c r="OLM346" s="13"/>
      <c r="OLN346" s="35"/>
      <c r="OLO346" s="35"/>
      <c r="OLP346" s="15"/>
      <c r="OLR346" s="13"/>
      <c r="OLS346" s="35"/>
      <c r="OLT346" s="35"/>
      <c r="OLU346" s="15"/>
      <c r="OLW346" s="13"/>
      <c r="OLX346" s="35"/>
      <c r="OLY346" s="35"/>
      <c r="OLZ346" s="15"/>
      <c r="OMB346" s="13"/>
      <c r="OMC346" s="35"/>
      <c r="OMD346" s="35"/>
      <c r="OME346" s="15"/>
      <c r="OMG346" s="13"/>
      <c r="OMH346" s="35"/>
      <c r="OMI346" s="35"/>
      <c r="OMJ346" s="15"/>
      <c r="OML346" s="13"/>
      <c r="OMM346" s="35"/>
      <c r="OMN346" s="35"/>
      <c r="OMO346" s="15"/>
      <c r="OMQ346" s="13"/>
      <c r="OMR346" s="35"/>
      <c r="OMS346" s="35"/>
      <c r="OMT346" s="15"/>
      <c r="OMV346" s="13"/>
      <c r="OMW346" s="35"/>
      <c r="OMX346" s="35"/>
      <c r="OMY346" s="15"/>
      <c r="ONA346" s="13"/>
      <c r="ONB346" s="35"/>
      <c r="ONC346" s="35"/>
      <c r="OND346" s="15"/>
      <c r="ONF346" s="13"/>
      <c r="ONG346" s="35"/>
      <c r="ONH346" s="35"/>
      <c r="ONI346" s="15"/>
      <c r="ONK346" s="13"/>
      <c r="ONL346" s="35"/>
      <c r="ONM346" s="35"/>
      <c r="ONN346" s="15"/>
      <c r="ONP346" s="13"/>
      <c r="ONQ346" s="35"/>
      <c r="ONR346" s="35"/>
      <c r="ONS346" s="15"/>
      <c r="ONU346" s="13"/>
      <c r="ONV346" s="35"/>
      <c r="ONW346" s="35"/>
      <c r="ONX346" s="15"/>
      <c r="ONZ346" s="13"/>
      <c r="OOA346" s="35"/>
      <c r="OOB346" s="35"/>
      <c r="OOC346" s="15"/>
      <c r="OOE346" s="13"/>
      <c r="OOF346" s="35"/>
      <c r="OOG346" s="35"/>
      <c r="OOH346" s="15"/>
      <c r="OOJ346" s="13"/>
      <c r="OOK346" s="35"/>
      <c r="OOL346" s="35"/>
      <c r="OOM346" s="15"/>
      <c r="OOO346" s="13"/>
      <c r="OOP346" s="35"/>
      <c r="OOQ346" s="35"/>
      <c r="OOR346" s="15"/>
      <c r="OOT346" s="13"/>
      <c r="OOU346" s="35"/>
      <c r="OOV346" s="35"/>
      <c r="OOW346" s="15"/>
      <c r="OOY346" s="13"/>
      <c r="OOZ346" s="35"/>
      <c r="OPA346" s="35"/>
      <c r="OPB346" s="15"/>
      <c r="OPD346" s="13"/>
      <c r="OPE346" s="35"/>
      <c r="OPF346" s="35"/>
      <c r="OPG346" s="15"/>
      <c r="OPI346" s="13"/>
      <c r="OPJ346" s="35"/>
      <c r="OPK346" s="35"/>
      <c r="OPL346" s="15"/>
      <c r="OPN346" s="13"/>
      <c r="OPO346" s="35"/>
      <c r="OPP346" s="35"/>
      <c r="OPQ346" s="15"/>
      <c r="OPS346" s="13"/>
      <c r="OPT346" s="35"/>
      <c r="OPU346" s="35"/>
      <c r="OPV346" s="15"/>
      <c r="OPX346" s="13"/>
      <c r="OPY346" s="35"/>
      <c r="OPZ346" s="35"/>
      <c r="OQA346" s="15"/>
      <c r="OQC346" s="13"/>
      <c r="OQD346" s="35"/>
      <c r="OQE346" s="35"/>
      <c r="OQF346" s="15"/>
      <c r="OQH346" s="13"/>
      <c r="OQI346" s="35"/>
      <c r="OQJ346" s="35"/>
      <c r="OQK346" s="15"/>
      <c r="OQM346" s="13"/>
      <c r="OQN346" s="35"/>
      <c r="OQO346" s="35"/>
      <c r="OQP346" s="15"/>
      <c r="OQR346" s="13"/>
      <c r="OQS346" s="35"/>
      <c r="OQT346" s="35"/>
      <c r="OQU346" s="15"/>
      <c r="OQW346" s="13"/>
      <c r="OQX346" s="35"/>
      <c r="OQY346" s="35"/>
      <c r="OQZ346" s="15"/>
      <c r="ORB346" s="13"/>
      <c r="ORC346" s="35"/>
      <c r="ORD346" s="35"/>
      <c r="ORE346" s="15"/>
      <c r="ORG346" s="13"/>
      <c r="ORH346" s="35"/>
      <c r="ORI346" s="35"/>
      <c r="ORJ346" s="15"/>
      <c r="ORL346" s="13"/>
      <c r="ORM346" s="35"/>
      <c r="ORN346" s="35"/>
      <c r="ORO346" s="15"/>
      <c r="ORQ346" s="13"/>
      <c r="ORR346" s="35"/>
      <c r="ORS346" s="35"/>
      <c r="ORT346" s="15"/>
      <c r="ORV346" s="13"/>
      <c r="ORW346" s="35"/>
      <c r="ORX346" s="35"/>
      <c r="ORY346" s="15"/>
      <c r="OSA346" s="13"/>
      <c r="OSB346" s="35"/>
      <c r="OSC346" s="35"/>
      <c r="OSD346" s="15"/>
      <c r="OSF346" s="13"/>
      <c r="OSG346" s="35"/>
      <c r="OSH346" s="35"/>
      <c r="OSI346" s="15"/>
      <c r="OSK346" s="13"/>
      <c r="OSL346" s="35"/>
      <c r="OSM346" s="35"/>
      <c r="OSN346" s="15"/>
      <c r="OSP346" s="13"/>
      <c r="OSQ346" s="35"/>
      <c r="OSR346" s="35"/>
      <c r="OSS346" s="15"/>
      <c r="OSU346" s="13"/>
      <c r="OSV346" s="35"/>
      <c r="OSW346" s="35"/>
      <c r="OSX346" s="15"/>
      <c r="OSZ346" s="13"/>
      <c r="OTA346" s="35"/>
      <c r="OTB346" s="35"/>
      <c r="OTC346" s="15"/>
      <c r="OTE346" s="13"/>
      <c r="OTF346" s="35"/>
      <c r="OTG346" s="35"/>
      <c r="OTH346" s="15"/>
      <c r="OTJ346" s="13"/>
      <c r="OTK346" s="35"/>
      <c r="OTL346" s="35"/>
      <c r="OTM346" s="15"/>
      <c r="OTO346" s="13"/>
      <c r="OTP346" s="35"/>
      <c r="OTQ346" s="35"/>
      <c r="OTR346" s="15"/>
      <c r="OTT346" s="13"/>
      <c r="OTU346" s="35"/>
      <c r="OTV346" s="35"/>
      <c r="OTW346" s="15"/>
      <c r="OTY346" s="13"/>
      <c r="OTZ346" s="35"/>
      <c r="OUA346" s="35"/>
      <c r="OUB346" s="15"/>
      <c r="OUD346" s="13"/>
      <c r="OUE346" s="35"/>
      <c r="OUF346" s="35"/>
      <c r="OUG346" s="15"/>
      <c r="OUI346" s="13"/>
      <c r="OUJ346" s="35"/>
      <c r="OUK346" s="35"/>
      <c r="OUL346" s="15"/>
      <c r="OUN346" s="13"/>
      <c r="OUO346" s="35"/>
      <c r="OUP346" s="35"/>
      <c r="OUQ346" s="15"/>
      <c r="OUS346" s="13"/>
      <c r="OUT346" s="35"/>
      <c r="OUU346" s="35"/>
      <c r="OUV346" s="15"/>
      <c r="OUX346" s="13"/>
      <c r="OUY346" s="35"/>
      <c r="OUZ346" s="35"/>
      <c r="OVA346" s="15"/>
      <c r="OVC346" s="13"/>
      <c r="OVD346" s="35"/>
      <c r="OVE346" s="35"/>
      <c r="OVF346" s="15"/>
      <c r="OVH346" s="13"/>
      <c r="OVI346" s="35"/>
      <c r="OVJ346" s="35"/>
      <c r="OVK346" s="15"/>
      <c r="OVM346" s="13"/>
      <c r="OVN346" s="35"/>
      <c r="OVO346" s="35"/>
      <c r="OVP346" s="15"/>
      <c r="OVR346" s="13"/>
      <c r="OVS346" s="35"/>
      <c r="OVT346" s="35"/>
      <c r="OVU346" s="15"/>
      <c r="OVW346" s="13"/>
      <c r="OVX346" s="35"/>
      <c r="OVY346" s="35"/>
      <c r="OVZ346" s="15"/>
      <c r="OWB346" s="13"/>
      <c r="OWC346" s="35"/>
      <c r="OWD346" s="35"/>
      <c r="OWE346" s="15"/>
      <c r="OWG346" s="13"/>
      <c r="OWH346" s="35"/>
      <c r="OWI346" s="35"/>
      <c r="OWJ346" s="15"/>
      <c r="OWL346" s="13"/>
      <c r="OWM346" s="35"/>
      <c r="OWN346" s="35"/>
      <c r="OWO346" s="15"/>
      <c r="OWQ346" s="13"/>
      <c r="OWR346" s="35"/>
      <c r="OWS346" s="35"/>
      <c r="OWT346" s="15"/>
      <c r="OWV346" s="13"/>
      <c r="OWW346" s="35"/>
      <c r="OWX346" s="35"/>
      <c r="OWY346" s="15"/>
      <c r="OXA346" s="13"/>
      <c r="OXB346" s="35"/>
      <c r="OXC346" s="35"/>
      <c r="OXD346" s="15"/>
      <c r="OXF346" s="13"/>
      <c r="OXG346" s="35"/>
      <c r="OXH346" s="35"/>
      <c r="OXI346" s="15"/>
      <c r="OXK346" s="13"/>
      <c r="OXL346" s="35"/>
      <c r="OXM346" s="35"/>
      <c r="OXN346" s="15"/>
      <c r="OXP346" s="13"/>
      <c r="OXQ346" s="35"/>
      <c r="OXR346" s="35"/>
      <c r="OXS346" s="15"/>
      <c r="OXU346" s="13"/>
      <c r="OXV346" s="35"/>
      <c r="OXW346" s="35"/>
      <c r="OXX346" s="15"/>
      <c r="OXZ346" s="13"/>
      <c r="OYA346" s="35"/>
      <c r="OYB346" s="35"/>
      <c r="OYC346" s="15"/>
      <c r="OYE346" s="13"/>
      <c r="OYF346" s="35"/>
      <c r="OYG346" s="35"/>
      <c r="OYH346" s="15"/>
      <c r="OYJ346" s="13"/>
      <c r="OYK346" s="35"/>
      <c r="OYL346" s="35"/>
      <c r="OYM346" s="15"/>
      <c r="OYO346" s="13"/>
      <c r="OYP346" s="35"/>
      <c r="OYQ346" s="35"/>
      <c r="OYR346" s="15"/>
      <c r="OYT346" s="13"/>
      <c r="OYU346" s="35"/>
      <c r="OYV346" s="35"/>
      <c r="OYW346" s="15"/>
      <c r="OYY346" s="13"/>
      <c r="OYZ346" s="35"/>
      <c r="OZA346" s="35"/>
      <c r="OZB346" s="15"/>
      <c r="OZD346" s="13"/>
      <c r="OZE346" s="35"/>
      <c r="OZF346" s="35"/>
      <c r="OZG346" s="15"/>
      <c r="OZI346" s="13"/>
      <c r="OZJ346" s="35"/>
      <c r="OZK346" s="35"/>
      <c r="OZL346" s="15"/>
      <c r="OZN346" s="13"/>
      <c r="OZO346" s="35"/>
      <c r="OZP346" s="35"/>
      <c r="OZQ346" s="15"/>
      <c r="OZS346" s="13"/>
      <c r="OZT346" s="35"/>
      <c r="OZU346" s="35"/>
      <c r="OZV346" s="15"/>
      <c r="OZX346" s="13"/>
      <c r="OZY346" s="35"/>
      <c r="OZZ346" s="35"/>
      <c r="PAA346" s="15"/>
      <c r="PAC346" s="13"/>
      <c r="PAD346" s="35"/>
      <c r="PAE346" s="35"/>
      <c r="PAF346" s="15"/>
      <c r="PAH346" s="13"/>
      <c r="PAI346" s="35"/>
      <c r="PAJ346" s="35"/>
      <c r="PAK346" s="15"/>
      <c r="PAM346" s="13"/>
      <c r="PAN346" s="35"/>
      <c r="PAO346" s="35"/>
      <c r="PAP346" s="15"/>
      <c r="PAR346" s="13"/>
      <c r="PAS346" s="35"/>
      <c r="PAT346" s="35"/>
      <c r="PAU346" s="15"/>
      <c r="PAW346" s="13"/>
      <c r="PAX346" s="35"/>
      <c r="PAY346" s="35"/>
      <c r="PAZ346" s="15"/>
      <c r="PBB346" s="13"/>
      <c r="PBC346" s="35"/>
      <c r="PBD346" s="35"/>
      <c r="PBE346" s="15"/>
      <c r="PBG346" s="13"/>
      <c r="PBH346" s="35"/>
      <c r="PBI346" s="35"/>
      <c r="PBJ346" s="15"/>
      <c r="PBL346" s="13"/>
      <c r="PBM346" s="35"/>
      <c r="PBN346" s="35"/>
      <c r="PBO346" s="15"/>
      <c r="PBQ346" s="13"/>
      <c r="PBR346" s="35"/>
      <c r="PBS346" s="35"/>
      <c r="PBT346" s="15"/>
      <c r="PBV346" s="13"/>
      <c r="PBW346" s="35"/>
      <c r="PBX346" s="35"/>
      <c r="PBY346" s="15"/>
      <c r="PCA346" s="13"/>
      <c r="PCB346" s="35"/>
      <c r="PCC346" s="35"/>
      <c r="PCD346" s="15"/>
      <c r="PCF346" s="13"/>
      <c r="PCG346" s="35"/>
      <c r="PCH346" s="35"/>
      <c r="PCI346" s="15"/>
      <c r="PCK346" s="13"/>
      <c r="PCL346" s="35"/>
      <c r="PCM346" s="35"/>
      <c r="PCN346" s="15"/>
      <c r="PCP346" s="13"/>
      <c r="PCQ346" s="35"/>
      <c r="PCR346" s="35"/>
      <c r="PCS346" s="15"/>
      <c r="PCU346" s="13"/>
      <c r="PCV346" s="35"/>
      <c r="PCW346" s="35"/>
      <c r="PCX346" s="15"/>
      <c r="PCZ346" s="13"/>
      <c r="PDA346" s="35"/>
      <c r="PDB346" s="35"/>
      <c r="PDC346" s="15"/>
      <c r="PDE346" s="13"/>
      <c r="PDF346" s="35"/>
      <c r="PDG346" s="35"/>
      <c r="PDH346" s="15"/>
      <c r="PDJ346" s="13"/>
      <c r="PDK346" s="35"/>
      <c r="PDL346" s="35"/>
      <c r="PDM346" s="15"/>
      <c r="PDO346" s="13"/>
      <c r="PDP346" s="35"/>
      <c r="PDQ346" s="35"/>
      <c r="PDR346" s="15"/>
      <c r="PDT346" s="13"/>
      <c r="PDU346" s="35"/>
      <c r="PDV346" s="35"/>
      <c r="PDW346" s="15"/>
      <c r="PDY346" s="13"/>
      <c r="PDZ346" s="35"/>
      <c r="PEA346" s="35"/>
      <c r="PEB346" s="15"/>
      <c r="PED346" s="13"/>
      <c r="PEE346" s="35"/>
      <c r="PEF346" s="35"/>
      <c r="PEG346" s="15"/>
      <c r="PEI346" s="13"/>
      <c r="PEJ346" s="35"/>
      <c r="PEK346" s="35"/>
      <c r="PEL346" s="15"/>
      <c r="PEN346" s="13"/>
      <c r="PEO346" s="35"/>
      <c r="PEP346" s="35"/>
      <c r="PEQ346" s="15"/>
      <c r="PES346" s="13"/>
      <c r="PET346" s="35"/>
      <c r="PEU346" s="35"/>
      <c r="PEV346" s="15"/>
      <c r="PEX346" s="13"/>
      <c r="PEY346" s="35"/>
      <c r="PEZ346" s="35"/>
      <c r="PFA346" s="15"/>
      <c r="PFC346" s="13"/>
      <c r="PFD346" s="35"/>
      <c r="PFE346" s="35"/>
      <c r="PFF346" s="15"/>
      <c r="PFH346" s="13"/>
      <c r="PFI346" s="35"/>
      <c r="PFJ346" s="35"/>
      <c r="PFK346" s="15"/>
      <c r="PFM346" s="13"/>
      <c r="PFN346" s="35"/>
      <c r="PFO346" s="35"/>
      <c r="PFP346" s="15"/>
      <c r="PFR346" s="13"/>
      <c r="PFS346" s="35"/>
      <c r="PFT346" s="35"/>
      <c r="PFU346" s="15"/>
      <c r="PFW346" s="13"/>
      <c r="PFX346" s="35"/>
      <c r="PFY346" s="35"/>
      <c r="PFZ346" s="15"/>
      <c r="PGB346" s="13"/>
      <c r="PGC346" s="35"/>
      <c r="PGD346" s="35"/>
      <c r="PGE346" s="15"/>
      <c r="PGG346" s="13"/>
      <c r="PGH346" s="35"/>
      <c r="PGI346" s="35"/>
      <c r="PGJ346" s="15"/>
      <c r="PGL346" s="13"/>
      <c r="PGM346" s="35"/>
      <c r="PGN346" s="35"/>
      <c r="PGO346" s="15"/>
      <c r="PGQ346" s="13"/>
      <c r="PGR346" s="35"/>
      <c r="PGS346" s="35"/>
      <c r="PGT346" s="15"/>
      <c r="PGV346" s="13"/>
      <c r="PGW346" s="35"/>
      <c r="PGX346" s="35"/>
      <c r="PGY346" s="15"/>
      <c r="PHA346" s="13"/>
      <c r="PHB346" s="35"/>
      <c r="PHC346" s="35"/>
      <c r="PHD346" s="15"/>
      <c r="PHF346" s="13"/>
      <c r="PHG346" s="35"/>
      <c r="PHH346" s="35"/>
      <c r="PHI346" s="15"/>
      <c r="PHK346" s="13"/>
      <c r="PHL346" s="35"/>
      <c r="PHM346" s="35"/>
      <c r="PHN346" s="15"/>
      <c r="PHP346" s="13"/>
      <c r="PHQ346" s="35"/>
      <c r="PHR346" s="35"/>
      <c r="PHS346" s="15"/>
      <c r="PHU346" s="13"/>
      <c r="PHV346" s="35"/>
      <c r="PHW346" s="35"/>
      <c r="PHX346" s="15"/>
      <c r="PHZ346" s="13"/>
      <c r="PIA346" s="35"/>
      <c r="PIB346" s="35"/>
      <c r="PIC346" s="15"/>
      <c r="PIE346" s="13"/>
      <c r="PIF346" s="35"/>
      <c r="PIG346" s="35"/>
      <c r="PIH346" s="15"/>
      <c r="PIJ346" s="13"/>
      <c r="PIK346" s="35"/>
      <c r="PIL346" s="35"/>
      <c r="PIM346" s="15"/>
      <c r="PIO346" s="13"/>
      <c r="PIP346" s="35"/>
      <c r="PIQ346" s="35"/>
      <c r="PIR346" s="15"/>
      <c r="PIT346" s="13"/>
      <c r="PIU346" s="35"/>
      <c r="PIV346" s="35"/>
      <c r="PIW346" s="15"/>
      <c r="PIY346" s="13"/>
      <c r="PIZ346" s="35"/>
      <c r="PJA346" s="35"/>
      <c r="PJB346" s="15"/>
      <c r="PJD346" s="13"/>
      <c r="PJE346" s="35"/>
      <c r="PJF346" s="35"/>
      <c r="PJG346" s="15"/>
      <c r="PJI346" s="13"/>
      <c r="PJJ346" s="35"/>
      <c r="PJK346" s="35"/>
      <c r="PJL346" s="15"/>
      <c r="PJN346" s="13"/>
      <c r="PJO346" s="35"/>
      <c r="PJP346" s="35"/>
      <c r="PJQ346" s="15"/>
      <c r="PJS346" s="13"/>
      <c r="PJT346" s="35"/>
      <c r="PJU346" s="35"/>
      <c r="PJV346" s="15"/>
      <c r="PJX346" s="13"/>
      <c r="PJY346" s="35"/>
      <c r="PJZ346" s="35"/>
      <c r="PKA346" s="15"/>
      <c r="PKC346" s="13"/>
      <c r="PKD346" s="35"/>
      <c r="PKE346" s="35"/>
      <c r="PKF346" s="15"/>
      <c r="PKH346" s="13"/>
      <c r="PKI346" s="35"/>
      <c r="PKJ346" s="35"/>
      <c r="PKK346" s="15"/>
      <c r="PKM346" s="13"/>
      <c r="PKN346" s="35"/>
      <c r="PKO346" s="35"/>
      <c r="PKP346" s="15"/>
      <c r="PKR346" s="13"/>
      <c r="PKS346" s="35"/>
      <c r="PKT346" s="35"/>
      <c r="PKU346" s="15"/>
      <c r="PKW346" s="13"/>
      <c r="PKX346" s="35"/>
      <c r="PKY346" s="35"/>
      <c r="PKZ346" s="15"/>
      <c r="PLB346" s="13"/>
      <c r="PLC346" s="35"/>
      <c r="PLD346" s="35"/>
      <c r="PLE346" s="15"/>
      <c r="PLG346" s="13"/>
      <c r="PLH346" s="35"/>
      <c r="PLI346" s="35"/>
      <c r="PLJ346" s="15"/>
      <c r="PLL346" s="13"/>
      <c r="PLM346" s="35"/>
      <c r="PLN346" s="35"/>
      <c r="PLO346" s="15"/>
      <c r="PLQ346" s="13"/>
      <c r="PLR346" s="35"/>
      <c r="PLS346" s="35"/>
      <c r="PLT346" s="15"/>
      <c r="PLV346" s="13"/>
      <c r="PLW346" s="35"/>
      <c r="PLX346" s="35"/>
      <c r="PLY346" s="15"/>
      <c r="PMA346" s="13"/>
      <c r="PMB346" s="35"/>
      <c r="PMC346" s="35"/>
      <c r="PMD346" s="15"/>
      <c r="PMF346" s="13"/>
      <c r="PMG346" s="35"/>
      <c r="PMH346" s="35"/>
      <c r="PMI346" s="15"/>
      <c r="PMK346" s="13"/>
      <c r="PML346" s="35"/>
      <c r="PMM346" s="35"/>
      <c r="PMN346" s="15"/>
      <c r="PMP346" s="13"/>
      <c r="PMQ346" s="35"/>
      <c r="PMR346" s="35"/>
      <c r="PMS346" s="15"/>
      <c r="PMU346" s="13"/>
      <c r="PMV346" s="35"/>
      <c r="PMW346" s="35"/>
      <c r="PMX346" s="15"/>
      <c r="PMZ346" s="13"/>
      <c r="PNA346" s="35"/>
      <c r="PNB346" s="35"/>
      <c r="PNC346" s="15"/>
      <c r="PNE346" s="13"/>
      <c r="PNF346" s="35"/>
      <c r="PNG346" s="35"/>
      <c r="PNH346" s="15"/>
      <c r="PNJ346" s="13"/>
      <c r="PNK346" s="35"/>
      <c r="PNL346" s="35"/>
      <c r="PNM346" s="15"/>
      <c r="PNO346" s="13"/>
      <c r="PNP346" s="35"/>
      <c r="PNQ346" s="35"/>
      <c r="PNR346" s="15"/>
      <c r="PNT346" s="13"/>
      <c r="PNU346" s="35"/>
      <c r="PNV346" s="35"/>
      <c r="PNW346" s="15"/>
      <c r="PNY346" s="13"/>
      <c r="PNZ346" s="35"/>
      <c r="POA346" s="35"/>
      <c r="POB346" s="15"/>
      <c r="POD346" s="13"/>
      <c r="POE346" s="35"/>
      <c r="POF346" s="35"/>
      <c r="POG346" s="15"/>
      <c r="POI346" s="13"/>
      <c r="POJ346" s="35"/>
      <c r="POK346" s="35"/>
      <c r="POL346" s="15"/>
      <c r="PON346" s="13"/>
      <c r="POO346" s="35"/>
      <c r="POP346" s="35"/>
      <c r="POQ346" s="15"/>
      <c r="POS346" s="13"/>
      <c r="POT346" s="35"/>
      <c r="POU346" s="35"/>
      <c r="POV346" s="15"/>
      <c r="POX346" s="13"/>
      <c r="POY346" s="35"/>
      <c r="POZ346" s="35"/>
      <c r="PPA346" s="15"/>
      <c r="PPC346" s="13"/>
      <c r="PPD346" s="35"/>
      <c r="PPE346" s="35"/>
      <c r="PPF346" s="15"/>
      <c r="PPH346" s="13"/>
      <c r="PPI346" s="35"/>
      <c r="PPJ346" s="35"/>
      <c r="PPK346" s="15"/>
      <c r="PPM346" s="13"/>
      <c r="PPN346" s="35"/>
      <c r="PPO346" s="35"/>
      <c r="PPP346" s="15"/>
      <c r="PPR346" s="13"/>
      <c r="PPS346" s="35"/>
      <c r="PPT346" s="35"/>
      <c r="PPU346" s="15"/>
      <c r="PPW346" s="13"/>
      <c r="PPX346" s="35"/>
      <c r="PPY346" s="35"/>
      <c r="PPZ346" s="15"/>
      <c r="PQB346" s="13"/>
      <c r="PQC346" s="35"/>
      <c r="PQD346" s="35"/>
      <c r="PQE346" s="15"/>
      <c r="PQG346" s="13"/>
      <c r="PQH346" s="35"/>
      <c r="PQI346" s="35"/>
      <c r="PQJ346" s="15"/>
      <c r="PQL346" s="13"/>
      <c r="PQM346" s="35"/>
      <c r="PQN346" s="35"/>
      <c r="PQO346" s="15"/>
      <c r="PQQ346" s="13"/>
      <c r="PQR346" s="35"/>
      <c r="PQS346" s="35"/>
      <c r="PQT346" s="15"/>
      <c r="PQV346" s="13"/>
      <c r="PQW346" s="35"/>
      <c r="PQX346" s="35"/>
      <c r="PQY346" s="15"/>
      <c r="PRA346" s="13"/>
      <c r="PRB346" s="35"/>
      <c r="PRC346" s="35"/>
      <c r="PRD346" s="15"/>
      <c r="PRF346" s="13"/>
      <c r="PRG346" s="35"/>
      <c r="PRH346" s="35"/>
      <c r="PRI346" s="15"/>
      <c r="PRK346" s="13"/>
      <c r="PRL346" s="35"/>
      <c r="PRM346" s="35"/>
      <c r="PRN346" s="15"/>
      <c r="PRP346" s="13"/>
      <c r="PRQ346" s="35"/>
      <c r="PRR346" s="35"/>
      <c r="PRS346" s="15"/>
      <c r="PRU346" s="13"/>
      <c r="PRV346" s="35"/>
      <c r="PRW346" s="35"/>
      <c r="PRX346" s="15"/>
      <c r="PRZ346" s="13"/>
      <c r="PSA346" s="35"/>
      <c r="PSB346" s="35"/>
      <c r="PSC346" s="15"/>
      <c r="PSE346" s="13"/>
      <c r="PSF346" s="35"/>
      <c r="PSG346" s="35"/>
      <c r="PSH346" s="15"/>
      <c r="PSJ346" s="13"/>
      <c r="PSK346" s="35"/>
      <c r="PSL346" s="35"/>
      <c r="PSM346" s="15"/>
      <c r="PSO346" s="13"/>
      <c r="PSP346" s="35"/>
      <c r="PSQ346" s="35"/>
      <c r="PSR346" s="15"/>
      <c r="PST346" s="13"/>
      <c r="PSU346" s="35"/>
      <c r="PSV346" s="35"/>
      <c r="PSW346" s="15"/>
      <c r="PSY346" s="13"/>
      <c r="PSZ346" s="35"/>
      <c r="PTA346" s="35"/>
      <c r="PTB346" s="15"/>
      <c r="PTD346" s="13"/>
      <c r="PTE346" s="35"/>
      <c r="PTF346" s="35"/>
      <c r="PTG346" s="15"/>
      <c r="PTI346" s="13"/>
      <c r="PTJ346" s="35"/>
      <c r="PTK346" s="35"/>
      <c r="PTL346" s="15"/>
      <c r="PTN346" s="13"/>
      <c r="PTO346" s="35"/>
      <c r="PTP346" s="35"/>
      <c r="PTQ346" s="15"/>
      <c r="PTS346" s="13"/>
      <c r="PTT346" s="35"/>
      <c r="PTU346" s="35"/>
      <c r="PTV346" s="15"/>
      <c r="PTX346" s="13"/>
      <c r="PTY346" s="35"/>
      <c r="PTZ346" s="35"/>
      <c r="PUA346" s="15"/>
      <c r="PUC346" s="13"/>
      <c r="PUD346" s="35"/>
      <c r="PUE346" s="35"/>
      <c r="PUF346" s="15"/>
      <c r="PUH346" s="13"/>
      <c r="PUI346" s="35"/>
      <c r="PUJ346" s="35"/>
      <c r="PUK346" s="15"/>
      <c r="PUM346" s="13"/>
      <c r="PUN346" s="35"/>
      <c r="PUO346" s="35"/>
      <c r="PUP346" s="15"/>
      <c r="PUR346" s="13"/>
      <c r="PUS346" s="35"/>
      <c r="PUT346" s="35"/>
      <c r="PUU346" s="15"/>
      <c r="PUW346" s="13"/>
      <c r="PUX346" s="35"/>
      <c r="PUY346" s="35"/>
      <c r="PUZ346" s="15"/>
      <c r="PVB346" s="13"/>
      <c r="PVC346" s="35"/>
      <c r="PVD346" s="35"/>
      <c r="PVE346" s="15"/>
      <c r="PVG346" s="13"/>
      <c r="PVH346" s="35"/>
      <c r="PVI346" s="35"/>
      <c r="PVJ346" s="15"/>
      <c r="PVL346" s="13"/>
      <c r="PVM346" s="35"/>
      <c r="PVN346" s="35"/>
      <c r="PVO346" s="15"/>
      <c r="PVQ346" s="13"/>
      <c r="PVR346" s="35"/>
      <c r="PVS346" s="35"/>
      <c r="PVT346" s="15"/>
      <c r="PVV346" s="13"/>
      <c r="PVW346" s="35"/>
      <c r="PVX346" s="35"/>
      <c r="PVY346" s="15"/>
      <c r="PWA346" s="13"/>
      <c r="PWB346" s="35"/>
      <c r="PWC346" s="35"/>
      <c r="PWD346" s="15"/>
      <c r="PWF346" s="13"/>
      <c r="PWG346" s="35"/>
      <c r="PWH346" s="35"/>
      <c r="PWI346" s="15"/>
      <c r="PWK346" s="13"/>
      <c r="PWL346" s="35"/>
      <c r="PWM346" s="35"/>
      <c r="PWN346" s="15"/>
      <c r="PWP346" s="13"/>
      <c r="PWQ346" s="35"/>
      <c r="PWR346" s="35"/>
      <c r="PWS346" s="15"/>
      <c r="PWU346" s="13"/>
      <c r="PWV346" s="35"/>
      <c r="PWW346" s="35"/>
      <c r="PWX346" s="15"/>
      <c r="PWZ346" s="13"/>
      <c r="PXA346" s="35"/>
      <c r="PXB346" s="35"/>
      <c r="PXC346" s="15"/>
      <c r="PXE346" s="13"/>
      <c r="PXF346" s="35"/>
      <c r="PXG346" s="35"/>
      <c r="PXH346" s="15"/>
      <c r="PXJ346" s="13"/>
      <c r="PXK346" s="35"/>
      <c r="PXL346" s="35"/>
      <c r="PXM346" s="15"/>
      <c r="PXO346" s="13"/>
      <c r="PXP346" s="35"/>
      <c r="PXQ346" s="35"/>
      <c r="PXR346" s="15"/>
      <c r="PXT346" s="13"/>
      <c r="PXU346" s="35"/>
      <c r="PXV346" s="35"/>
      <c r="PXW346" s="15"/>
      <c r="PXY346" s="13"/>
      <c r="PXZ346" s="35"/>
      <c r="PYA346" s="35"/>
      <c r="PYB346" s="15"/>
      <c r="PYD346" s="13"/>
      <c r="PYE346" s="35"/>
      <c r="PYF346" s="35"/>
      <c r="PYG346" s="15"/>
      <c r="PYI346" s="13"/>
      <c r="PYJ346" s="35"/>
      <c r="PYK346" s="35"/>
      <c r="PYL346" s="15"/>
      <c r="PYN346" s="13"/>
      <c r="PYO346" s="35"/>
      <c r="PYP346" s="35"/>
      <c r="PYQ346" s="15"/>
      <c r="PYS346" s="13"/>
      <c r="PYT346" s="35"/>
      <c r="PYU346" s="35"/>
      <c r="PYV346" s="15"/>
      <c r="PYX346" s="13"/>
      <c r="PYY346" s="35"/>
      <c r="PYZ346" s="35"/>
      <c r="PZA346" s="15"/>
      <c r="PZC346" s="13"/>
      <c r="PZD346" s="35"/>
      <c r="PZE346" s="35"/>
      <c r="PZF346" s="15"/>
      <c r="PZH346" s="13"/>
      <c r="PZI346" s="35"/>
      <c r="PZJ346" s="35"/>
      <c r="PZK346" s="15"/>
      <c r="PZM346" s="13"/>
      <c r="PZN346" s="35"/>
      <c r="PZO346" s="35"/>
      <c r="PZP346" s="15"/>
      <c r="PZR346" s="13"/>
      <c r="PZS346" s="35"/>
      <c r="PZT346" s="35"/>
      <c r="PZU346" s="15"/>
      <c r="PZW346" s="13"/>
      <c r="PZX346" s="35"/>
      <c r="PZY346" s="35"/>
      <c r="PZZ346" s="15"/>
      <c r="QAB346" s="13"/>
      <c r="QAC346" s="35"/>
      <c r="QAD346" s="35"/>
      <c r="QAE346" s="15"/>
      <c r="QAG346" s="13"/>
      <c r="QAH346" s="35"/>
      <c r="QAI346" s="35"/>
      <c r="QAJ346" s="15"/>
      <c r="QAL346" s="13"/>
      <c r="QAM346" s="35"/>
      <c r="QAN346" s="35"/>
      <c r="QAO346" s="15"/>
      <c r="QAQ346" s="13"/>
      <c r="QAR346" s="35"/>
      <c r="QAS346" s="35"/>
      <c r="QAT346" s="15"/>
      <c r="QAV346" s="13"/>
      <c r="QAW346" s="35"/>
      <c r="QAX346" s="35"/>
      <c r="QAY346" s="15"/>
      <c r="QBA346" s="13"/>
      <c r="QBB346" s="35"/>
      <c r="QBC346" s="35"/>
      <c r="QBD346" s="15"/>
      <c r="QBF346" s="13"/>
      <c r="QBG346" s="35"/>
      <c r="QBH346" s="35"/>
      <c r="QBI346" s="15"/>
      <c r="QBK346" s="13"/>
      <c r="QBL346" s="35"/>
      <c r="QBM346" s="35"/>
      <c r="QBN346" s="15"/>
      <c r="QBP346" s="13"/>
      <c r="QBQ346" s="35"/>
      <c r="QBR346" s="35"/>
      <c r="QBS346" s="15"/>
      <c r="QBU346" s="13"/>
      <c r="QBV346" s="35"/>
      <c r="QBW346" s="35"/>
      <c r="QBX346" s="15"/>
      <c r="QBZ346" s="13"/>
      <c r="QCA346" s="35"/>
      <c r="QCB346" s="35"/>
      <c r="QCC346" s="15"/>
      <c r="QCE346" s="13"/>
      <c r="QCF346" s="35"/>
      <c r="QCG346" s="35"/>
      <c r="QCH346" s="15"/>
      <c r="QCJ346" s="13"/>
      <c r="QCK346" s="35"/>
      <c r="QCL346" s="35"/>
      <c r="QCM346" s="15"/>
      <c r="QCO346" s="13"/>
      <c r="QCP346" s="35"/>
      <c r="QCQ346" s="35"/>
      <c r="QCR346" s="15"/>
      <c r="QCT346" s="13"/>
      <c r="QCU346" s="35"/>
      <c r="QCV346" s="35"/>
      <c r="QCW346" s="15"/>
      <c r="QCY346" s="13"/>
      <c r="QCZ346" s="35"/>
      <c r="QDA346" s="35"/>
      <c r="QDB346" s="15"/>
      <c r="QDD346" s="13"/>
      <c r="QDE346" s="35"/>
      <c r="QDF346" s="35"/>
      <c r="QDG346" s="15"/>
      <c r="QDI346" s="13"/>
      <c r="QDJ346" s="35"/>
      <c r="QDK346" s="35"/>
      <c r="QDL346" s="15"/>
      <c r="QDN346" s="13"/>
      <c r="QDO346" s="35"/>
      <c r="QDP346" s="35"/>
      <c r="QDQ346" s="15"/>
      <c r="QDS346" s="13"/>
      <c r="QDT346" s="35"/>
      <c r="QDU346" s="35"/>
      <c r="QDV346" s="15"/>
      <c r="QDX346" s="13"/>
      <c r="QDY346" s="35"/>
      <c r="QDZ346" s="35"/>
      <c r="QEA346" s="15"/>
      <c r="QEC346" s="13"/>
      <c r="QED346" s="35"/>
      <c r="QEE346" s="35"/>
      <c r="QEF346" s="15"/>
      <c r="QEH346" s="13"/>
      <c r="QEI346" s="35"/>
      <c r="QEJ346" s="35"/>
      <c r="QEK346" s="15"/>
      <c r="QEM346" s="13"/>
      <c r="QEN346" s="35"/>
      <c r="QEO346" s="35"/>
      <c r="QEP346" s="15"/>
      <c r="QER346" s="13"/>
      <c r="QES346" s="35"/>
      <c r="QET346" s="35"/>
      <c r="QEU346" s="15"/>
      <c r="QEW346" s="13"/>
      <c r="QEX346" s="35"/>
      <c r="QEY346" s="35"/>
      <c r="QEZ346" s="15"/>
      <c r="QFB346" s="13"/>
      <c r="QFC346" s="35"/>
      <c r="QFD346" s="35"/>
      <c r="QFE346" s="15"/>
      <c r="QFG346" s="13"/>
      <c r="QFH346" s="35"/>
      <c r="QFI346" s="35"/>
      <c r="QFJ346" s="15"/>
      <c r="QFL346" s="13"/>
      <c r="QFM346" s="35"/>
      <c r="QFN346" s="35"/>
      <c r="QFO346" s="15"/>
      <c r="QFQ346" s="13"/>
      <c r="QFR346" s="35"/>
      <c r="QFS346" s="35"/>
      <c r="QFT346" s="15"/>
      <c r="QFV346" s="13"/>
      <c r="QFW346" s="35"/>
      <c r="QFX346" s="35"/>
      <c r="QFY346" s="15"/>
      <c r="QGA346" s="13"/>
      <c r="QGB346" s="35"/>
      <c r="QGC346" s="35"/>
      <c r="QGD346" s="15"/>
      <c r="QGF346" s="13"/>
      <c r="QGG346" s="35"/>
      <c r="QGH346" s="35"/>
      <c r="QGI346" s="15"/>
      <c r="QGK346" s="13"/>
      <c r="QGL346" s="35"/>
      <c r="QGM346" s="35"/>
      <c r="QGN346" s="15"/>
      <c r="QGP346" s="13"/>
      <c r="QGQ346" s="35"/>
      <c r="QGR346" s="35"/>
      <c r="QGS346" s="15"/>
      <c r="QGU346" s="13"/>
      <c r="QGV346" s="35"/>
      <c r="QGW346" s="35"/>
      <c r="QGX346" s="15"/>
      <c r="QGZ346" s="13"/>
      <c r="QHA346" s="35"/>
      <c r="QHB346" s="35"/>
      <c r="QHC346" s="15"/>
      <c r="QHE346" s="13"/>
      <c r="QHF346" s="35"/>
      <c r="QHG346" s="35"/>
      <c r="QHH346" s="15"/>
      <c r="QHJ346" s="13"/>
      <c r="QHK346" s="35"/>
      <c r="QHL346" s="35"/>
      <c r="QHM346" s="15"/>
      <c r="QHO346" s="13"/>
      <c r="QHP346" s="35"/>
      <c r="QHQ346" s="35"/>
      <c r="QHR346" s="15"/>
      <c r="QHT346" s="13"/>
      <c r="QHU346" s="35"/>
      <c r="QHV346" s="35"/>
      <c r="QHW346" s="15"/>
      <c r="QHY346" s="13"/>
      <c r="QHZ346" s="35"/>
      <c r="QIA346" s="35"/>
      <c r="QIB346" s="15"/>
      <c r="QID346" s="13"/>
      <c r="QIE346" s="35"/>
      <c r="QIF346" s="35"/>
      <c r="QIG346" s="15"/>
      <c r="QII346" s="13"/>
      <c r="QIJ346" s="35"/>
      <c r="QIK346" s="35"/>
      <c r="QIL346" s="15"/>
      <c r="QIN346" s="13"/>
      <c r="QIO346" s="35"/>
      <c r="QIP346" s="35"/>
      <c r="QIQ346" s="15"/>
      <c r="QIS346" s="13"/>
      <c r="QIT346" s="35"/>
      <c r="QIU346" s="35"/>
      <c r="QIV346" s="15"/>
      <c r="QIX346" s="13"/>
      <c r="QIY346" s="35"/>
      <c r="QIZ346" s="35"/>
      <c r="QJA346" s="15"/>
      <c r="QJC346" s="13"/>
      <c r="QJD346" s="35"/>
      <c r="QJE346" s="35"/>
      <c r="QJF346" s="15"/>
      <c r="QJH346" s="13"/>
      <c r="QJI346" s="35"/>
      <c r="QJJ346" s="35"/>
      <c r="QJK346" s="15"/>
      <c r="QJM346" s="13"/>
      <c r="QJN346" s="35"/>
      <c r="QJO346" s="35"/>
      <c r="QJP346" s="15"/>
      <c r="QJR346" s="13"/>
      <c r="QJS346" s="35"/>
      <c r="QJT346" s="35"/>
      <c r="QJU346" s="15"/>
      <c r="QJW346" s="13"/>
      <c r="QJX346" s="35"/>
      <c r="QJY346" s="35"/>
      <c r="QJZ346" s="15"/>
      <c r="QKB346" s="13"/>
      <c r="QKC346" s="35"/>
      <c r="QKD346" s="35"/>
      <c r="QKE346" s="15"/>
      <c r="QKG346" s="13"/>
      <c r="QKH346" s="35"/>
      <c r="QKI346" s="35"/>
      <c r="QKJ346" s="15"/>
      <c r="QKL346" s="13"/>
      <c r="QKM346" s="35"/>
      <c r="QKN346" s="35"/>
      <c r="QKO346" s="15"/>
      <c r="QKQ346" s="13"/>
      <c r="QKR346" s="35"/>
      <c r="QKS346" s="35"/>
      <c r="QKT346" s="15"/>
      <c r="QKV346" s="13"/>
      <c r="QKW346" s="35"/>
      <c r="QKX346" s="35"/>
      <c r="QKY346" s="15"/>
      <c r="QLA346" s="13"/>
      <c r="QLB346" s="35"/>
      <c r="QLC346" s="35"/>
      <c r="QLD346" s="15"/>
      <c r="QLF346" s="13"/>
      <c r="QLG346" s="35"/>
      <c r="QLH346" s="35"/>
      <c r="QLI346" s="15"/>
      <c r="QLK346" s="13"/>
      <c r="QLL346" s="35"/>
      <c r="QLM346" s="35"/>
      <c r="QLN346" s="15"/>
      <c r="QLP346" s="13"/>
      <c r="QLQ346" s="35"/>
      <c r="QLR346" s="35"/>
      <c r="QLS346" s="15"/>
      <c r="QLU346" s="13"/>
      <c r="QLV346" s="35"/>
      <c r="QLW346" s="35"/>
      <c r="QLX346" s="15"/>
      <c r="QLZ346" s="13"/>
      <c r="QMA346" s="35"/>
      <c r="QMB346" s="35"/>
      <c r="QMC346" s="15"/>
      <c r="QME346" s="13"/>
      <c r="QMF346" s="35"/>
      <c r="QMG346" s="35"/>
      <c r="QMH346" s="15"/>
      <c r="QMJ346" s="13"/>
      <c r="QMK346" s="35"/>
      <c r="QML346" s="35"/>
      <c r="QMM346" s="15"/>
      <c r="QMO346" s="13"/>
      <c r="QMP346" s="35"/>
      <c r="QMQ346" s="35"/>
      <c r="QMR346" s="15"/>
      <c r="QMT346" s="13"/>
      <c r="QMU346" s="35"/>
      <c r="QMV346" s="35"/>
      <c r="QMW346" s="15"/>
      <c r="QMY346" s="13"/>
      <c r="QMZ346" s="35"/>
      <c r="QNA346" s="35"/>
      <c r="QNB346" s="15"/>
      <c r="QND346" s="13"/>
      <c r="QNE346" s="35"/>
      <c r="QNF346" s="35"/>
      <c r="QNG346" s="15"/>
      <c r="QNI346" s="13"/>
      <c r="QNJ346" s="35"/>
      <c r="QNK346" s="35"/>
      <c r="QNL346" s="15"/>
      <c r="QNN346" s="13"/>
      <c r="QNO346" s="35"/>
      <c r="QNP346" s="35"/>
      <c r="QNQ346" s="15"/>
      <c r="QNS346" s="13"/>
      <c r="QNT346" s="35"/>
      <c r="QNU346" s="35"/>
      <c r="QNV346" s="15"/>
      <c r="QNX346" s="13"/>
      <c r="QNY346" s="35"/>
      <c r="QNZ346" s="35"/>
      <c r="QOA346" s="15"/>
      <c r="QOC346" s="13"/>
      <c r="QOD346" s="35"/>
      <c r="QOE346" s="35"/>
      <c r="QOF346" s="15"/>
      <c r="QOH346" s="13"/>
      <c r="QOI346" s="35"/>
      <c r="QOJ346" s="35"/>
      <c r="QOK346" s="15"/>
      <c r="QOM346" s="13"/>
      <c r="QON346" s="35"/>
      <c r="QOO346" s="35"/>
      <c r="QOP346" s="15"/>
      <c r="QOR346" s="13"/>
      <c r="QOS346" s="35"/>
      <c r="QOT346" s="35"/>
      <c r="QOU346" s="15"/>
      <c r="QOW346" s="13"/>
      <c r="QOX346" s="35"/>
      <c r="QOY346" s="35"/>
      <c r="QOZ346" s="15"/>
      <c r="QPB346" s="13"/>
      <c r="QPC346" s="35"/>
      <c r="QPD346" s="35"/>
      <c r="QPE346" s="15"/>
      <c r="QPG346" s="13"/>
      <c r="QPH346" s="35"/>
      <c r="QPI346" s="35"/>
      <c r="QPJ346" s="15"/>
      <c r="QPL346" s="13"/>
      <c r="QPM346" s="35"/>
      <c r="QPN346" s="35"/>
      <c r="QPO346" s="15"/>
      <c r="QPQ346" s="13"/>
      <c r="QPR346" s="35"/>
      <c r="QPS346" s="35"/>
      <c r="QPT346" s="15"/>
      <c r="QPV346" s="13"/>
      <c r="QPW346" s="35"/>
      <c r="QPX346" s="35"/>
      <c r="QPY346" s="15"/>
      <c r="QQA346" s="13"/>
      <c r="QQB346" s="35"/>
      <c r="QQC346" s="35"/>
      <c r="QQD346" s="15"/>
      <c r="QQF346" s="13"/>
      <c r="QQG346" s="35"/>
      <c r="QQH346" s="35"/>
      <c r="QQI346" s="15"/>
      <c r="QQK346" s="13"/>
      <c r="QQL346" s="35"/>
      <c r="QQM346" s="35"/>
      <c r="QQN346" s="15"/>
      <c r="QQP346" s="13"/>
      <c r="QQQ346" s="35"/>
      <c r="QQR346" s="35"/>
      <c r="QQS346" s="15"/>
      <c r="QQU346" s="13"/>
      <c r="QQV346" s="35"/>
      <c r="QQW346" s="35"/>
      <c r="QQX346" s="15"/>
      <c r="QQZ346" s="13"/>
      <c r="QRA346" s="35"/>
      <c r="QRB346" s="35"/>
      <c r="QRC346" s="15"/>
      <c r="QRE346" s="13"/>
      <c r="QRF346" s="35"/>
      <c r="QRG346" s="35"/>
      <c r="QRH346" s="15"/>
      <c r="QRJ346" s="13"/>
      <c r="QRK346" s="35"/>
      <c r="QRL346" s="35"/>
      <c r="QRM346" s="15"/>
      <c r="QRO346" s="13"/>
      <c r="QRP346" s="35"/>
      <c r="QRQ346" s="35"/>
      <c r="QRR346" s="15"/>
      <c r="QRT346" s="13"/>
      <c r="QRU346" s="35"/>
      <c r="QRV346" s="35"/>
      <c r="QRW346" s="15"/>
      <c r="QRY346" s="13"/>
      <c r="QRZ346" s="35"/>
      <c r="QSA346" s="35"/>
      <c r="QSB346" s="15"/>
      <c r="QSD346" s="13"/>
      <c r="QSE346" s="35"/>
      <c r="QSF346" s="35"/>
      <c r="QSG346" s="15"/>
      <c r="QSI346" s="13"/>
      <c r="QSJ346" s="35"/>
      <c r="QSK346" s="35"/>
      <c r="QSL346" s="15"/>
      <c r="QSN346" s="13"/>
      <c r="QSO346" s="35"/>
      <c r="QSP346" s="35"/>
      <c r="QSQ346" s="15"/>
      <c r="QSS346" s="13"/>
      <c r="QST346" s="35"/>
      <c r="QSU346" s="35"/>
      <c r="QSV346" s="15"/>
      <c r="QSX346" s="13"/>
      <c r="QSY346" s="35"/>
      <c r="QSZ346" s="35"/>
      <c r="QTA346" s="15"/>
      <c r="QTC346" s="13"/>
      <c r="QTD346" s="35"/>
      <c r="QTE346" s="35"/>
      <c r="QTF346" s="15"/>
      <c r="QTH346" s="13"/>
      <c r="QTI346" s="35"/>
      <c r="QTJ346" s="35"/>
      <c r="QTK346" s="15"/>
      <c r="QTM346" s="13"/>
      <c r="QTN346" s="35"/>
      <c r="QTO346" s="35"/>
      <c r="QTP346" s="15"/>
      <c r="QTR346" s="13"/>
      <c r="QTS346" s="35"/>
      <c r="QTT346" s="35"/>
      <c r="QTU346" s="15"/>
      <c r="QTW346" s="13"/>
      <c r="QTX346" s="35"/>
      <c r="QTY346" s="35"/>
      <c r="QTZ346" s="15"/>
      <c r="QUB346" s="13"/>
      <c r="QUC346" s="35"/>
      <c r="QUD346" s="35"/>
      <c r="QUE346" s="15"/>
      <c r="QUG346" s="13"/>
      <c r="QUH346" s="35"/>
      <c r="QUI346" s="35"/>
      <c r="QUJ346" s="15"/>
      <c r="QUL346" s="13"/>
      <c r="QUM346" s="35"/>
      <c r="QUN346" s="35"/>
      <c r="QUO346" s="15"/>
      <c r="QUQ346" s="13"/>
      <c r="QUR346" s="35"/>
      <c r="QUS346" s="35"/>
      <c r="QUT346" s="15"/>
      <c r="QUV346" s="13"/>
      <c r="QUW346" s="35"/>
      <c r="QUX346" s="35"/>
      <c r="QUY346" s="15"/>
      <c r="QVA346" s="13"/>
      <c r="QVB346" s="35"/>
      <c r="QVC346" s="35"/>
      <c r="QVD346" s="15"/>
      <c r="QVF346" s="13"/>
      <c r="QVG346" s="35"/>
      <c r="QVH346" s="35"/>
      <c r="QVI346" s="15"/>
      <c r="QVK346" s="13"/>
      <c r="QVL346" s="35"/>
      <c r="QVM346" s="35"/>
      <c r="QVN346" s="15"/>
      <c r="QVP346" s="13"/>
      <c r="QVQ346" s="35"/>
      <c r="QVR346" s="35"/>
      <c r="QVS346" s="15"/>
      <c r="QVU346" s="13"/>
      <c r="QVV346" s="35"/>
      <c r="QVW346" s="35"/>
      <c r="QVX346" s="15"/>
      <c r="QVZ346" s="13"/>
      <c r="QWA346" s="35"/>
      <c r="QWB346" s="35"/>
      <c r="QWC346" s="15"/>
      <c r="QWE346" s="13"/>
      <c r="QWF346" s="35"/>
      <c r="QWG346" s="35"/>
      <c r="QWH346" s="15"/>
      <c r="QWJ346" s="13"/>
      <c r="QWK346" s="35"/>
      <c r="QWL346" s="35"/>
      <c r="QWM346" s="15"/>
      <c r="QWO346" s="13"/>
      <c r="QWP346" s="35"/>
      <c r="QWQ346" s="35"/>
      <c r="QWR346" s="15"/>
      <c r="QWT346" s="13"/>
      <c r="QWU346" s="35"/>
      <c r="QWV346" s="35"/>
      <c r="QWW346" s="15"/>
      <c r="QWY346" s="13"/>
      <c r="QWZ346" s="35"/>
      <c r="QXA346" s="35"/>
      <c r="QXB346" s="15"/>
      <c r="QXD346" s="13"/>
      <c r="QXE346" s="35"/>
      <c r="QXF346" s="35"/>
      <c r="QXG346" s="15"/>
      <c r="QXI346" s="13"/>
      <c r="QXJ346" s="35"/>
      <c r="QXK346" s="35"/>
      <c r="QXL346" s="15"/>
      <c r="QXN346" s="13"/>
      <c r="QXO346" s="35"/>
      <c r="QXP346" s="35"/>
      <c r="QXQ346" s="15"/>
      <c r="QXS346" s="13"/>
      <c r="QXT346" s="35"/>
      <c r="QXU346" s="35"/>
      <c r="QXV346" s="15"/>
      <c r="QXX346" s="13"/>
      <c r="QXY346" s="35"/>
      <c r="QXZ346" s="35"/>
      <c r="QYA346" s="15"/>
      <c r="QYC346" s="13"/>
      <c r="QYD346" s="35"/>
      <c r="QYE346" s="35"/>
      <c r="QYF346" s="15"/>
      <c r="QYH346" s="13"/>
      <c r="QYI346" s="35"/>
      <c r="QYJ346" s="35"/>
      <c r="QYK346" s="15"/>
      <c r="QYM346" s="13"/>
      <c r="QYN346" s="35"/>
      <c r="QYO346" s="35"/>
      <c r="QYP346" s="15"/>
      <c r="QYR346" s="13"/>
      <c r="QYS346" s="35"/>
      <c r="QYT346" s="35"/>
      <c r="QYU346" s="15"/>
      <c r="QYW346" s="13"/>
      <c r="QYX346" s="35"/>
      <c r="QYY346" s="35"/>
      <c r="QYZ346" s="15"/>
      <c r="QZB346" s="13"/>
      <c r="QZC346" s="35"/>
      <c r="QZD346" s="35"/>
      <c r="QZE346" s="15"/>
      <c r="QZG346" s="13"/>
      <c r="QZH346" s="35"/>
      <c r="QZI346" s="35"/>
      <c r="QZJ346" s="15"/>
      <c r="QZL346" s="13"/>
      <c r="QZM346" s="35"/>
      <c r="QZN346" s="35"/>
      <c r="QZO346" s="15"/>
      <c r="QZQ346" s="13"/>
      <c r="QZR346" s="35"/>
      <c r="QZS346" s="35"/>
      <c r="QZT346" s="15"/>
      <c r="QZV346" s="13"/>
      <c r="QZW346" s="35"/>
      <c r="QZX346" s="35"/>
      <c r="QZY346" s="15"/>
      <c r="RAA346" s="13"/>
      <c r="RAB346" s="35"/>
      <c r="RAC346" s="35"/>
      <c r="RAD346" s="15"/>
      <c r="RAF346" s="13"/>
      <c r="RAG346" s="35"/>
      <c r="RAH346" s="35"/>
      <c r="RAI346" s="15"/>
      <c r="RAK346" s="13"/>
      <c r="RAL346" s="35"/>
      <c r="RAM346" s="35"/>
      <c r="RAN346" s="15"/>
      <c r="RAP346" s="13"/>
      <c r="RAQ346" s="35"/>
      <c r="RAR346" s="35"/>
      <c r="RAS346" s="15"/>
      <c r="RAU346" s="13"/>
      <c r="RAV346" s="35"/>
      <c r="RAW346" s="35"/>
      <c r="RAX346" s="15"/>
      <c r="RAZ346" s="13"/>
      <c r="RBA346" s="35"/>
      <c r="RBB346" s="35"/>
      <c r="RBC346" s="15"/>
      <c r="RBE346" s="13"/>
      <c r="RBF346" s="35"/>
      <c r="RBG346" s="35"/>
      <c r="RBH346" s="15"/>
      <c r="RBJ346" s="13"/>
      <c r="RBK346" s="35"/>
      <c r="RBL346" s="35"/>
      <c r="RBM346" s="15"/>
      <c r="RBO346" s="13"/>
      <c r="RBP346" s="35"/>
      <c r="RBQ346" s="35"/>
      <c r="RBR346" s="15"/>
      <c r="RBT346" s="13"/>
      <c r="RBU346" s="35"/>
      <c r="RBV346" s="35"/>
      <c r="RBW346" s="15"/>
      <c r="RBY346" s="13"/>
      <c r="RBZ346" s="35"/>
      <c r="RCA346" s="35"/>
      <c r="RCB346" s="15"/>
      <c r="RCD346" s="13"/>
      <c r="RCE346" s="35"/>
      <c r="RCF346" s="35"/>
      <c r="RCG346" s="15"/>
      <c r="RCI346" s="13"/>
      <c r="RCJ346" s="35"/>
      <c r="RCK346" s="35"/>
      <c r="RCL346" s="15"/>
      <c r="RCN346" s="13"/>
      <c r="RCO346" s="35"/>
      <c r="RCP346" s="35"/>
      <c r="RCQ346" s="15"/>
      <c r="RCS346" s="13"/>
      <c r="RCT346" s="35"/>
      <c r="RCU346" s="35"/>
      <c r="RCV346" s="15"/>
      <c r="RCX346" s="13"/>
      <c r="RCY346" s="35"/>
      <c r="RCZ346" s="35"/>
      <c r="RDA346" s="15"/>
      <c r="RDC346" s="13"/>
      <c r="RDD346" s="35"/>
      <c r="RDE346" s="35"/>
      <c r="RDF346" s="15"/>
      <c r="RDH346" s="13"/>
      <c r="RDI346" s="35"/>
      <c r="RDJ346" s="35"/>
      <c r="RDK346" s="15"/>
      <c r="RDM346" s="13"/>
      <c r="RDN346" s="35"/>
      <c r="RDO346" s="35"/>
      <c r="RDP346" s="15"/>
      <c r="RDR346" s="13"/>
      <c r="RDS346" s="35"/>
      <c r="RDT346" s="35"/>
      <c r="RDU346" s="15"/>
      <c r="RDW346" s="13"/>
      <c r="RDX346" s="35"/>
      <c r="RDY346" s="35"/>
      <c r="RDZ346" s="15"/>
      <c r="REB346" s="13"/>
      <c r="REC346" s="35"/>
      <c r="RED346" s="35"/>
      <c r="REE346" s="15"/>
      <c r="REG346" s="13"/>
      <c r="REH346" s="35"/>
      <c r="REI346" s="35"/>
      <c r="REJ346" s="15"/>
      <c r="REL346" s="13"/>
      <c r="REM346" s="35"/>
      <c r="REN346" s="35"/>
      <c r="REO346" s="15"/>
      <c r="REQ346" s="13"/>
      <c r="RER346" s="35"/>
      <c r="RES346" s="35"/>
      <c r="RET346" s="15"/>
      <c r="REV346" s="13"/>
      <c r="REW346" s="35"/>
      <c r="REX346" s="35"/>
      <c r="REY346" s="15"/>
      <c r="RFA346" s="13"/>
      <c r="RFB346" s="35"/>
      <c r="RFC346" s="35"/>
      <c r="RFD346" s="15"/>
      <c r="RFF346" s="13"/>
      <c r="RFG346" s="35"/>
      <c r="RFH346" s="35"/>
      <c r="RFI346" s="15"/>
      <c r="RFK346" s="13"/>
      <c r="RFL346" s="35"/>
      <c r="RFM346" s="35"/>
      <c r="RFN346" s="15"/>
      <c r="RFP346" s="13"/>
      <c r="RFQ346" s="35"/>
      <c r="RFR346" s="35"/>
      <c r="RFS346" s="15"/>
      <c r="RFU346" s="13"/>
      <c r="RFV346" s="35"/>
      <c r="RFW346" s="35"/>
      <c r="RFX346" s="15"/>
      <c r="RFZ346" s="13"/>
      <c r="RGA346" s="35"/>
      <c r="RGB346" s="35"/>
      <c r="RGC346" s="15"/>
      <c r="RGE346" s="13"/>
      <c r="RGF346" s="35"/>
      <c r="RGG346" s="35"/>
      <c r="RGH346" s="15"/>
      <c r="RGJ346" s="13"/>
      <c r="RGK346" s="35"/>
      <c r="RGL346" s="35"/>
      <c r="RGM346" s="15"/>
      <c r="RGO346" s="13"/>
      <c r="RGP346" s="35"/>
      <c r="RGQ346" s="35"/>
      <c r="RGR346" s="15"/>
      <c r="RGT346" s="13"/>
      <c r="RGU346" s="35"/>
      <c r="RGV346" s="35"/>
      <c r="RGW346" s="15"/>
      <c r="RGY346" s="13"/>
      <c r="RGZ346" s="35"/>
      <c r="RHA346" s="35"/>
      <c r="RHB346" s="15"/>
      <c r="RHD346" s="13"/>
      <c r="RHE346" s="35"/>
      <c r="RHF346" s="35"/>
      <c r="RHG346" s="15"/>
      <c r="RHI346" s="13"/>
      <c r="RHJ346" s="35"/>
      <c r="RHK346" s="35"/>
      <c r="RHL346" s="15"/>
      <c r="RHN346" s="13"/>
      <c r="RHO346" s="35"/>
      <c r="RHP346" s="35"/>
      <c r="RHQ346" s="15"/>
      <c r="RHS346" s="13"/>
      <c r="RHT346" s="35"/>
      <c r="RHU346" s="35"/>
      <c r="RHV346" s="15"/>
      <c r="RHX346" s="13"/>
      <c r="RHY346" s="35"/>
      <c r="RHZ346" s="35"/>
      <c r="RIA346" s="15"/>
      <c r="RIC346" s="13"/>
      <c r="RID346" s="35"/>
      <c r="RIE346" s="35"/>
      <c r="RIF346" s="15"/>
      <c r="RIH346" s="13"/>
      <c r="RII346" s="35"/>
      <c r="RIJ346" s="35"/>
      <c r="RIK346" s="15"/>
      <c r="RIM346" s="13"/>
      <c r="RIN346" s="35"/>
      <c r="RIO346" s="35"/>
      <c r="RIP346" s="15"/>
      <c r="RIR346" s="13"/>
      <c r="RIS346" s="35"/>
      <c r="RIT346" s="35"/>
      <c r="RIU346" s="15"/>
      <c r="RIW346" s="13"/>
      <c r="RIX346" s="35"/>
      <c r="RIY346" s="35"/>
      <c r="RIZ346" s="15"/>
      <c r="RJB346" s="13"/>
      <c r="RJC346" s="35"/>
      <c r="RJD346" s="35"/>
      <c r="RJE346" s="15"/>
      <c r="RJG346" s="13"/>
      <c r="RJH346" s="35"/>
      <c r="RJI346" s="35"/>
      <c r="RJJ346" s="15"/>
      <c r="RJL346" s="13"/>
      <c r="RJM346" s="35"/>
      <c r="RJN346" s="35"/>
      <c r="RJO346" s="15"/>
      <c r="RJQ346" s="13"/>
      <c r="RJR346" s="35"/>
      <c r="RJS346" s="35"/>
      <c r="RJT346" s="15"/>
      <c r="RJV346" s="13"/>
      <c r="RJW346" s="35"/>
      <c r="RJX346" s="35"/>
      <c r="RJY346" s="15"/>
      <c r="RKA346" s="13"/>
      <c r="RKB346" s="35"/>
      <c r="RKC346" s="35"/>
      <c r="RKD346" s="15"/>
      <c r="RKF346" s="13"/>
      <c r="RKG346" s="35"/>
      <c r="RKH346" s="35"/>
      <c r="RKI346" s="15"/>
      <c r="RKK346" s="13"/>
      <c r="RKL346" s="35"/>
      <c r="RKM346" s="35"/>
      <c r="RKN346" s="15"/>
      <c r="RKP346" s="13"/>
      <c r="RKQ346" s="35"/>
      <c r="RKR346" s="35"/>
      <c r="RKS346" s="15"/>
      <c r="RKU346" s="13"/>
      <c r="RKV346" s="35"/>
      <c r="RKW346" s="35"/>
      <c r="RKX346" s="15"/>
      <c r="RKZ346" s="13"/>
      <c r="RLA346" s="35"/>
      <c r="RLB346" s="35"/>
      <c r="RLC346" s="15"/>
      <c r="RLE346" s="13"/>
      <c r="RLF346" s="35"/>
      <c r="RLG346" s="35"/>
      <c r="RLH346" s="15"/>
      <c r="RLJ346" s="13"/>
      <c r="RLK346" s="35"/>
      <c r="RLL346" s="35"/>
      <c r="RLM346" s="15"/>
      <c r="RLO346" s="13"/>
      <c r="RLP346" s="35"/>
      <c r="RLQ346" s="35"/>
      <c r="RLR346" s="15"/>
      <c r="RLT346" s="13"/>
      <c r="RLU346" s="35"/>
      <c r="RLV346" s="35"/>
      <c r="RLW346" s="15"/>
      <c r="RLY346" s="13"/>
      <c r="RLZ346" s="35"/>
      <c r="RMA346" s="35"/>
      <c r="RMB346" s="15"/>
      <c r="RMD346" s="13"/>
      <c r="RME346" s="35"/>
      <c r="RMF346" s="35"/>
      <c r="RMG346" s="15"/>
      <c r="RMI346" s="13"/>
      <c r="RMJ346" s="35"/>
      <c r="RMK346" s="35"/>
      <c r="RML346" s="15"/>
      <c r="RMN346" s="13"/>
      <c r="RMO346" s="35"/>
      <c r="RMP346" s="35"/>
      <c r="RMQ346" s="15"/>
      <c r="RMS346" s="13"/>
      <c r="RMT346" s="35"/>
      <c r="RMU346" s="35"/>
      <c r="RMV346" s="15"/>
      <c r="RMX346" s="13"/>
      <c r="RMY346" s="35"/>
      <c r="RMZ346" s="35"/>
      <c r="RNA346" s="15"/>
      <c r="RNC346" s="13"/>
      <c r="RND346" s="35"/>
      <c r="RNE346" s="35"/>
      <c r="RNF346" s="15"/>
      <c r="RNH346" s="13"/>
      <c r="RNI346" s="35"/>
      <c r="RNJ346" s="35"/>
      <c r="RNK346" s="15"/>
      <c r="RNM346" s="13"/>
      <c r="RNN346" s="35"/>
      <c r="RNO346" s="35"/>
      <c r="RNP346" s="15"/>
      <c r="RNR346" s="13"/>
      <c r="RNS346" s="35"/>
      <c r="RNT346" s="35"/>
      <c r="RNU346" s="15"/>
      <c r="RNW346" s="13"/>
      <c r="RNX346" s="35"/>
      <c r="RNY346" s="35"/>
      <c r="RNZ346" s="15"/>
      <c r="ROB346" s="13"/>
      <c r="ROC346" s="35"/>
      <c r="ROD346" s="35"/>
      <c r="ROE346" s="15"/>
      <c r="ROG346" s="13"/>
      <c r="ROH346" s="35"/>
      <c r="ROI346" s="35"/>
      <c r="ROJ346" s="15"/>
      <c r="ROL346" s="13"/>
      <c r="ROM346" s="35"/>
      <c r="RON346" s="35"/>
      <c r="ROO346" s="15"/>
      <c r="ROQ346" s="13"/>
      <c r="ROR346" s="35"/>
      <c r="ROS346" s="35"/>
      <c r="ROT346" s="15"/>
      <c r="ROV346" s="13"/>
      <c r="ROW346" s="35"/>
      <c r="ROX346" s="35"/>
      <c r="ROY346" s="15"/>
      <c r="RPA346" s="13"/>
      <c r="RPB346" s="35"/>
      <c r="RPC346" s="35"/>
      <c r="RPD346" s="15"/>
      <c r="RPF346" s="13"/>
      <c r="RPG346" s="35"/>
      <c r="RPH346" s="35"/>
      <c r="RPI346" s="15"/>
      <c r="RPK346" s="13"/>
      <c r="RPL346" s="35"/>
      <c r="RPM346" s="35"/>
      <c r="RPN346" s="15"/>
      <c r="RPP346" s="13"/>
      <c r="RPQ346" s="35"/>
      <c r="RPR346" s="35"/>
      <c r="RPS346" s="15"/>
      <c r="RPU346" s="13"/>
      <c r="RPV346" s="35"/>
      <c r="RPW346" s="35"/>
      <c r="RPX346" s="15"/>
      <c r="RPZ346" s="13"/>
      <c r="RQA346" s="35"/>
      <c r="RQB346" s="35"/>
      <c r="RQC346" s="15"/>
      <c r="RQE346" s="13"/>
      <c r="RQF346" s="35"/>
      <c r="RQG346" s="35"/>
      <c r="RQH346" s="15"/>
      <c r="RQJ346" s="13"/>
      <c r="RQK346" s="35"/>
      <c r="RQL346" s="35"/>
      <c r="RQM346" s="15"/>
      <c r="RQO346" s="13"/>
      <c r="RQP346" s="35"/>
      <c r="RQQ346" s="35"/>
      <c r="RQR346" s="15"/>
      <c r="RQT346" s="13"/>
      <c r="RQU346" s="35"/>
      <c r="RQV346" s="35"/>
      <c r="RQW346" s="15"/>
      <c r="RQY346" s="13"/>
      <c r="RQZ346" s="35"/>
      <c r="RRA346" s="35"/>
      <c r="RRB346" s="15"/>
      <c r="RRD346" s="13"/>
      <c r="RRE346" s="35"/>
      <c r="RRF346" s="35"/>
      <c r="RRG346" s="15"/>
      <c r="RRI346" s="13"/>
      <c r="RRJ346" s="35"/>
      <c r="RRK346" s="35"/>
      <c r="RRL346" s="15"/>
      <c r="RRN346" s="13"/>
      <c r="RRO346" s="35"/>
      <c r="RRP346" s="35"/>
      <c r="RRQ346" s="15"/>
      <c r="RRS346" s="13"/>
      <c r="RRT346" s="35"/>
      <c r="RRU346" s="35"/>
      <c r="RRV346" s="15"/>
      <c r="RRX346" s="13"/>
      <c r="RRY346" s="35"/>
      <c r="RRZ346" s="35"/>
      <c r="RSA346" s="15"/>
      <c r="RSC346" s="13"/>
      <c r="RSD346" s="35"/>
      <c r="RSE346" s="35"/>
      <c r="RSF346" s="15"/>
      <c r="RSH346" s="13"/>
      <c r="RSI346" s="35"/>
      <c r="RSJ346" s="35"/>
      <c r="RSK346" s="15"/>
      <c r="RSM346" s="13"/>
      <c r="RSN346" s="35"/>
      <c r="RSO346" s="35"/>
      <c r="RSP346" s="15"/>
      <c r="RSR346" s="13"/>
      <c r="RSS346" s="35"/>
      <c r="RST346" s="35"/>
      <c r="RSU346" s="15"/>
      <c r="RSW346" s="13"/>
      <c r="RSX346" s="35"/>
      <c r="RSY346" s="35"/>
      <c r="RSZ346" s="15"/>
      <c r="RTB346" s="13"/>
      <c r="RTC346" s="35"/>
      <c r="RTD346" s="35"/>
      <c r="RTE346" s="15"/>
      <c r="RTG346" s="13"/>
      <c r="RTH346" s="35"/>
      <c r="RTI346" s="35"/>
      <c r="RTJ346" s="15"/>
      <c r="RTL346" s="13"/>
      <c r="RTM346" s="35"/>
      <c r="RTN346" s="35"/>
      <c r="RTO346" s="15"/>
      <c r="RTQ346" s="13"/>
      <c r="RTR346" s="35"/>
      <c r="RTS346" s="35"/>
      <c r="RTT346" s="15"/>
      <c r="RTV346" s="13"/>
      <c r="RTW346" s="35"/>
      <c r="RTX346" s="35"/>
      <c r="RTY346" s="15"/>
      <c r="RUA346" s="13"/>
      <c r="RUB346" s="35"/>
      <c r="RUC346" s="35"/>
      <c r="RUD346" s="15"/>
      <c r="RUF346" s="13"/>
      <c r="RUG346" s="35"/>
      <c r="RUH346" s="35"/>
      <c r="RUI346" s="15"/>
      <c r="RUK346" s="13"/>
      <c r="RUL346" s="35"/>
      <c r="RUM346" s="35"/>
      <c r="RUN346" s="15"/>
      <c r="RUP346" s="13"/>
      <c r="RUQ346" s="35"/>
      <c r="RUR346" s="35"/>
      <c r="RUS346" s="15"/>
      <c r="RUU346" s="13"/>
      <c r="RUV346" s="35"/>
      <c r="RUW346" s="35"/>
      <c r="RUX346" s="15"/>
      <c r="RUZ346" s="13"/>
      <c r="RVA346" s="35"/>
      <c r="RVB346" s="35"/>
      <c r="RVC346" s="15"/>
      <c r="RVE346" s="13"/>
      <c r="RVF346" s="35"/>
      <c r="RVG346" s="35"/>
      <c r="RVH346" s="15"/>
      <c r="RVJ346" s="13"/>
      <c r="RVK346" s="35"/>
      <c r="RVL346" s="35"/>
      <c r="RVM346" s="15"/>
      <c r="RVO346" s="13"/>
      <c r="RVP346" s="35"/>
      <c r="RVQ346" s="35"/>
      <c r="RVR346" s="15"/>
      <c r="RVT346" s="13"/>
      <c r="RVU346" s="35"/>
      <c r="RVV346" s="35"/>
      <c r="RVW346" s="15"/>
      <c r="RVY346" s="13"/>
      <c r="RVZ346" s="35"/>
      <c r="RWA346" s="35"/>
      <c r="RWB346" s="15"/>
      <c r="RWD346" s="13"/>
      <c r="RWE346" s="35"/>
      <c r="RWF346" s="35"/>
      <c r="RWG346" s="15"/>
      <c r="RWI346" s="13"/>
      <c r="RWJ346" s="35"/>
      <c r="RWK346" s="35"/>
      <c r="RWL346" s="15"/>
      <c r="RWN346" s="13"/>
      <c r="RWO346" s="35"/>
      <c r="RWP346" s="35"/>
      <c r="RWQ346" s="15"/>
      <c r="RWS346" s="13"/>
      <c r="RWT346" s="35"/>
      <c r="RWU346" s="35"/>
      <c r="RWV346" s="15"/>
      <c r="RWX346" s="13"/>
      <c r="RWY346" s="35"/>
      <c r="RWZ346" s="35"/>
      <c r="RXA346" s="15"/>
      <c r="RXC346" s="13"/>
      <c r="RXD346" s="35"/>
      <c r="RXE346" s="35"/>
      <c r="RXF346" s="15"/>
      <c r="RXH346" s="13"/>
      <c r="RXI346" s="35"/>
      <c r="RXJ346" s="35"/>
      <c r="RXK346" s="15"/>
      <c r="RXM346" s="13"/>
      <c r="RXN346" s="35"/>
      <c r="RXO346" s="35"/>
      <c r="RXP346" s="15"/>
      <c r="RXR346" s="13"/>
      <c r="RXS346" s="35"/>
      <c r="RXT346" s="35"/>
      <c r="RXU346" s="15"/>
      <c r="RXW346" s="13"/>
      <c r="RXX346" s="35"/>
      <c r="RXY346" s="35"/>
      <c r="RXZ346" s="15"/>
      <c r="RYB346" s="13"/>
      <c r="RYC346" s="35"/>
      <c r="RYD346" s="35"/>
      <c r="RYE346" s="15"/>
      <c r="RYG346" s="13"/>
      <c r="RYH346" s="35"/>
      <c r="RYI346" s="35"/>
      <c r="RYJ346" s="15"/>
      <c r="RYL346" s="13"/>
      <c r="RYM346" s="35"/>
      <c r="RYN346" s="35"/>
      <c r="RYO346" s="15"/>
      <c r="RYQ346" s="13"/>
      <c r="RYR346" s="35"/>
      <c r="RYS346" s="35"/>
      <c r="RYT346" s="15"/>
      <c r="RYV346" s="13"/>
      <c r="RYW346" s="35"/>
      <c r="RYX346" s="35"/>
      <c r="RYY346" s="15"/>
      <c r="RZA346" s="13"/>
      <c r="RZB346" s="35"/>
      <c r="RZC346" s="35"/>
      <c r="RZD346" s="15"/>
      <c r="RZF346" s="13"/>
      <c r="RZG346" s="35"/>
      <c r="RZH346" s="35"/>
      <c r="RZI346" s="15"/>
      <c r="RZK346" s="13"/>
      <c r="RZL346" s="35"/>
      <c r="RZM346" s="35"/>
      <c r="RZN346" s="15"/>
      <c r="RZP346" s="13"/>
      <c r="RZQ346" s="35"/>
      <c r="RZR346" s="35"/>
      <c r="RZS346" s="15"/>
      <c r="RZU346" s="13"/>
      <c r="RZV346" s="35"/>
      <c r="RZW346" s="35"/>
      <c r="RZX346" s="15"/>
      <c r="RZZ346" s="13"/>
      <c r="SAA346" s="35"/>
      <c r="SAB346" s="35"/>
      <c r="SAC346" s="15"/>
      <c r="SAE346" s="13"/>
      <c r="SAF346" s="35"/>
      <c r="SAG346" s="35"/>
      <c r="SAH346" s="15"/>
      <c r="SAJ346" s="13"/>
      <c r="SAK346" s="35"/>
      <c r="SAL346" s="35"/>
      <c r="SAM346" s="15"/>
      <c r="SAO346" s="13"/>
      <c r="SAP346" s="35"/>
      <c r="SAQ346" s="35"/>
      <c r="SAR346" s="15"/>
      <c r="SAT346" s="13"/>
      <c r="SAU346" s="35"/>
      <c r="SAV346" s="35"/>
      <c r="SAW346" s="15"/>
      <c r="SAY346" s="13"/>
      <c r="SAZ346" s="35"/>
      <c r="SBA346" s="35"/>
      <c r="SBB346" s="15"/>
      <c r="SBD346" s="13"/>
      <c r="SBE346" s="35"/>
      <c r="SBF346" s="35"/>
      <c r="SBG346" s="15"/>
      <c r="SBI346" s="13"/>
      <c r="SBJ346" s="35"/>
      <c r="SBK346" s="35"/>
      <c r="SBL346" s="15"/>
      <c r="SBN346" s="13"/>
      <c r="SBO346" s="35"/>
      <c r="SBP346" s="35"/>
      <c r="SBQ346" s="15"/>
      <c r="SBS346" s="13"/>
      <c r="SBT346" s="35"/>
      <c r="SBU346" s="35"/>
      <c r="SBV346" s="15"/>
      <c r="SBX346" s="13"/>
      <c r="SBY346" s="35"/>
      <c r="SBZ346" s="35"/>
      <c r="SCA346" s="15"/>
      <c r="SCC346" s="13"/>
      <c r="SCD346" s="35"/>
      <c r="SCE346" s="35"/>
      <c r="SCF346" s="15"/>
      <c r="SCH346" s="13"/>
      <c r="SCI346" s="35"/>
      <c r="SCJ346" s="35"/>
      <c r="SCK346" s="15"/>
      <c r="SCM346" s="13"/>
      <c r="SCN346" s="35"/>
      <c r="SCO346" s="35"/>
      <c r="SCP346" s="15"/>
      <c r="SCR346" s="13"/>
      <c r="SCS346" s="35"/>
      <c r="SCT346" s="35"/>
      <c r="SCU346" s="15"/>
      <c r="SCW346" s="13"/>
      <c r="SCX346" s="35"/>
      <c r="SCY346" s="35"/>
      <c r="SCZ346" s="15"/>
      <c r="SDB346" s="13"/>
      <c r="SDC346" s="35"/>
      <c r="SDD346" s="35"/>
      <c r="SDE346" s="15"/>
      <c r="SDG346" s="13"/>
      <c r="SDH346" s="35"/>
      <c r="SDI346" s="35"/>
      <c r="SDJ346" s="15"/>
      <c r="SDL346" s="13"/>
      <c r="SDM346" s="35"/>
      <c r="SDN346" s="35"/>
      <c r="SDO346" s="15"/>
      <c r="SDQ346" s="13"/>
      <c r="SDR346" s="35"/>
      <c r="SDS346" s="35"/>
      <c r="SDT346" s="15"/>
      <c r="SDV346" s="13"/>
      <c r="SDW346" s="35"/>
      <c r="SDX346" s="35"/>
      <c r="SDY346" s="15"/>
      <c r="SEA346" s="13"/>
      <c r="SEB346" s="35"/>
      <c r="SEC346" s="35"/>
      <c r="SED346" s="15"/>
      <c r="SEF346" s="13"/>
      <c r="SEG346" s="35"/>
      <c r="SEH346" s="35"/>
      <c r="SEI346" s="15"/>
      <c r="SEK346" s="13"/>
      <c r="SEL346" s="35"/>
      <c r="SEM346" s="35"/>
      <c r="SEN346" s="15"/>
      <c r="SEP346" s="13"/>
      <c r="SEQ346" s="35"/>
      <c r="SER346" s="35"/>
      <c r="SES346" s="15"/>
      <c r="SEU346" s="13"/>
      <c r="SEV346" s="35"/>
      <c r="SEW346" s="35"/>
      <c r="SEX346" s="15"/>
      <c r="SEZ346" s="13"/>
      <c r="SFA346" s="35"/>
      <c r="SFB346" s="35"/>
      <c r="SFC346" s="15"/>
      <c r="SFE346" s="13"/>
      <c r="SFF346" s="35"/>
      <c r="SFG346" s="35"/>
      <c r="SFH346" s="15"/>
      <c r="SFJ346" s="13"/>
      <c r="SFK346" s="35"/>
      <c r="SFL346" s="35"/>
      <c r="SFM346" s="15"/>
      <c r="SFO346" s="13"/>
      <c r="SFP346" s="35"/>
      <c r="SFQ346" s="35"/>
      <c r="SFR346" s="15"/>
      <c r="SFT346" s="13"/>
      <c r="SFU346" s="35"/>
      <c r="SFV346" s="35"/>
      <c r="SFW346" s="15"/>
      <c r="SFY346" s="13"/>
      <c r="SFZ346" s="35"/>
      <c r="SGA346" s="35"/>
      <c r="SGB346" s="15"/>
      <c r="SGD346" s="13"/>
      <c r="SGE346" s="35"/>
      <c r="SGF346" s="35"/>
      <c r="SGG346" s="15"/>
      <c r="SGI346" s="13"/>
      <c r="SGJ346" s="35"/>
      <c r="SGK346" s="35"/>
      <c r="SGL346" s="15"/>
      <c r="SGN346" s="13"/>
      <c r="SGO346" s="35"/>
      <c r="SGP346" s="35"/>
      <c r="SGQ346" s="15"/>
      <c r="SGS346" s="13"/>
      <c r="SGT346" s="35"/>
      <c r="SGU346" s="35"/>
      <c r="SGV346" s="15"/>
      <c r="SGX346" s="13"/>
      <c r="SGY346" s="35"/>
      <c r="SGZ346" s="35"/>
      <c r="SHA346" s="15"/>
      <c r="SHC346" s="13"/>
      <c r="SHD346" s="35"/>
      <c r="SHE346" s="35"/>
      <c r="SHF346" s="15"/>
      <c r="SHH346" s="13"/>
      <c r="SHI346" s="35"/>
      <c r="SHJ346" s="35"/>
      <c r="SHK346" s="15"/>
      <c r="SHM346" s="13"/>
      <c r="SHN346" s="35"/>
      <c r="SHO346" s="35"/>
      <c r="SHP346" s="15"/>
      <c r="SHR346" s="13"/>
      <c r="SHS346" s="35"/>
      <c r="SHT346" s="35"/>
      <c r="SHU346" s="15"/>
      <c r="SHW346" s="13"/>
      <c r="SHX346" s="35"/>
      <c r="SHY346" s="35"/>
      <c r="SHZ346" s="15"/>
      <c r="SIB346" s="13"/>
      <c r="SIC346" s="35"/>
      <c r="SID346" s="35"/>
      <c r="SIE346" s="15"/>
      <c r="SIG346" s="13"/>
      <c r="SIH346" s="35"/>
      <c r="SII346" s="35"/>
      <c r="SIJ346" s="15"/>
      <c r="SIL346" s="13"/>
      <c r="SIM346" s="35"/>
      <c r="SIN346" s="35"/>
      <c r="SIO346" s="15"/>
      <c r="SIQ346" s="13"/>
      <c r="SIR346" s="35"/>
      <c r="SIS346" s="35"/>
      <c r="SIT346" s="15"/>
      <c r="SIV346" s="13"/>
      <c r="SIW346" s="35"/>
      <c r="SIX346" s="35"/>
      <c r="SIY346" s="15"/>
      <c r="SJA346" s="13"/>
      <c r="SJB346" s="35"/>
      <c r="SJC346" s="35"/>
      <c r="SJD346" s="15"/>
      <c r="SJF346" s="13"/>
      <c r="SJG346" s="35"/>
      <c r="SJH346" s="35"/>
      <c r="SJI346" s="15"/>
      <c r="SJK346" s="13"/>
      <c r="SJL346" s="35"/>
      <c r="SJM346" s="35"/>
      <c r="SJN346" s="15"/>
      <c r="SJP346" s="13"/>
      <c r="SJQ346" s="35"/>
      <c r="SJR346" s="35"/>
      <c r="SJS346" s="15"/>
      <c r="SJU346" s="13"/>
      <c r="SJV346" s="35"/>
      <c r="SJW346" s="35"/>
      <c r="SJX346" s="15"/>
      <c r="SJZ346" s="13"/>
      <c r="SKA346" s="35"/>
      <c r="SKB346" s="35"/>
      <c r="SKC346" s="15"/>
      <c r="SKE346" s="13"/>
      <c r="SKF346" s="35"/>
      <c r="SKG346" s="35"/>
      <c r="SKH346" s="15"/>
      <c r="SKJ346" s="13"/>
      <c r="SKK346" s="35"/>
      <c r="SKL346" s="35"/>
      <c r="SKM346" s="15"/>
      <c r="SKO346" s="13"/>
      <c r="SKP346" s="35"/>
      <c r="SKQ346" s="35"/>
      <c r="SKR346" s="15"/>
      <c r="SKT346" s="13"/>
      <c r="SKU346" s="35"/>
      <c r="SKV346" s="35"/>
      <c r="SKW346" s="15"/>
      <c r="SKY346" s="13"/>
      <c r="SKZ346" s="35"/>
      <c r="SLA346" s="35"/>
      <c r="SLB346" s="15"/>
      <c r="SLD346" s="13"/>
      <c r="SLE346" s="35"/>
      <c r="SLF346" s="35"/>
      <c r="SLG346" s="15"/>
      <c r="SLI346" s="13"/>
      <c r="SLJ346" s="35"/>
      <c r="SLK346" s="35"/>
      <c r="SLL346" s="15"/>
      <c r="SLN346" s="13"/>
      <c r="SLO346" s="35"/>
      <c r="SLP346" s="35"/>
      <c r="SLQ346" s="15"/>
      <c r="SLS346" s="13"/>
      <c r="SLT346" s="35"/>
      <c r="SLU346" s="35"/>
      <c r="SLV346" s="15"/>
      <c r="SLX346" s="13"/>
      <c r="SLY346" s="35"/>
      <c r="SLZ346" s="35"/>
      <c r="SMA346" s="15"/>
      <c r="SMC346" s="13"/>
      <c r="SMD346" s="35"/>
      <c r="SME346" s="35"/>
      <c r="SMF346" s="15"/>
      <c r="SMH346" s="13"/>
      <c r="SMI346" s="35"/>
      <c r="SMJ346" s="35"/>
      <c r="SMK346" s="15"/>
      <c r="SMM346" s="13"/>
      <c r="SMN346" s="35"/>
      <c r="SMO346" s="35"/>
      <c r="SMP346" s="15"/>
      <c r="SMR346" s="13"/>
      <c r="SMS346" s="35"/>
      <c r="SMT346" s="35"/>
      <c r="SMU346" s="15"/>
      <c r="SMW346" s="13"/>
      <c r="SMX346" s="35"/>
      <c r="SMY346" s="35"/>
      <c r="SMZ346" s="15"/>
      <c r="SNB346" s="13"/>
      <c r="SNC346" s="35"/>
      <c r="SND346" s="35"/>
      <c r="SNE346" s="15"/>
      <c r="SNG346" s="13"/>
      <c r="SNH346" s="35"/>
      <c r="SNI346" s="35"/>
      <c r="SNJ346" s="15"/>
      <c r="SNL346" s="13"/>
      <c r="SNM346" s="35"/>
      <c r="SNN346" s="35"/>
      <c r="SNO346" s="15"/>
      <c r="SNQ346" s="13"/>
      <c r="SNR346" s="35"/>
      <c r="SNS346" s="35"/>
      <c r="SNT346" s="15"/>
      <c r="SNV346" s="13"/>
      <c r="SNW346" s="35"/>
      <c r="SNX346" s="35"/>
      <c r="SNY346" s="15"/>
      <c r="SOA346" s="13"/>
      <c r="SOB346" s="35"/>
      <c r="SOC346" s="35"/>
      <c r="SOD346" s="15"/>
      <c r="SOF346" s="13"/>
      <c r="SOG346" s="35"/>
      <c r="SOH346" s="35"/>
      <c r="SOI346" s="15"/>
      <c r="SOK346" s="13"/>
      <c r="SOL346" s="35"/>
      <c r="SOM346" s="35"/>
      <c r="SON346" s="15"/>
      <c r="SOP346" s="13"/>
      <c r="SOQ346" s="35"/>
      <c r="SOR346" s="35"/>
      <c r="SOS346" s="15"/>
      <c r="SOU346" s="13"/>
      <c r="SOV346" s="35"/>
      <c r="SOW346" s="35"/>
      <c r="SOX346" s="15"/>
      <c r="SOZ346" s="13"/>
      <c r="SPA346" s="35"/>
      <c r="SPB346" s="35"/>
      <c r="SPC346" s="15"/>
      <c r="SPE346" s="13"/>
      <c r="SPF346" s="35"/>
      <c r="SPG346" s="35"/>
      <c r="SPH346" s="15"/>
      <c r="SPJ346" s="13"/>
      <c r="SPK346" s="35"/>
      <c r="SPL346" s="35"/>
      <c r="SPM346" s="15"/>
      <c r="SPO346" s="13"/>
      <c r="SPP346" s="35"/>
      <c r="SPQ346" s="35"/>
      <c r="SPR346" s="15"/>
      <c r="SPT346" s="13"/>
      <c r="SPU346" s="35"/>
      <c r="SPV346" s="35"/>
      <c r="SPW346" s="15"/>
      <c r="SPY346" s="13"/>
      <c r="SPZ346" s="35"/>
      <c r="SQA346" s="35"/>
      <c r="SQB346" s="15"/>
      <c r="SQD346" s="13"/>
      <c r="SQE346" s="35"/>
      <c r="SQF346" s="35"/>
      <c r="SQG346" s="15"/>
      <c r="SQI346" s="13"/>
      <c r="SQJ346" s="35"/>
      <c r="SQK346" s="35"/>
      <c r="SQL346" s="15"/>
      <c r="SQN346" s="13"/>
      <c r="SQO346" s="35"/>
      <c r="SQP346" s="35"/>
      <c r="SQQ346" s="15"/>
      <c r="SQS346" s="13"/>
      <c r="SQT346" s="35"/>
      <c r="SQU346" s="35"/>
      <c r="SQV346" s="15"/>
      <c r="SQX346" s="13"/>
      <c r="SQY346" s="35"/>
      <c r="SQZ346" s="35"/>
      <c r="SRA346" s="15"/>
      <c r="SRC346" s="13"/>
      <c r="SRD346" s="35"/>
      <c r="SRE346" s="35"/>
      <c r="SRF346" s="15"/>
      <c r="SRH346" s="13"/>
      <c r="SRI346" s="35"/>
      <c r="SRJ346" s="35"/>
      <c r="SRK346" s="15"/>
      <c r="SRM346" s="13"/>
      <c r="SRN346" s="35"/>
      <c r="SRO346" s="35"/>
      <c r="SRP346" s="15"/>
      <c r="SRR346" s="13"/>
      <c r="SRS346" s="35"/>
      <c r="SRT346" s="35"/>
      <c r="SRU346" s="15"/>
      <c r="SRW346" s="13"/>
      <c r="SRX346" s="35"/>
      <c r="SRY346" s="35"/>
      <c r="SRZ346" s="15"/>
      <c r="SSB346" s="13"/>
      <c r="SSC346" s="35"/>
      <c r="SSD346" s="35"/>
      <c r="SSE346" s="15"/>
      <c r="SSG346" s="13"/>
      <c r="SSH346" s="35"/>
      <c r="SSI346" s="35"/>
      <c r="SSJ346" s="15"/>
      <c r="SSL346" s="13"/>
      <c r="SSM346" s="35"/>
      <c r="SSN346" s="35"/>
      <c r="SSO346" s="15"/>
      <c r="SSQ346" s="13"/>
      <c r="SSR346" s="35"/>
      <c r="SSS346" s="35"/>
      <c r="SST346" s="15"/>
      <c r="SSV346" s="13"/>
      <c r="SSW346" s="35"/>
      <c r="SSX346" s="35"/>
      <c r="SSY346" s="15"/>
      <c r="STA346" s="13"/>
      <c r="STB346" s="35"/>
      <c r="STC346" s="35"/>
      <c r="STD346" s="15"/>
      <c r="STF346" s="13"/>
      <c r="STG346" s="35"/>
      <c r="STH346" s="35"/>
      <c r="STI346" s="15"/>
      <c r="STK346" s="13"/>
      <c r="STL346" s="35"/>
      <c r="STM346" s="35"/>
      <c r="STN346" s="15"/>
      <c r="STP346" s="13"/>
      <c r="STQ346" s="35"/>
      <c r="STR346" s="35"/>
      <c r="STS346" s="15"/>
      <c r="STU346" s="13"/>
      <c r="STV346" s="35"/>
      <c r="STW346" s="35"/>
      <c r="STX346" s="15"/>
      <c r="STZ346" s="13"/>
      <c r="SUA346" s="35"/>
      <c r="SUB346" s="35"/>
      <c r="SUC346" s="15"/>
      <c r="SUE346" s="13"/>
      <c r="SUF346" s="35"/>
      <c r="SUG346" s="35"/>
      <c r="SUH346" s="15"/>
      <c r="SUJ346" s="13"/>
      <c r="SUK346" s="35"/>
      <c r="SUL346" s="35"/>
      <c r="SUM346" s="15"/>
      <c r="SUO346" s="13"/>
      <c r="SUP346" s="35"/>
      <c r="SUQ346" s="35"/>
      <c r="SUR346" s="15"/>
      <c r="SUT346" s="13"/>
      <c r="SUU346" s="35"/>
      <c r="SUV346" s="35"/>
      <c r="SUW346" s="15"/>
      <c r="SUY346" s="13"/>
      <c r="SUZ346" s="35"/>
      <c r="SVA346" s="35"/>
      <c r="SVB346" s="15"/>
      <c r="SVD346" s="13"/>
      <c r="SVE346" s="35"/>
      <c r="SVF346" s="35"/>
      <c r="SVG346" s="15"/>
      <c r="SVI346" s="13"/>
      <c r="SVJ346" s="35"/>
      <c r="SVK346" s="35"/>
      <c r="SVL346" s="15"/>
      <c r="SVN346" s="13"/>
      <c r="SVO346" s="35"/>
      <c r="SVP346" s="35"/>
      <c r="SVQ346" s="15"/>
      <c r="SVS346" s="13"/>
      <c r="SVT346" s="35"/>
      <c r="SVU346" s="35"/>
      <c r="SVV346" s="15"/>
      <c r="SVX346" s="13"/>
      <c r="SVY346" s="35"/>
      <c r="SVZ346" s="35"/>
      <c r="SWA346" s="15"/>
      <c r="SWC346" s="13"/>
      <c r="SWD346" s="35"/>
      <c r="SWE346" s="35"/>
      <c r="SWF346" s="15"/>
      <c r="SWH346" s="13"/>
      <c r="SWI346" s="35"/>
      <c r="SWJ346" s="35"/>
      <c r="SWK346" s="15"/>
      <c r="SWM346" s="13"/>
      <c r="SWN346" s="35"/>
      <c r="SWO346" s="35"/>
      <c r="SWP346" s="15"/>
      <c r="SWR346" s="13"/>
      <c r="SWS346" s="35"/>
      <c r="SWT346" s="35"/>
      <c r="SWU346" s="15"/>
      <c r="SWW346" s="13"/>
      <c r="SWX346" s="35"/>
      <c r="SWY346" s="35"/>
      <c r="SWZ346" s="15"/>
      <c r="SXB346" s="13"/>
      <c r="SXC346" s="35"/>
      <c r="SXD346" s="35"/>
      <c r="SXE346" s="15"/>
      <c r="SXG346" s="13"/>
      <c r="SXH346" s="35"/>
      <c r="SXI346" s="35"/>
      <c r="SXJ346" s="15"/>
      <c r="SXL346" s="13"/>
      <c r="SXM346" s="35"/>
      <c r="SXN346" s="35"/>
      <c r="SXO346" s="15"/>
      <c r="SXQ346" s="13"/>
      <c r="SXR346" s="35"/>
      <c r="SXS346" s="35"/>
      <c r="SXT346" s="15"/>
      <c r="SXV346" s="13"/>
      <c r="SXW346" s="35"/>
      <c r="SXX346" s="35"/>
      <c r="SXY346" s="15"/>
      <c r="SYA346" s="13"/>
      <c r="SYB346" s="35"/>
      <c r="SYC346" s="35"/>
      <c r="SYD346" s="15"/>
      <c r="SYF346" s="13"/>
      <c r="SYG346" s="35"/>
      <c r="SYH346" s="35"/>
      <c r="SYI346" s="15"/>
      <c r="SYK346" s="13"/>
      <c r="SYL346" s="35"/>
      <c r="SYM346" s="35"/>
      <c r="SYN346" s="15"/>
      <c r="SYP346" s="13"/>
      <c r="SYQ346" s="35"/>
      <c r="SYR346" s="35"/>
      <c r="SYS346" s="15"/>
      <c r="SYU346" s="13"/>
      <c r="SYV346" s="35"/>
      <c r="SYW346" s="35"/>
      <c r="SYX346" s="15"/>
      <c r="SYZ346" s="13"/>
      <c r="SZA346" s="35"/>
      <c r="SZB346" s="35"/>
      <c r="SZC346" s="15"/>
      <c r="SZE346" s="13"/>
      <c r="SZF346" s="35"/>
      <c r="SZG346" s="35"/>
      <c r="SZH346" s="15"/>
      <c r="SZJ346" s="13"/>
      <c r="SZK346" s="35"/>
      <c r="SZL346" s="35"/>
      <c r="SZM346" s="15"/>
      <c r="SZO346" s="13"/>
      <c r="SZP346" s="35"/>
      <c r="SZQ346" s="35"/>
      <c r="SZR346" s="15"/>
      <c r="SZT346" s="13"/>
      <c r="SZU346" s="35"/>
      <c r="SZV346" s="35"/>
      <c r="SZW346" s="15"/>
      <c r="SZY346" s="13"/>
      <c r="SZZ346" s="35"/>
      <c r="TAA346" s="35"/>
      <c r="TAB346" s="15"/>
      <c r="TAD346" s="13"/>
      <c r="TAE346" s="35"/>
      <c r="TAF346" s="35"/>
      <c r="TAG346" s="15"/>
      <c r="TAI346" s="13"/>
      <c r="TAJ346" s="35"/>
      <c r="TAK346" s="35"/>
      <c r="TAL346" s="15"/>
      <c r="TAN346" s="13"/>
      <c r="TAO346" s="35"/>
      <c r="TAP346" s="35"/>
      <c r="TAQ346" s="15"/>
      <c r="TAS346" s="13"/>
      <c r="TAT346" s="35"/>
      <c r="TAU346" s="35"/>
      <c r="TAV346" s="15"/>
      <c r="TAX346" s="13"/>
      <c r="TAY346" s="35"/>
      <c r="TAZ346" s="35"/>
      <c r="TBA346" s="15"/>
      <c r="TBC346" s="13"/>
      <c r="TBD346" s="35"/>
      <c r="TBE346" s="35"/>
      <c r="TBF346" s="15"/>
      <c r="TBH346" s="13"/>
      <c r="TBI346" s="35"/>
      <c r="TBJ346" s="35"/>
      <c r="TBK346" s="15"/>
      <c r="TBM346" s="13"/>
      <c r="TBN346" s="35"/>
      <c r="TBO346" s="35"/>
      <c r="TBP346" s="15"/>
      <c r="TBR346" s="13"/>
      <c r="TBS346" s="35"/>
      <c r="TBT346" s="35"/>
      <c r="TBU346" s="15"/>
      <c r="TBW346" s="13"/>
      <c r="TBX346" s="35"/>
      <c r="TBY346" s="35"/>
      <c r="TBZ346" s="15"/>
      <c r="TCB346" s="13"/>
      <c r="TCC346" s="35"/>
      <c r="TCD346" s="35"/>
      <c r="TCE346" s="15"/>
      <c r="TCG346" s="13"/>
      <c r="TCH346" s="35"/>
      <c r="TCI346" s="35"/>
      <c r="TCJ346" s="15"/>
      <c r="TCL346" s="13"/>
      <c r="TCM346" s="35"/>
      <c r="TCN346" s="35"/>
      <c r="TCO346" s="15"/>
      <c r="TCQ346" s="13"/>
      <c r="TCR346" s="35"/>
      <c r="TCS346" s="35"/>
      <c r="TCT346" s="15"/>
      <c r="TCV346" s="13"/>
      <c r="TCW346" s="35"/>
      <c r="TCX346" s="35"/>
      <c r="TCY346" s="15"/>
      <c r="TDA346" s="13"/>
      <c r="TDB346" s="35"/>
      <c r="TDC346" s="35"/>
      <c r="TDD346" s="15"/>
      <c r="TDF346" s="13"/>
      <c r="TDG346" s="35"/>
      <c r="TDH346" s="35"/>
      <c r="TDI346" s="15"/>
      <c r="TDK346" s="13"/>
      <c r="TDL346" s="35"/>
      <c r="TDM346" s="35"/>
      <c r="TDN346" s="15"/>
      <c r="TDP346" s="13"/>
      <c r="TDQ346" s="35"/>
      <c r="TDR346" s="35"/>
      <c r="TDS346" s="15"/>
      <c r="TDU346" s="13"/>
      <c r="TDV346" s="35"/>
      <c r="TDW346" s="35"/>
      <c r="TDX346" s="15"/>
      <c r="TDZ346" s="13"/>
      <c r="TEA346" s="35"/>
      <c r="TEB346" s="35"/>
      <c r="TEC346" s="15"/>
      <c r="TEE346" s="13"/>
      <c r="TEF346" s="35"/>
      <c r="TEG346" s="35"/>
      <c r="TEH346" s="15"/>
      <c r="TEJ346" s="13"/>
      <c r="TEK346" s="35"/>
      <c r="TEL346" s="35"/>
      <c r="TEM346" s="15"/>
      <c r="TEO346" s="13"/>
      <c r="TEP346" s="35"/>
      <c r="TEQ346" s="35"/>
      <c r="TER346" s="15"/>
      <c r="TET346" s="13"/>
      <c r="TEU346" s="35"/>
      <c r="TEV346" s="35"/>
      <c r="TEW346" s="15"/>
      <c r="TEY346" s="13"/>
      <c r="TEZ346" s="35"/>
      <c r="TFA346" s="35"/>
      <c r="TFB346" s="15"/>
      <c r="TFD346" s="13"/>
      <c r="TFE346" s="35"/>
      <c r="TFF346" s="35"/>
      <c r="TFG346" s="15"/>
      <c r="TFI346" s="13"/>
      <c r="TFJ346" s="35"/>
      <c r="TFK346" s="35"/>
      <c r="TFL346" s="15"/>
      <c r="TFN346" s="13"/>
      <c r="TFO346" s="35"/>
      <c r="TFP346" s="35"/>
      <c r="TFQ346" s="15"/>
      <c r="TFS346" s="13"/>
      <c r="TFT346" s="35"/>
      <c r="TFU346" s="35"/>
      <c r="TFV346" s="15"/>
      <c r="TFX346" s="13"/>
      <c r="TFY346" s="35"/>
      <c r="TFZ346" s="35"/>
      <c r="TGA346" s="15"/>
      <c r="TGC346" s="13"/>
      <c r="TGD346" s="35"/>
      <c r="TGE346" s="35"/>
      <c r="TGF346" s="15"/>
      <c r="TGH346" s="13"/>
      <c r="TGI346" s="35"/>
      <c r="TGJ346" s="35"/>
      <c r="TGK346" s="15"/>
      <c r="TGM346" s="13"/>
      <c r="TGN346" s="35"/>
      <c r="TGO346" s="35"/>
      <c r="TGP346" s="15"/>
      <c r="TGR346" s="13"/>
      <c r="TGS346" s="35"/>
      <c r="TGT346" s="35"/>
      <c r="TGU346" s="15"/>
      <c r="TGW346" s="13"/>
      <c r="TGX346" s="35"/>
      <c r="TGY346" s="35"/>
      <c r="TGZ346" s="15"/>
      <c r="THB346" s="13"/>
      <c r="THC346" s="35"/>
      <c r="THD346" s="35"/>
      <c r="THE346" s="15"/>
      <c r="THG346" s="13"/>
      <c r="THH346" s="35"/>
      <c r="THI346" s="35"/>
      <c r="THJ346" s="15"/>
      <c r="THL346" s="13"/>
      <c r="THM346" s="35"/>
      <c r="THN346" s="35"/>
      <c r="THO346" s="15"/>
      <c r="THQ346" s="13"/>
      <c r="THR346" s="35"/>
      <c r="THS346" s="35"/>
      <c r="THT346" s="15"/>
      <c r="THV346" s="13"/>
      <c r="THW346" s="35"/>
      <c r="THX346" s="35"/>
      <c r="THY346" s="15"/>
      <c r="TIA346" s="13"/>
      <c r="TIB346" s="35"/>
      <c r="TIC346" s="35"/>
      <c r="TID346" s="15"/>
      <c r="TIF346" s="13"/>
      <c r="TIG346" s="35"/>
      <c r="TIH346" s="35"/>
      <c r="TII346" s="15"/>
      <c r="TIK346" s="13"/>
      <c r="TIL346" s="35"/>
      <c r="TIM346" s="35"/>
      <c r="TIN346" s="15"/>
      <c r="TIP346" s="13"/>
      <c r="TIQ346" s="35"/>
      <c r="TIR346" s="35"/>
      <c r="TIS346" s="15"/>
      <c r="TIU346" s="13"/>
      <c r="TIV346" s="35"/>
      <c r="TIW346" s="35"/>
      <c r="TIX346" s="15"/>
      <c r="TIZ346" s="13"/>
      <c r="TJA346" s="35"/>
      <c r="TJB346" s="35"/>
      <c r="TJC346" s="15"/>
      <c r="TJE346" s="13"/>
      <c r="TJF346" s="35"/>
      <c r="TJG346" s="35"/>
      <c r="TJH346" s="15"/>
      <c r="TJJ346" s="13"/>
      <c r="TJK346" s="35"/>
      <c r="TJL346" s="35"/>
      <c r="TJM346" s="15"/>
      <c r="TJO346" s="13"/>
      <c r="TJP346" s="35"/>
      <c r="TJQ346" s="35"/>
      <c r="TJR346" s="15"/>
      <c r="TJT346" s="13"/>
      <c r="TJU346" s="35"/>
      <c r="TJV346" s="35"/>
      <c r="TJW346" s="15"/>
      <c r="TJY346" s="13"/>
      <c r="TJZ346" s="35"/>
      <c r="TKA346" s="35"/>
      <c r="TKB346" s="15"/>
      <c r="TKD346" s="13"/>
      <c r="TKE346" s="35"/>
      <c r="TKF346" s="35"/>
      <c r="TKG346" s="15"/>
      <c r="TKI346" s="13"/>
      <c r="TKJ346" s="35"/>
      <c r="TKK346" s="35"/>
      <c r="TKL346" s="15"/>
      <c r="TKN346" s="13"/>
      <c r="TKO346" s="35"/>
      <c r="TKP346" s="35"/>
      <c r="TKQ346" s="15"/>
      <c r="TKS346" s="13"/>
      <c r="TKT346" s="35"/>
      <c r="TKU346" s="35"/>
      <c r="TKV346" s="15"/>
      <c r="TKX346" s="13"/>
      <c r="TKY346" s="35"/>
      <c r="TKZ346" s="35"/>
      <c r="TLA346" s="15"/>
      <c r="TLC346" s="13"/>
      <c r="TLD346" s="35"/>
      <c r="TLE346" s="35"/>
      <c r="TLF346" s="15"/>
      <c r="TLH346" s="13"/>
      <c r="TLI346" s="35"/>
      <c r="TLJ346" s="35"/>
      <c r="TLK346" s="15"/>
      <c r="TLM346" s="13"/>
      <c r="TLN346" s="35"/>
      <c r="TLO346" s="35"/>
      <c r="TLP346" s="15"/>
      <c r="TLR346" s="13"/>
      <c r="TLS346" s="35"/>
      <c r="TLT346" s="35"/>
      <c r="TLU346" s="15"/>
      <c r="TLW346" s="13"/>
      <c r="TLX346" s="35"/>
      <c r="TLY346" s="35"/>
      <c r="TLZ346" s="15"/>
      <c r="TMB346" s="13"/>
      <c r="TMC346" s="35"/>
      <c r="TMD346" s="35"/>
      <c r="TME346" s="15"/>
      <c r="TMG346" s="13"/>
      <c r="TMH346" s="35"/>
      <c r="TMI346" s="35"/>
      <c r="TMJ346" s="15"/>
      <c r="TML346" s="13"/>
      <c r="TMM346" s="35"/>
      <c r="TMN346" s="35"/>
      <c r="TMO346" s="15"/>
      <c r="TMQ346" s="13"/>
      <c r="TMR346" s="35"/>
      <c r="TMS346" s="35"/>
      <c r="TMT346" s="15"/>
      <c r="TMV346" s="13"/>
      <c r="TMW346" s="35"/>
      <c r="TMX346" s="35"/>
      <c r="TMY346" s="15"/>
      <c r="TNA346" s="13"/>
      <c r="TNB346" s="35"/>
      <c r="TNC346" s="35"/>
      <c r="TND346" s="15"/>
      <c r="TNF346" s="13"/>
      <c r="TNG346" s="35"/>
      <c r="TNH346" s="35"/>
      <c r="TNI346" s="15"/>
      <c r="TNK346" s="13"/>
      <c r="TNL346" s="35"/>
      <c r="TNM346" s="35"/>
      <c r="TNN346" s="15"/>
      <c r="TNP346" s="13"/>
      <c r="TNQ346" s="35"/>
      <c r="TNR346" s="35"/>
      <c r="TNS346" s="15"/>
      <c r="TNU346" s="13"/>
      <c r="TNV346" s="35"/>
      <c r="TNW346" s="35"/>
      <c r="TNX346" s="15"/>
      <c r="TNZ346" s="13"/>
      <c r="TOA346" s="35"/>
      <c r="TOB346" s="35"/>
      <c r="TOC346" s="15"/>
      <c r="TOE346" s="13"/>
      <c r="TOF346" s="35"/>
      <c r="TOG346" s="35"/>
      <c r="TOH346" s="15"/>
      <c r="TOJ346" s="13"/>
      <c r="TOK346" s="35"/>
      <c r="TOL346" s="35"/>
      <c r="TOM346" s="15"/>
      <c r="TOO346" s="13"/>
      <c r="TOP346" s="35"/>
      <c r="TOQ346" s="35"/>
      <c r="TOR346" s="15"/>
      <c r="TOT346" s="13"/>
      <c r="TOU346" s="35"/>
      <c r="TOV346" s="35"/>
      <c r="TOW346" s="15"/>
      <c r="TOY346" s="13"/>
      <c r="TOZ346" s="35"/>
      <c r="TPA346" s="35"/>
      <c r="TPB346" s="15"/>
      <c r="TPD346" s="13"/>
      <c r="TPE346" s="35"/>
      <c r="TPF346" s="35"/>
      <c r="TPG346" s="15"/>
      <c r="TPI346" s="13"/>
      <c r="TPJ346" s="35"/>
      <c r="TPK346" s="35"/>
      <c r="TPL346" s="15"/>
      <c r="TPN346" s="13"/>
      <c r="TPO346" s="35"/>
      <c r="TPP346" s="35"/>
      <c r="TPQ346" s="15"/>
      <c r="TPS346" s="13"/>
      <c r="TPT346" s="35"/>
      <c r="TPU346" s="35"/>
      <c r="TPV346" s="15"/>
      <c r="TPX346" s="13"/>
      <c r="TPY346" s="35"/>
      <c r="TPZ346" s="35"/>
      <c r="TQA346" s="15"/>
      <c r="TQC346" s="13"/>
      <c r="TQD346" s="35"/>
      <c r="TQE346" s="35"/>
      <c r="TQF346" s="15"/>
      <c r="TQH346" s="13"/>
      <c r="TQI346" s="35"/>
      <c r="TQJ346" s="35"/>
      <c r="TQK346" s="15"/>
      <c r="TQM346" s="13"/>
      <c r="TQN346" s="35"/>
      <c r="TQO346" s="35"/>
      <c r="TQP346" s="15"/>
      <c r="TQR346" s="13"/>
      <c r="TQS346" s="35"/>
      <c r="TQT346" s="35"/>
      <c r="TQU346" s="15"/>
      <c r="TQW346" s="13"/>
      <c r="TQX346" s="35"/>
      <c r="TQY346" s="35"/>
      <c r="TQZ346" s="15"/>
      <c r="TRB346" s="13"/>
      <c r="TRC346" s="35"/>
      <c r="TRD346" s="35"/>
      <c r="TRE346" s="15"/>
      <c r="TRG346" s="13"/>
      <c r="TRH346" s="35"/>
      <c r="TRI346" s="35"/>
      <c r="TRJ346" s="15"/>
      <c r="TRL346" s="13"/>
      <c r="TRM346" s="35"/>
      <c r="TRN346" s="35"/>
      <c r="TRO346" s="15"/>
      <c r="TRQ346" s="13"/>
      <c r="TRR346" s="35"/>
      <c r="TRS346" s="35"/>
      <c r="TRT346" s="15"/>
      <c r="TRV346" s="13"/>
      <c r="TRW346" s="35"/>
      <c r="TRX346" s="35"/>
      <c r="TRY346" s="15"/>
      <c r="TSA346" s="13"/>
      <c r="TSB346" s="35"/>
      <c r="TSC346" s="35"/>
      <c r="TSD346" s="15"/>
      <c r="TSF346" s="13"/>
      <c r="TSG346" s="35"/>
      <c r="TSH346" s="35"/>
      <c r="TSI346" s="15"/>
      <c r="TSK346" s="13"/>
      <c r="TSL346" s="35"/>
      <c r="TSM346" s="35"/>
      <c r="TSN346" s="15"/>
      <c r="TSP346" s="13"/>
      <c r="TSQ346" s="35"/>
      <c r="TSR346" s="35"/>
      <c r="TSS346" s="15"/>
      <c r="TSU346" s="13"/>
      <c r="TSV346" s="35"/>
      <c r="TSW346" s="35"/>
      <c r="TSX346" s="15"/>
      <c r="TSZ346" s="13"/>
      <c r="TTA346" s="35"/>
      <c r="TTB346" s="35"/>
      <c r="TTC346" s="15"/>
      <c r="TTE346" s="13"/>
      <c r="TTF346" s="35"/>
      <c r="TTG346" s="35"/>
      <c r="TTH346" s="15"/>
      <c r="TTJ346" s="13"/>
      <c r="TTK346" s="35"/>
      <c r="TTL346" s="35"/>
      <c r="TTM346" s="15"/>
      <c r="TTO346" s="13"/>
      <c r="TTP346" s="35"/>
      <c r="TTQ346" s="35"/>
      <c r="TTR346" s="15"/>
      <c r="TTT346" s="13"/>
      <c r="TTU346" s="35"/>
      <c r="TTV346" s="35"/>
      <c r="TTW346" s="15"/>
      <c r="TTY346" s="13"/>
      <c r="TTZ346" s="35"/>
      <c r="TUA346" s="35"/>
      <c r="TUB346" s="15"/>
      <c r="TUD346" s="13"/>
      <c r="TUE346" s="35"/>
      <c r="TUF346" s="35"/>
      <c r="TUG346" s="15"/>
      <c r="TUI346" s="13"/>
      <c r="TUJ346" s="35"/>
      <c r="TUK346" s="35"/>
      <c r="TUL346" s="15"/>
      <c r="TUN346" s="13"/>
      <c r="TUO346" s="35"/>
      <c r="TUP346" s="35"/>
      <c r="TUQ346" s="15"/>
      <c r="TUS346" s="13"/>
      <c r="TUT346" s="35"/>
      <c r="TUU346" s="35"/>
      <c r="TUV346" s="15"/>
      <c r="TUX346" s="13"/>
      <c r="TUY346" s="35"/>
      <c r="TUZ346" s="35"/>
      <c r="TVA346" s="15"/>
      <c r="TVC346" s="13"/>
      <c r="TVD346" s="35"/>
      <c r="TVE346" s="35"/>
      <c r="TVF346" s="15"/>
      <c r="TVH346" s="13"/>
      <c r="TVI346" s="35"/>
      <c r="TVJ346" s="35"/>
      <c r="TVK346" s="15"/>
      <c r="TVM346" s="13"/>
      <c r="TVN346" s="35"/>
      <c r="TVO346" s="35"/>
      <c r="TVP346" s="15"/>
      <c r="TVR346" s="13"/>
      <c r="TVS346" s="35"/>
      <c r="TVT346" s="35"/>
      <c r="TVU346" s="15"/>
      <c r="TVW346" s="13"/>
      <c r="TVX346" s="35"/>
      <c r="TVY346" s="35"/>
      <c r="TVZ346" s="15"/>
      <c r="TWB346" s="13"/>
      <c r="TWC346" s="35"/>
      <c r="TWD346" s="35"/>
      <c r="TWE346" s="15"/>
      <c r="TWG346" s="13"/>
      <c r="TWH346" s="35"/>
      <c r="TWI346" s="35"/>
      <c r="TWJ346" s="15"/>
      <c r="TWL346" s="13"/>
      <c r="TWM346" s="35"/>
      <c r="TWN346" s="35"/>
      <c r="TWO346" s="15"/>
      <c r="TWQ346" s="13"/>
      <c r="TWR346" s="35"/>
      <c r="TWS346" s="35"/>
      <c r="TWT346" s="15"/>
      <c r="TWV346" s="13"/>
      <c r="TWW346" s="35"/>
      <c r="TWX346" s="35"/>
      <c r="TWY346" s="15"/>
      <c r="TXA346" s="13"/>
      <c r="TXB346" s="35"/>
      <c r="TXC346" s="35"/>
      <c r="TXD346" s="15"/>
      <c r="TXF346" s="13"/>
      <c r="TXG346" s="35"/>
      <c r="TXH346" s="35"/>
      <c r="TXI346" s="15"/>
      <c r="TXK346" s="13"/>
      <c r="TXL346" s="35"/>
      <c r="TXM346" s="35"/>
      <c r="TXN346" s="15"/>
      <c r="TXP346" s="13"/>
      <c r="TXQ346" s="35"/>
      <c r="TXR346" s="35"/>
      <c r="TXS346" s="15"/>
      <c r="TXU346" s="13"/>
      <c r="TXV346" s="35"/>
      <c r="TXW346" s="35"/>
      <c r="TXX346" s="15"/>
      <c r="TXZ346" s="13"/>
      <c r="TYA346" s="35"/>
      <c r="TYB346" s="35"/>
      <c r="TYC346" s="15"/>
      <c r="TYE346" s="13"/>
      <c r="TYF346" s="35"/>
      <c r="TYG346" s="35"/>
      <c r="TYH346" s="15"/>
      <c r="TYJ346" s="13"/>
      <c r="TYK346" s="35"/>
      <c r="TYL346" s="35"/>
      <c r="TYM346" s="15"/>
      <c r="TYO346" s="13"/>
      <c r="TYP346" s="35"/>
      <c r="TYQ346" s="35"/>
      <c r="TYR346" s="15"/>
      <c r="TYT346" s="13"/>
      <c r="TYU346" s="35"/>
      <c r="TYV346" s="35"/>
      <c r="TYW346" s="15"/>
      <c r="TYY346" s="13"/>
      <c r="TYZ346" s="35"/>
      <c r="TZA346" s="35"/>
      <c r="TZB346" s="15"/>
      <c r="TZD346" s="13"/>
      <c r="TZE346" s="35"/>
      <c r="TZF346" s="35"/>
      <c r="TZG346" s="15"/>
      <c r="TZI346" s="13"/>
      <c r="TZJ346" s="35"/>
      <c r="TZK346" s="35"/>
      <c r="TZL346" s="15"/>
      <c r="TZN346" s="13"/>
      <c r="TZO346" s="35"/>
      <c r="TZP346" s="35"/>
      <c r="TZQ346" s="15"/>
      <c r="TZS346" s="13"/>
      <c r="TZT346" s="35"/>
      <c r="TZU346" s="35"/>
      <c r="TZV346" s="15"/>
      <c r="TZX346" s="13"/>
      <c r="TZY346" s="35"/>
      <c r="TZZ346" s="35"/>
      <c r="UAA346" s="15"/>
      <c r="UAC346" s="13"/>
      <c r="UAD346" s="35"/>
      <c r="UAE346" s="35"/>
      <c r="UAF346" s="15"/>
      <c r="UAH346" s="13"/>
      <c r="UAI346" s="35"/>
      <c r="UAJ346" s="35"/>
      <c r="UAK346" s="15"/>
      <c r="UAM346" s="13"/>
      <c r="UAN346" s="35"/>
      <c r="UAO346" s="35"/>
      <c r="UAP346" s="15"/>
      <c r="UAR346" s="13"/>
      <c r="UAS346" s="35"/>
      <c r="UAT346" s="35"/>
      <c r="UAU346" s="15"/>
      <c r="UAW346" s="13"/>
      <c r="UAX346" s="35"/>
      <c r="UAY346" s="35"/>
      <c r="UAZ346" s="15"/>
      <c r="UBB346" s="13"/>
      <c r="UBC346" s="35"/>
      <c r="UBD346" s="35"/>
      <c r="UBE346" s="15"/>
      <c r="UBG346" s="13"/>
      <c r="UBH346" s="35"/>
      <c r="UBI346" s="35"/>
      <c r="UBJ346" s="15"/>
      <c r="UBL346" s="13"/>
      <c r="UBM346" s="35"/>
      <c r="UBN346" s="35"/>
      <c r="UBO346" s="15"/>
      <c r="UBQ346" s="13"/>
      <c r="UBR346" s="35"/>
      <c r="UBS346" s="35"/>
      <c r="UBT346" s="15"/>
      <c r="UBV346" s="13"/>
      <c r="UBW346" s="35"/>
      <c r="UBX346" s="35"/>
      <c r="UBY346" s="15"/>
      <c r="UCA346" s="13"/>
      <c r="UCB346" s="35"/>
      <c r="UCC346" s="35"/>
      <c r="UCD346" s="15"/>
      <c r="UCF346" s="13"/>
      <c r="UCG346" s="35"/>
      <c r="UCH346" s="35"/>
      <c r="UCI346" s="15"/>
      <c r="UCK346" s="13"/>
      <c r="UCL346" s="35"/>
      <c r="UCM346" s="35"/>
      <c r="UCN346" s="15"/>
      <c r="UCP346" s="13"/>
      <c r="UCQ346" s="35"/>
      <c r="UCR346" s="35"/>
      <c r="UCS346" s="15"/>
      <c r="UCU346" s="13"/>
      <c r="UCV346" s="35"/>
      <c r="UCW346" s="35"/>
      <c r="UCX346" s="15"/>
      <c r="UCZ346" s="13"/>
      <c r="UDA346" s="35"/>
      <c r="UDB346" s="35"/>
      <c r="UDC346" s="15"/>
      <c r="UDE346" s="13"/>
      <c r="UDF346" s="35"/>
      <c r="UDG346" s="35"/>
      <c r="UDH346" s="15"/>
      <c r="UDJ346" s="13"/>
      <c r="UDK346" s="35"/>
      <c r="UDL346" s="35"/>
      <c r="UDM346" s="15"/>
      <c r="UDO346" s="13"/>
      <c r="UDP346" s="35"/>
      <c r="UDQ346" s="35"/>
      <c r="UDR346" s="15"/>
      <c r="UDT346" s="13"/>
      <c r="UDU346" s="35"/>
      <c r="UDV346" s="35"/>
      <c r="UDW346" s="15"/>
      <c r="UDY346" s="13"/>
      <c r="UDZ346" s="35"/>
      <c r="UEA346" s="35"/>
      <c r="UEB346" s="15"/>
      <c r="UED346" s="13"/>
      <c r="UEE346" s="35"/>
      <c r="UEF346" s="35"/>
      <c r="UEG346" s="15"/>
      <c r="UEI346" s="13"/>
      <c r="UEJ346" s="35"/>
      <c r="UEK346" s="35"/>
      <c r="UEL346" s="15"/>
      <c r="UEN346" s="13"/>
      <c r="UEO346" s="35"/>
      <c r="UEP346" s="35"/>
      <c r="UEQ346" s="15"/>
      <c r="UES346" s="13"/>
      <c r="UET346" s="35"/>
      <c r="UEU346" s="35"/>
      <c r="UEV346" s="15"/>
      <c r="UEX346" s="13"/>
      <c r="UEY346" s="35"/>
      <c r="UEZ346" s="35"/>
      <c r="UFA346" s="15"/>
      <c r="UFC346" s="13"/>
      <c r="UFD346" s="35"/>
      <c r="UFE346" s="35"/>
      <c r="UFF346" s="15"/>
      <c r="UFH346" s="13"/>
      <c r="UFI346" s="35"/>
      <c r="UFJ346" s="35"/>
      <c r="UFK346" s="15"/>
      <c r="UFM346" s="13"/>
      <c r="UFN346" s="35"/>
      <c r="UFO346" s="35"/>
      <c r="UFP346" s="15"/>
      <c r="UFR346" s="13"/>
      <c r="UFS346" s="35"/>
      <c r="UFT346" s="35"/>
      <c r="UFU346" s="15"/>
      <c r="UFW346" s="13"/>
      <c r="UFX346" s="35"/>
      <c r="UFY346" s="35"/>
      <c r="UFZ346" s="15"/>
      <c r="UGB346" s="13"/>
      <c r="UGC346" s="35"/>
      <c r="UGD346" s="35"/>
      <c r="UGE346" s="15"/>
      <c r="UGG346" s="13"/>
      <c r="UGH346" s="35"/>
      <c r="UGI346" s="35"/>
      <c r="UGJ346" s="15"/>
      <c r="UGL346" s="13"/>
      <c r="UGM346" s="35"/>
      <c r="UGN346" s="35"/>
      <c r="UGO346" s="15"/>
      <c r="UGQ346" s="13"/>
      <c r="UGR346" s="35"/>
      <c r="UGS346" s="35"/>
      <c r="UGT346" s="15"/>
      <c r="UGV346" s="13"/>
      <c r="UGW346" s="35"/>
      <c r="UGX346" s="35"/>
      <c r="UGY346" s="15"/>
      <c r="UHA346" s="13"/>
      <c r="UHB346" s="35"/>
      <c r="UHC346" s="35"/>
      <c r="UHD346" s="15"/>
      <c r="UHF346" s="13"/>
      <c r="UHG346" s="35"/>
      <c r="UHH346" s="35"/>
      <c r="UHI346" s="15"/>
      <c r="UHK346" s="13"/>
      <c r="UHL346" s="35"/>
      <c r="UHM346" s="35"/>
      <c r="UHN346" s="15"/>
      <c r="UHP346" s="13"/>
      <c r="UHQ346" s="35"/>
      <c r="UHR346" s="35"/>
      <c r="UHS346" s="15"/>
      <c r="UHU346" s="13"/>
      <c r="UHV346" s="35"/>
      <c r="UHW346" s="35"/>
      <c r="UHX346" s="15"/>
      <c r="UHZ346" s="13"/>
      <c r="UIA346" s="35"/>
      <c r="UIB346" s="35"/>
      <c r="UIC346" s="15"/>
      <c r="UIE346" s="13"/>
      <c r="UIF346" s="35"/>
      <c r="UIG346" s="35"/>
      <c r="UIH346" s="15"/>
      <c r="UIJ346" s="13"/>
      <c r="UIK346" s="35"/>
      <c r="UIL346" s="35"/>
      <c r="UIM346" s="15"/>
      <c r="UIO346" s="13"/>
      <c r="UIP346" s="35"/>
      <c r="UIQ346" s="35"/>
      <c r="UIR346" s="15"/>
      <c r="UIT346" s="13"/>
      <c r="UIU346" s="35"/>
      <c r="UIV346" s="35"/>
      <c r="UIW346" s="15"/>
      <c r="UIY346" s="13"/>
      <c r="UIZ346" s="35"/>
      <c r="UJA346" s="35"/>
      <c r="UJB346" s="15"/>
      <c r="UJD346" s="13"/>
      <c r="UJE346" s="35"/>
      <c r="UJF346" s="35"/>
      <c r="UJG346" s="15"/>
      <c r="UJI346" s="13"/>
      <c r="UJJ346" s="35"/>
      <c r="UJK346" s="35"/>
      <c r="UJL346" s="15"/>
      <c r="UJN346" s="13"/>
      <c r="UJO346" s="35"/>
      <c r="UJP346" s="35"/>
      <c r="UJQ346" s="15"/>
      <c r="UJS346" s="13"/>
      <c r="UJT346" s="35"/>
      <c r="UJU346" s="35"/>
      <c r="UJV346" s="15"/>
      <c r="UJX346" s="13"/>
      <c r="UJY346" s="35"/>
      <c r="UJZ346" s="35"/>
      <c r="UKA346" s="15"/>
      <c r="UKC346" s="13"/>
      <c r="UKD346" s="35"/>
      <c r="UKE346" s="35"/>
      <c r="UKF346" s="15"/>
      <c r="UKH346" s="13"/>
      <c r="UKI346" s="35"/>
      <c r="UKJ346" s="35"/>
      <c r="UKK346" s="15"/>
      <c r="UKM346" s="13"/>
      <c r="UKN346" s="35"/>
      <c r="UKO346" s="35"/>
      <c r="UKP346" s="15"/>
      <c r="UKR346" s="13"/>
      <c r="UKS346" s="35"/>
      <c r="UKT346" s="35"/>
      <c r="UKU346" s="15"/>
      <c r="UKW346" s="13"/>
      <c r="UKX346" s="35"/>
      <c r="UKY346" s="35"/>
      <c r="UKZ346" s="15"/>
      <c r="ULB346" s="13"/>
      <c r="ULC346" s="35"/>
      <c r="ULD346" s="35"/>
      <c r="ULE346" s="15"/>
      <c r="ULG346" s="13"/>
      <c r="ULH346" s="35"/>
      <c r="ULI346" s="35"/>
      <c r="ULJ346" s="15"/>
      <c r="ULL346" s="13"/>
      <c r="ULM346" s="35"/>
      <c r="ULN346" s="35"/>
      <c r="ULO346" s="15"/>
      <c r="ULQ346" s="13"/>
      <c r="ULR346" s="35"/>
      <c r="ULS346" s="35"/>
      <c r="ULT346" s="15"/>
      <c r="ULV346" s="13"/>
      <c r="ULW346" s="35"/>
      <c r="ULX346" s="35"/>
      <c r="ULY346" s="15"/>
      <c r="UMA346" s="13"/>
      <c r="UMB346" s="35"/>
      <c r="UMC346" s="35"/>
      <c r="UMD346" s="15"/>
      <c r="UMF346" s="13"/>
      <c r="UMG346" s="35"/>
      <c r="UMH346" s="35"/>
      <c r="UMI346" s="15"/>
      <c r="UMK346" s="13"/>
      <c r="UML346" s="35"/>
      <c r="UMM346" s="35"/>
      <c r="UMN346" s="15"/>
      <c r="UMP346" s="13"/>
      <c r="UMQ346" s="35"/>
      <c r="UMR346" s="35"/>
      <c r="UMS346" s="15"/>
      <c r="UMU346" s="13"/>
      <c r="UMV346" s="35"/>
      <c r="UMW346" s="35"/>
      <c r="UMX346" s="15"/>
      <c r="UMZ346" s="13"/>
      <c r="UNA346" s="35"/>
      <c r="UNB346" s="35"/>
      <c r="UNC346" s="15"/>
      <c r="UNE346" s="13"/>
      <c r="UNF346" s="35"/>
      <c r="UNG346" s="35"/>
      <c r="UNH346" s="15"/>
      <c r="UNJ346" s="13"/>
      <c r="UNK346" s="35"/>
      <c r="UNL346" s="35"/>
      <c r="UNM346" s="15"/>
      <c r="UNO346" s="13"/>
      <c r="UNP346" s="35"/>
      <c r="UNQ346" s="35"/>
      <c r="UNR346" s="15"/>
      <c r="UNT346" s="13"/>
      <c r="UNU346" s="35"/>
      <c r="UNV346" s="35"/>
      <c r="UNW346" s="15"/>
      <c r="UNY346" s="13"/>
      <c r="UNZ346" s="35"/>
      <c r="UOA346" s="35"/>
      <c r="UOB346" s="15"/>
      <c r="UOD346" s="13"/>
      <c r="UOE346" s="35"/>
      <c r="UOF346" s="35"/>
      <c r="UOG346" s="15"/>
      <c r="UOI346" s="13"/>
      <c r="UOJ346" s="35"/>
      <c r="UOK346" s="35"/>
      <c r="UOL346" s="15"/>
      <c r="UON346" s="13"/>
      <c r="UOO346" s="35"/>
      <c r="UOP346" s="35"/>
      <c r="UOQ346" s="15"/>
      <c r="UOS346" s="13"/>
      <c r="UOT346" s="35"/>
      <c r="UOU346" s="35"/>
      <c r="UOV346" s="15"/>
      <c r="UOX346" s="13"/>
      <c r="UOY346" s="35"/>
      <c r="UOZ346" s="35"/>
      <c r="UPA346" s="15"/>
      <c r="UPC346" s="13"/>
      <c r="UPD346" s="35"/>
      <c r="UPE346" s="35"/>
      <c r="UPF346" s="15"/>
      <c r="UPH346" s="13"/>
      <c r="UPI346" s="35"/>
      <c r="UPJ346" s="35"/>
      <c r="UPK346" s="15"/>
      <c r="UPM346" s="13"/>
      <c r="UPN346" s="35"/>
      <c r="UPO346" s="35"/>
      <c r="UPP346" s="15"/>
      <c r="UPR346" s="13"/>
      <c r="UPS346" s="35"/>
      <c r="UPT346" s="35"/>
      <c r="UPU346" s="15"/>
      <c r="UPW346" s="13"/>
      <c r="UPX346" s="35"/>
      <c r="UPY346" s="35"/>
      <c r="UPZ346" s="15"/>
      <c r="UQB346" s="13"/>
      <c r="UQC346" s="35"/>
      <c r="UQD346" s="35"/>
      <c r="UQE346" s="15"/>
      <c r="UQG346" s="13"/>
      <c r="UQH346" s="35"/>
      <c r="UQI346" s="35"/>
      <c r="UQJ346" s="15"/>
      <c r="UQL346" s="13"/>
      <c r="UQM346" s="35"/>
      <c r="UQN346" s="35"/>
      <c r="UQO346" s="15"/>
      <c r="UQQ346" s="13"/>
      <c r="UQR346" s="35"/>
      <c r="UQS346" s="35"/>
      <c r="UQT346" s="15"/>
      <c r="UQV346" s="13"/>
      <c r="UQW346" s="35"/>
      <c r="UQX346" s="35"/>
      <c r="UQY346" s="15"/>
      <c r="URA346" s="13"/>
      <c r="URB346" s="35"/>
      <c r="URC346" s="35"/>
      <c r="URD346" s="15"/>
      <c r="URF346" s="13"/>
      <c r="URG346" s="35"/>
      <c r="URH346" s="35"/>
      <c r="URI346" s="15"/>
      <c r="URK346" s="13"/>
      <c r="URL346" s="35"/>
      <c r="URM346" s="35"/>
      <c r="URN346" s="15"/>
      <c r="URP346" s="13"/>
      <c r="URQ346" s="35"/>
      <c r="URR346" s="35"/>
      <c r="URS346" s="15"/>
      <c r="URU346" s="13"/>
      <c r="URV346" s="35"/>
      <c r="URW346" s="35"/>
      <c r="URX346" s="15"/>
      <c r="URZ346" s="13"/>
      <c r="USA346" s="35"/>
      <c r="USB346" s="35"/>
      <c r="USC346" s="15"/>
      <c r="USE346" s="13"/>
      <c r="USF346" s="35"/>
      <c r="USG346" s="35"/>
      <c r="USH346" s="15"/>
      <c r="USJ346" s="13"/>
      <c r="USK346" s="35"/>
      <c r="USL346" s="35"/>
      <c r="USM346" s="15"/>
      <c r="USO346" s="13"/>
      <c r="USP346" s="35"/>
      <c r="USQ346" s="35"/>
      <c r="USR346" s="15"/>
      <c r="UST346" s="13"/>
      <c r="USU346" s="35"/>
      <c r="USV346" s="35"/>
      <c r="USW346" s="15"/>
      <c r="USY346" s="13"/>
      <c r="USZ346" s="35"/>
      <c r="UTA346" s="35"/>
      <c r="UTB346" s="15"/>
      <c r="UTD346" s="13"/>
      <c r="UTE346" s="35"/>
      <c r="UTF346" s="35"/>
      <c r="UTG346" s="15"/>
      <c r="UTI346" s="13"/>
      <c r="UTJ346" s="35"/>
      <c r="UTK346" s="35"/>
      <c r="UTL346" s="15"/>
      <c r="UTN346" s="13"/>
      <c r="UTO346" s="35"/>
      <c r="UTP346" s="35"/>
      <c r="UTQ346" s="15"/>
      <c r="UTS346" s="13"/>
      <c r="UTT346" s="35"/>
      <c r="UTU346" s="35"/>
      <c r="UTV346" s="15"/>
      <c r="UTX346" s="13"/>
      <c r="UTY346" s="35"/>
      <c r="UTZ346" s="35"/>
      <c r="UUA346" s="15"/>
      <c r="UUC346" s="13"/>
      <c r="UUD346" s="35"/>
      <c r="UUE346" s="35"/>
      <c r="UUF346" s="15"/>
      <c r="UUH346" s="13"/>
      <c r="UUI346" s="35"/>
      <c r="UUJ346" s="35"/>
      <c r="UUK346" s="15"/>
      <c r="UUM346" s="13"/>
      <c r="UUN346" s="35"/>
      <c r="UUO346" s="35"/>
      <c r="UUP346" s="15"/>
      <c r="UUR346" s="13"/>
      <c r="UUS346" s="35"/>
      <c r="UUT346" s="35"/>
      <c r="UUU346" s="15"/>
      <c r="UUW346" s="13"/>
      <c r="UUX346" s="35"/>
      <c r="UUY346" s="35"/>
      <c r="UUZ346" s="15"/>
      <c r="UVB346" s="13"/>
      <c r="UVC346" s="35"/>
      <c r="UVD346" s="35"/>
      <c r="UVE346" s="15"/>
      <c r="UVG346" s="13"/>
      <c r="UVH346" s="35"/>
      <c r="UVI346" s="35"/>
      <c r="UVJ346" s="15"/>
      <c r="UVL346" s="13"/>
      <c r="UVM346" s="35"/>
      <c r="UVN346" s="35"/>
      <c r="UVO346" s="15"/>
      <c r="UVQ346" s="13"/>
      <c r="UVR346" s="35"/>
      <c r="UVS346" s="35"/>
      <c r="UVT346" s="15"/>
      <c r="UVV346" s="13"/>
      <c r="UVW346" s="35"/>
      <c r="UVX346" s="35"/>
      <c r="UVY346" s="15"/>
      <c r="UWA346" s="13"/>
      <c r="UWB346" s="35"/>
      <c r="UWC346" s="35"/>
      <c r="UWD346" s="15"/>
      <c r="UWF346" s="13"/>
      <c r="UWG346" s="35"/>
      <c r="UWH346" s="35"/>
      <c r="UWI346" s="15"/>
      <c r="UWK346" s="13"/>
      <c r="UWL346" s="35"/>
      <c r="UWM346" s="35"/>
      <c r="UWN346" s="15"/>
      <c r="UWP346" s="13"/>
      <c r="UWQ346" s="35"/>
      <c r="UWR346" s="35"/>
      <c r="UWS346" s="15"/>
      <c r="UWU346" s="13"/>
      <c r="UWV346" s="35"/>
      <c r="UWW346" s="35"/>
      <c r="UWX346" s="15"/>
      <c r="UWZ346" s="13"/>
      <c r="UXA346" s="35"/>
      <c r="UXB346" s="35"/>
      <c r="UXC346" s="15"/>
      <c r="UXE346" s="13"/>
      <c r="UXF346" s="35"/>
      <c r="UXG346" s="35"/>
      <c r="UXH346" s="15"/>
      <c r="UXJ346" s="13"/>
      <c r="UXK346" s="35"/>
      <c r="UXL346" s="35"/>
      <c r="UXM346" s="15"/>
      <c r="UXO346" s="13"/>
      <c r="UXP346" s="35"/>
      <c r="UXQ346" s="35"/>
      <c r="UXR346" s="15"/>
      <c r="UXT346" s="13"/>
      <c r="UXU346" s="35"/>
      <c r="UXV346" s="35"/>
      <c r="UXW346" s="15"/>
      <c r="UXY346" s="13"/>
      <c r="UXZ346" s="35"/>
      <c r="UYA346" s="35"/>
      <c r="UYB346" s="15"/>
      <c r="UYD346" s="13"/>
      <c r="UYE346" s="35"/>
      <c r="UYF346" s="35"/>
      <c r="UYG346" s="15"/>
      <c r="UYI346" s="13"/>
      <c r="UYJ346" s="35"/>
      <c r="UYK346" s="35"/>
      <c r="UYL346" s="15"/>
      <c r="UYN346" s="13"/>
      <c r="UYO346" s="35"/>
      <c r="UYP346" s="35"/>
      <c r="UYQ346" s="15"/>
      <c r="UYS346" s="13"/>
      <c r="UYT346" s="35"/>
      <c r="UYU346" s="35"/>
      <c r="UYV346" s="15"/>
      <c r="UYX346" s="13"/>
      <c r="UYY346" s="35"/>
      <c r="UYZ346" s="35"/>
      <c r="UZA346" s="15"/>
      <c r="UZC346" s="13"/>
      <c r="UZD346" s="35"/>
      <c r="UZE346" s="35"/>
      <c r="UZF346" s="15"/>
      <c r="UZH346" s="13"/>
      <c r="UZI346" s="35"/>
      <c r="UZJ346" s="35"/>
      <c r="UZK346" s="15"/>
      <c r="UZM346" s="13"/>
      <c r="UZN346" s="35"/>
      <c r="UZO346" s="35"/>
      <c r="UZP346" s="15"/>
      <c r="UZR346" s="13"/>
      <c r="UZS346" s="35"/>
      <c r="UZT346" s="35"/>
      <c r="UZU346" s="15"/>
      <c r="UZW346" s="13"/>
      <c r="UZX346" s="35"/>
      <c r="UZY346" s="35"/>
      <c r="UZZ346" s="15"/>
      <c r="VAB346" s="13"/>
      <c r="VAC346" s="35"/>
      <c r="VAD346" s="35"/>
      <c r="VAE346" s="15"/>
      <c r="VAG346" s="13"/>
      <c r="VAH346" s="35"/>
      <c r="VAI346" s="35"/>
      <c r="VAJ346" s="15"/>
      <c r="VAL346" s="13"/>
      <c r="VAM346" s="35"/>
      <c r="VAN346" s="35"/>
      <c r="VAO346" s="15"/>
      <c r="VAQ346" s="13"/>
      <c r="VAR346" s="35"/>
      <c r="VAS346" s="35"/>
      <c r="VAT346" s="15"/>
      <c r="VAV346" s="13"/>
      <c r="VAW346" s="35"/>
      <c r="VAX346" s="35"/>
      <c r="VAY346" s="15"/>
      <c r="VBA346" s="13"/>
      <c r="VBB346" s="35"/>
      <c r="VBC346" s="35"/>
      <c r="VBD346" s="15"/>
      <c r="VBF346" s="13"/>
      <c r="VBG346" s="35"/>
      <c r="VBH346" s="35"/>
      <c r="VBI346" s="15"/>
      <c r="VBK346" s="13"/>
      <c r="VBL346" s="35"/>
      <c r="VBM346" s="35"/>
      <c r="VBN346" s="15"/>
      <c r="VBP346" s="13"/>
      <c r="VBQ346" s="35"/>
      <c r="VBR346" s="35"/>
      <c r="VBS346" s="15"/>
      <c r="VBU346" s="13"/>
      <c r="VBV346" s="35"/>
      <c r="VBW346" s="35"/>
      <c r="VBX346" s="15"/>
      <c r="VBZ346" s="13"/>
      <c r="VCA346" s="35"/>
      <c r="VCB346" s="35"/>
      <c r="VCC346" s="15"/>
      <c r="VCE346" s="13"/>
      <c r="VCF346" s="35"/>
      <c r="VCG346" s="35"/>
      <c r="VCH346" s="15"/>
      <c r="VCJ346" s="13"/>
      <c r="VCK346" s="35"/>
      <c r="VCL346" s="35"/>
      <c r="VCM346" s="15"/>
      <c r="VCO346" s="13"/>
      <c r="VCP346" s="35"/>
      <c r="VCQ346" s="35"/>
      <c r="VCR346" s="15"/>
      <c r="VCT346" s="13"/>
      <c r="VCU346" s="35"/>
      <c r="VCV346" s="35"/>
      <c r="VCW346" s="15"/>
      <c r="VCY346" s="13"/>
      <c r="VCZ346" s="35"/>
      <c r="VDA346" s="35"/>
      <c r="VDB346" s="15"/>
      <c r="VDD346" s="13"/>
      <c r="VDE346" s="35"/>
      <c r="VDF346" s="35"/>
      <c r="VDG346" s="15"/>
      <c r="VDI346" s="13"/>
      <c r="VDJ346" s="35"/>
      <c r="VDK346" s="35"/>
      <c r="VDL346" s="15"/>
      <c r="VDN346" s="13"/>
      <c r="VDO346" s="35"/>
      <c r="VDP346" s="35"/>
      <c r="VDQ346" s="15"/>
      <c r="VDS346" s="13"/>
      <c r="VDT346" s="35"/>
      <c r="VDU346" s="35"/>
      <c r="VDV346" s="15"/>
      <c r="VDX346" s="13"/>
      <c r="VDY346" s="35"/>
      <c r="VDZ346" s="35"/>
      <c r="VEA346" s="15"/>
      <c r="VEC346" s="13"/>
      <c r="VED346" s="35"/>
      <c r="VEE346" s="35"/>
      <c r="VEF346" s="15"/>
      <c r="VEH346" s="13"/>
      <c r="VEI346" s="35"/>
      <c r="VEJ346" s="35"/>
      <c r="VEK346" s="15"/>
      <c r="VEM346" s="13"/>
      <c r="VEN346" s="35"/>
      <c r="VEO346" s="35"/>
      <c r="VEP346" s="15"/>
      <c r="VER346" s="13"/>
      <c r="VES346" s="35"/>
      <c r="VET346" s="35"/>
      <c r="VEU346" s="15"/>
      <c r="VEW346" s="13"/>
      <c r="VEX346" s="35"/>
      <c r="VEY346" s="35"/>
      <c r="VEZ346" s="15"/>
      <c r="VFB346" s="13"/>
      <c r="VFC346" s="35"/>
      <c r="VFD346" s="35"/>
      <c r="VFE346" s="15"/>
      <c r="VFG346" s="13"/>
      <c r="VFH346" s="35"/>
      <c r="VFI346" s="35"/>
      <c r="VFJ346" s="15"/>
      <c r="VFL346" s="13"/>
      <c r="VFM346" s="35"/>
      <c r="VFN346" s="35"/>
      <c r="VFO346" s="15"/>
      <c r="VFQ346" s="13"/>
      <c r="VFR346" s="35"/>
      <c r="VFS346" s="35"/>
      <c r="VFT346" s="15"/>
      <c r="VFV346" s="13"/>
      <c r="VFW346" s="35"/>
      <c r="VFX346" s="35"/>
      <c r="VFY346" s="15"/>
      <c r="VGA346" s="13"/>
      <c r="VGB346" s="35"/>
      <c r="VGC346" s="35"/>
      <c r="VGD346" s="15"/>
      <c r="VGF346" s="13"/>
      <c r="VGG346" s="35"/>
      <c r="VGH346" s="35"/>
      <c r="VGI346" s="15"/>
      <c r="VGK346" s="13"/>
      <c r="VGL346" s="35"/>
      <c r="VGM346" s="35"/>
      <c r="VGN346" s="15"/>
      <c r="VGP346" s="13"/>
      <c r="VGQ346" s="35"/>
      <c r="VGR346" s="35"/>
      <c r="VGS346" s="15"/>
      <c r="VGU346" s="13"/>
      <c r="VGV346" s="35"/>
      <c r="VGW346" s="35"/>
      <c r="VGX346" s="15"/>
      <c r="VGZ346" s="13"/>
      <c r="VHA346" s="35"/>
      <c r="VHB346" s="35"/>
      <c r="VHC346" s="15"/>
      <c r="VHE346" s="13"/>
      <c r="VHF346" s="35"/>
      <c r="VHG346" s="35"/>
      <c r="VHH346" s="15"/>
      <c r="VHJ346" s="13"/>
      <c r="VHK346" s="35"/>
      <c r="VHL346" s="35"/>
      <c r="VHM346" s="15"/>
      <c r="VHO346" s="13"/>
      <c r="VHP346" s="35"/>
      <c r="VHQ346" s="35"/>
      <c r="VHR346" s="15"/>
      <c r="VHT346" s="13"/>
      <c r="VHU346" s="35"/>
      <c r="VHV346" s="35"/>
      <c r="VHW346" s="15"/>
      <c r="VHY346" s="13"/>
      <c r="VHZ346" s="35"/>
      <c r="VIA346" s="35"/>
      <c r="VIB346" s="15"/>
      <c r="VID346" s="13"/>
      <c r="VIE346" s="35"/>
      <c r="VIF346" s="35"/>
      <c r="VIG346" s="15"/>
      <c r="VII346" s="13"/>
      <c r="VIJ346" s="35"/>
      <c r="VIK346" s="35"/>
      <c r="VIL346" s="15"/>
      <c r="VIN346" s="13"/>
      <c r="VIO346" s="35"/>
      <c r="VIP346" s="35"/>
      <c r="VIQ346" s="15"/>
      <c r="VIS346" s="13"/>
      <c r="VIT346" s="35"/>
      <c r="VIU346" s="35"/>
      <c r="VIV346" s="15"/>
      <c r="VIX346" s="13"/>
      <c r="VIY346" s="35"/>
      <c r="VIZ346" s="35"/>
      <c r="VJA346" s="15"/>
      <c r="VJC346" s="13"/>
      <c r="VJD346" s="35"/>
      <c r="VJE346" s="35"/>
      <c r="VJF346" s="15"/>
      <c r="VJH346" s="13"/>
      <c r="VJI346" s="35"/>
      <c r="VJJ346" s="35"/>
      <c r="VJK346" s="15"/>
      <c r="VJM346" s="13"/>
      <c r="VJN346" s="35"/>
      <c r="VJO346" s="35"/>
      <c r="VJP346" s="15"/>
      <c r="VJR346" s="13"/>
      <c r="VJS346" s="35"/>
      <c r="VJT346" s="35"/>
      <c r="VJU346" s="15"/>
      <c r="VJW346" s="13"/>
      <c r="VJX346" s="35"/>
      <c r="VJY346" s="35"/>
      <c r="VJZ346" s="15"/>
      <c r="VKB346" s="13"/>
      <c r="VKC346" s="35"/>
      <c r="VKD346" s="35"/>
      <c r="VKE346" s="15"/>
      <c r="VKG346" s="13"/>
      <c r="VKH346" s="35"/>
      <c r="VKI346" s="35"/>
      <c r="VKJ346" s="15"/>
      <c r="VKL346" s="13"/>
      <c r="VKM346" s="35"/>
      <c r="VKN346" s="35"/>
      <c r="VKO346" s="15"/>
      <c r="VKQ346" s="13"/>
      <c r="VKR346" s="35"/>
      <c r="VKS346" s="35"/>
      <c r="VKT346" s="15"/>
      <c r="VKV346" s="13"/>
      <c r="VKW346" s="35"/>
      <c r="VKX346" s="35"/>
      <c r="VKY346" s="15"/>
      <c r="VLA346" s="13"/>
      <c r="VLB346" s="35"/>
      <c r="VLC346" s="35"/>
      <c r="VLD346" s="15"/>
      <c r="VLF346" s="13"/>
      <c r="VLG346" s="35"/>
      <c r="VLH346" s="35"/>
      <c r="VLI346" s="15"/>
      <c r="VLK346" s="13"/>
      <c r="VLL346" s="35"/>
      <c r="VLM346" s="35"/>
      <c r="VLN346" s="15"/>
      <c r="VLP346" s="13"/>
      <c r="VLQ346" s="35"/>
      <c r="VLR346" s="35"/>
      <c r="VLS346" s="15"/>
      <c r="VLU346" s="13"/>
      <c r="VLV346" s="35"/>
      <c r="VLW346" s="35"/>
      <c r="VLX346" s="15"/>
      <c r="VLZ346" s="13"/>
      <c r="VMA346" s="35"/>
      <c r="VMB346" s="35"/>
      <c r="VMC346" s="15"/>
      <c r="VME346" s="13"/>
      <c r="VMF346" s="35"/>
      <c r="VMG346" s="35"/>
      <c r="VMH346" s="15"/>
      <c r="VMJ346" s="13"/>
      <c r="VMK346" s="35"/>
      <c r="VML346" s="35"/>
      <c r="VMM346" s="15"/>
      <c r="VMO346" s="13"/>
      <c r="VMP346" s="35"/>
      <c r="VMQ346" s="35"/>
      <c r="VMR346" s="15"/>
      <c r="VMT346" s="13"/>
      <c r="VMU346" s="35"/>
      <c r="VMV346" s="35"/>
      <c r="VMW346" s="15"/>
      <c r="VMY346" s="13"/>
      <c r="VMZ346" s="35"/>
      <c r="VNA346" s="35"/>
      <c r="VNB346" s="15"/>
      <c r="VND346" s="13"/>
      <c r="VNE346" s="35"/>
      <c r="VNF346" s="35"/>
      <c r="VNG346" s="15"/>
      <c r="VNI346" s="13"/>
      <c r="VNJ346" s="35"/>
      <c r="VNK346" s="35"/>
      <c r="VNL346" s="15"/>
      <c r="VNN346" s="13"/>
      <c r="VNO346" s="35"/>
      <c r="VNP346" s="35"/>
      <c r="VNQ346" s="15"/>
      <c r="VNS346" s="13"/>
      <c r="VNT346" s="35"/>
      <c r="VNU346" s="35"/>
      <c r="VNV346" s="15"/>
      <c r="VNX346" s="13"/>
      <c r="VNY346" s="35"/>
      <c r="VNZ346" s="35"/>
      <c r="VOA346" s="15"/>
      <c r="VOC346" s="13"/>
      <c r="VOD346" s="35"/>
      <c r="VOE346" s="35"/>
      <c r="VOF346" s="15"/>
      <c r="VOH346" s="13"/>
      <c r="VOI346" s="35"/>
      <c r="VOJ346" s="35"/>
      <c r="VOK346" s="15"/>
      <c r="VOM346" s="13"/>
      <c r="VON346" s="35"/>
      <c r="VOO346" s="35"/>
      <c r="VOP346" s="15"/>
      <c r="VOR346" s="13"/>
      <c r="VOS346" s="35"/>
      <c r="VOT346" s="35"/>
      <c r="VOU346" s="15"/>
      <c r="VOW346" s="13"/>
      <c r="VOX346" s="35"/>
      <c r="VOY346" s="35"/>
      <c r="VOZ346" s="15"/>
      <c r="VPB346" s="13"/>
      <c r="VPC346" s="35"/>
      <c r="VPD346" s="35"/>
      <c r="VPE346" s="15"/>
      <c r="VPG346" s="13"/>
      <c r="VPH346" s="35"/>
      <c r="VPI346" s="35"/>
      <c r="VPJ346" s="15"/>
      <c r="VPL346" s="13"/>
      <c r="VPM346" s="35"/>
      <c r="VPN346" s="35"/>
      <c r="VPO346" s="15"/>
      <c r="VPQ346" s="13"/>
      <c r="VPR346" s="35"/>
      <c r="VPS346" s="35"/>
      <c r="VPT346" s="15"/>
      <c r="VPV346" s="13"/>
      <c r="VPW346" s="35"/>
      <c r="VPX346" s="35"/>
      <c r="VPY346" s="15"/>
      <c r="VQA346" s="13"/>
      <c r="VQB346" s="35"/>
      <c r="VQC346" s="35"/>
      <c r="VQD346" s="15"/>
      <c r="VQF346" s="13"/>
      <c r="VQG346" s="35"/>
      <c r="VQH346" s="35"/>
      <c r="VQI346" s="15"/>
      <c r="VQK346" s="13"/>
      <c r="VQL346" s="35"/>
      <c r="VQM346" s="35"/>
      <c r="VQN346" s="15"/>
      <c r="VQP346" s="13"/>
      <c r="VQQ346" s="35"/>
      <c r="VQR346" s="35"/>
      <c r="VQS346" s="15"/>
      <c r="VQU346" s="13"/>
      <c r="VQV346" s="35"/>
      <c r="VQW346" s="35"/>
      <c r="VQX346" s="15"/>
      <c r="VQZ346" s="13"/>
      <c r="VRA346" s="35"/>
      <c r="VRB346" s="35"/>
      <c r="VRC346" s="15"/>
      <c r="VRE346" s="13"/>
      <c r="VRF346" s="35"/>
      <c r="VRG346" s="35"/>
      <c r="VRH346" s="15"/>
      <c r="VRJ346" s="13"/>
      <c r="VRK346" s="35"/>
      <c r="VRL346" s="35"/>
      <c r="VRM346" s="15"/>
      <c r="VRO346" s="13"/>
      <c r="VRP346" s="35"/>
      <c r="VRQ346" s="35"/>
      <c r="VRR346" s="15"/>
      <c r="VRT346" s="13"/>
      <c r="VRU346" s="35"/>
      <c r="VRV346" s="35"/>
      <c r="VRW346" s="15"/>
      <c r="VRY346" s="13"/>
      <c r="VRZ346" s="35"/>
      <c r="VSA346" s="35"/>
      <c r="VSB346" s="15"/>
      <c r="VSD346" s="13"/>
      <c r="VSE346" s="35"/>
      <c r="VSF346" s="35"/>
      <c r="VSG346" s="15"/>
      <c r="VSI346" s="13"/>
      <c r="VSJ346" s="35"/>
      <c r="VSK346" s="35"/>
      <c r="VSL346" s="15"/>
      <c r="VSN346" s="13"/>
      <c r="VSO346" s="35"/>
      <c r="VSP346" s="35"/>
      <c r="VSQ346" s="15"/>
      <c r="VSS346" s="13"/>
      <c r="VST346" s="35"/>
      <c r="VSU346" s="35"/>
      <c r="VSV346" s="15"/>
      <c r="VSX346" s="13"/>
      <c r="VSY346" s="35"/>
      <c r="VSZ346" s="35"/>
      <c r="VTA346" s="15"/>
      <c r="VTC346" s="13"/>
      <c r="VTD346" s="35"/>
      <c r="VTE346" s="35"/>
      <c r="VTF346" s="15"/>
      <c r="VTH346" s="13"/>
      <c r="VTI346" s="35"/>
      <c r="VTJ346" s="35"/>
      <c r="VTK346" s="15"/>
      <c r="VTM346" s="13"/>
      <c r="VTN346" s="35"/>
      <c r="VTO346" s="35"/>
      <c r="VTP346" s="15"/>
      <c r="VTR346" s="13"/>
      <c r="VTS346" s="35"/>
      <c r="VTT346" s="35"/>
      <c r="VTU346" s="15"/>
      <c r="VTW346" s="13"/>
      <c r="VTX346" s="35"/>
      <c r="VTY346" s="35"/>
      <c r="VTZ346" s="15"/>
      <c r="VUB346" s="13"/>
      <c r="VUC346" s="35"/>
      <c r="VUD346" s="35"/>
      <c r="VUE346" s="15"/>
      <c r="VUG346" s="13"/>
      <c r="VUH346" s="35"/>
      <c r="VUI346" s="35"/>
      <c r="VUJ346" s="15"/>
      <c r="VUL346" s="13"/>
      <c r="VUM346" s="35"/>
      <c r="VUN346" s="35"/>
      <c r="VUO346" s="15"/>
      <c r="VUQ346" s="13"/>
      <c r="VUR346" s="35"/>
      <c r="VUS346" s="35"/>
      <c r="VUT346" s="15"/>
      <c r="VUV346" s="13"/>
      <c r="VUW346" s="35"/>
      <c r="VUX346" s="35"/>
      <c r="VUY346" s="15"/>
      <c r="VVA346" s="13"/>
      <c r="VVB346" s="35"/>
      <c r="VVC346" s="35"/>
      <c r="VVD346" s="15"/>
      <c r="VVF346" s="13"/>
      <c r="VVG346" s="35"/>
      <c r="VVH346" s="35"/>
      <c r="VVI346" s="15"/>
      <c r="VVK346" s="13"/>
      <c r="VVL346" s="35"/>
      <c r="VVM346" s="35"/>
      <c r="VVN346" s="15"/>
      <c r="VVP346" s="13"/>
      <c r="VVQ346" s="35"/>
      <c r="VVR346" s="35"/>
      <c r="VVS346" s="15"/>
      <c r="VVU346" s="13"/>
      <c r="VVV346" s="35"/>
      <c r="VVW346" s="35"/>
      <c r="VVX346" s="15"/>
      <c r="VVZ346" s="13"/>
      <c r="VWA346" s="35"/>
      <c r="VWB346" s="35"/>
      <c r="VWC346" s="15"/>
      <c r="VWE346" s="13"/>
      <c r="VWF346" s="35"/>
      <c r="VWG346" s="35"/>
      <c r="VWH346" s="15"/>
      <c r="VWJ346" s="13"/>
      <c r="VWK346" s="35"/>
      <c r="VWL346" s="35"/>
      <c r="VWM346" s="15"/>
      <c r="VWO346" s="13"/>
      <c r="VWP346" s="35"/>
      <c r="VWQ346" s="35"/>
      <c r="VWR346" s="15"/>
      <c r="VWT346" s="13"/>
      <c r="VWU346" s="35"/>
      <c r="VWV346" s="35"/>
      <c r="VWW346" s="15"/>
      <c r="VWY346" s="13"/>
      <c r="VWZ346" s="35"/>
      <c r="VXA346" s="35"/>
      <c r="VXB346" s="15"/>
      <c r="VXD346" s="13"/>
      <c r="VXE346" s="35"/>
      <c r="VXF346" s="35"/>
      <c r="VXG346" s="15"/>
      <c r="VXI346" s="13"/>
      <c r="VXJ346" s="35"/>
      <c r="VXK346" s="35"/>
      <c r="VXL346" s="15"/>
      <c r="VXN346" s="13"/>
      <c r="VXO346" s="35"/>
      <c r="VXP346" s="35"/>
      <c r="VXQ346" s="15"/>
      <c r="VXS346" s="13"/>
      <c r="VXT346" s="35"/>
      <c r="VXU346" s="35"/>
      <c r="VXV346" s="15"/>
      <c r="VXX346" s="13"/>
      <c r="VXY346" s="35"/>
      <c r="VXZ346" s="35"/>
      <c r="VYA346" s="15"/>
      <c r="VYC346" s="13"/>
      <c r="VYD346" s="35"/>
      <c r="VYE346" s="35"/>
      <c r="VYF346" s="15"/>
      <c r="VYH346" s="13"/>
      <c r="VYI346" s="35"/>
      <c r="VYJ346" s="35"/>
      <c r="VYK346" s="15"/>
      <c r="VYM346" s="13"/>
      <c r="VYN346" s="35"/>
      <c r="VYO346" s="35"/>
      <c r="VYP346" s="15"/>
      <c r="VYR346" s="13"/>
      <c r="VYS346" s="35"/>
      <c r="VYT346" s="35"/>
      <c r="VYU346" s="15"/>
      <c r="VYW346" s="13"/>
      <c r="VYX346" s="35"/>
      <c r="VYY346" s="35"/>
      <c r="VYZ346" s="15"/>
      <c r="VZB346" s="13"/>
      <c r="VZC346" s="35"/>
      <c r="VZD346" s="35"/>
      <c r="VZE346" s="15"/>
      <c r="VZG346" s="13"/>
      <c r="VZH346" s="35"/>
      <c r="VZI346" s="35"/>
      <c r="VZJ346" s="15"/>
      <c r="VZL346" s="13"/>
      <c r="VZM346" s="35"/>
      <c r="VZN346" s="35"/>
      <c r="VZO346" s="15"/>
      <c r="VZQ346" s="13"/>
      <c r="VZR346" s="35"/>
      <c r="VZS346" s="35"/>
      <c r="VZT346" s="15"/>
      <c r="VZV346" s="13"/>
      <c r="VZW346" s="35"/>
      <c r="VZX346" s="35"/>
      <c r="VZY346" s="15"/>
      <c r="WAA346" s="13"/>
      <c r="WAB346" s="35"/>
      <c r="WAC346" s="35"/>
      <c r="WAD346" s="15"/>
      <c r="WAF346" s="13"/>
      <c r="WAG346" s="35"/>
      <c r="WAH346" s="35"/>
      <c r="WAI346" s="15"/>
      <c r="WAK346" s="13"/>
      <c r="WAL346" s="35"/>
      <c r="WAM346" s="35"/>
      <c r="WAN346" s="15"/>
      <c r="WAP346" s="13"/>
      <c r="WAQ346" s="35"/>
      <c r="WAR346" s="35"/>
      <c r="WAS346" s="15"/>
      <c r="WAU346" s="13"/>
      <c r="WAV346" s="35"/>
      <c r="WAW346" s="35"/>
      <c r="WAX346" s="15"/>
      <c r="WAZ346" s="13"/>
      <c r="WBA346" s="35"/>
      <c r="WBB346" s="35"/>
      <c r="WBC346" s="15"/>
      <c r="WBE346" s="13"/>
      <c r="WBF346" s="35"/>
      <c r="WBG346" s="35"/>
      <c r="WBH346" s="15"/>
      <c r="WBJ346" s="13"/>
      <c r="WBK346" s="35"/>
      <c r="WBL346" s="35"/>
      <c r="WBM346" s="15"/>
      <c r="WBO346" s="13"/>
      <c r="WBP346" s="35"/>
      <c r="WBQ346" s="35"/>
      <c r="WBR346" s="15"/>
      <c r="WBT346" s="13"/>
      <c r="WBU346" s="35"/>
      <c r="WBV346" s="35"/>
      <c r="WBW346" s="15"/>
      <c r="WBY346" s="13"/>
      <c r="WBZ346" s="35"/>
      <c r="WCA346" s="35"/>
      <c r="WCB346" s="15"/>
      <c r="WCD346" s="13"/>
      <c r="WCE346" s="35"/>
      <c r="WCF346" s="35"/>
      <c r="WCG346" s="15"/>
      <c r="WCI346" s="13"/>
      <c r="WCJ346" s="35"/>
      <c r="WCK346" s="35"/>
      <c r="WCL346" s="15"/>
      <c r="WCN346" s="13"/>
      <c r="WCO346" s="35"/>
      <c r="WCP346" s="35"/>
      <c r="WCQ346" s="15"/>
      <c r="WCS346" s="13"/>
      <c r="WCT346" s="35"/>
      <c r="WCU346" s="35"/>
      <c r="WCV346" s="15"/>
      <c r="WCX346" s="13"/>
      <c r="WCY346" s="35"/>
      <c r="WCZ346" s="35"/>
      <c r="WDA346" s="15"/>
      <c r="WDC346" s="13"/>
      <c r="WDD346" s="35"/>
      <c r="WDE346" s="35"/>
      <c r="WDF346" s="15"/>
      <c r="WDH346" s="13"/>
      <c r="WDI346" s="35"/>
      <c r="WDJ346" s="35"/>
      <c r="WDK346" s="15"/>
      <c r="WDM346" s="13"/>
      <c r="WDN346" s="35"/>
      <c r="WDO346" s="35"/>
      <c r="WDP346" s="15"/>
      <c r="WDR346" s="13"/>
      <c r="WDS346" s="35"/>
      <c r="WDT346" s="35"/>
      <c r="WDU346" s="15"/>
      <c r="WDW346" s="13"/>
      <c r="WDX346" s="35"/>
      <c r="WDY346" s="35"/>
      <c r="WDZ346" s="15"/>
      <c r="WEB346" s="13"/>
      <c r="WEC346" s="35"/>
      <c r="WED346" s="35"/>
      <c r="WEE346" s="15"/>
      <c r="WEG346" s="13"/>
      <c r="WEH346" s="35"/>
      <c r="WEI346" s="35"/>
      <c r="WEJ346" s="15"/>
      <c r="WEL346" s="13"/>
      <c r="WEM346" s="35"/>
      <c r="WEN346" s="35"/>
      <c r="WEO346" s="15"/>
      <c r="WEQ346" s="13"/>
      <c r="WER346" s="35"/>
      <c r="WES346" s="35"/>
      <c r="WET346" s="15"/>
      <c r="WEV346" s="13"/>
      <c r="WEW346" s="35"/>
      <c r="WEX346" s="35"/>
      <c r="WEY346" s="15"/>
      <c r="WFA346" s="13"/>
      <c r="WFB346" s="35"/>
      <c r="WFC346" s="35"/>
      <c r="WFD346" s="15"/>
      <c r="WFF346" s="13"/>
      <c r="WFG346" s="35"/>
      <c r="WFH346" s="35"/>
      <c r="WFI346" s="15"/>
      <c r="WFK346" s="13"/>
      <c r="WFL346" s="35"/>
      <c r="WFM346" s="35"/>
      <c r="WFN346" s="15"/>
      <c r="WFP346" s="13"/>
      <c r="WFQ346" s="35"/>
      <c r="WFR346" s="35"/>
      <c r="WFS346" s="15"/>
      <c r="WFU346" s="13"/>
      <c r="WFV346" s="35"/>
      <c r="WFW346" s="35"/>
      <c r="WFX346" s="15"/>
      <c r="WFZ346" s="13"/>
      <c r="WGA346" s="35"/>
      <c r="WGB346" s="35"/>
      <c r="WGC346" s="15"/>
      <c r="WGE346" s="13"/>
      <c r="WGF346" s="35"/>
      <c r="WGG346" s="35"/>
      <c r="WGH346" s="15"/>
      <c r="WGJ346" s="13"/>
      <c r="WGK346" s="35"/>
      <c r="WGL346" s="35"/>
      <c r="WGM346" s="15"/>
      <c r="WGO346" s="13"/>
      <c r="WGP346" s="35"/>
      <c r="WGQ346" s="35"/>
      <c r="WGR346" s="15"/>
      <c r="WGT346" s="13"/>
      <c r="WGU346" s="35"/>
      <c r="WGV346" s="35"/>
      <c r="WGW346" s="15"/>
      <c r="WGY346" s="13"/>
      <c r="WGZ346" s="35"/>
      <c r="WHA346" s="35"/>
      <c r="WHB346" s="15"/>
      <c r="WHD346" s="13"/>
      <c r="WHE346" s="35"/>
      <c r="WHF346" s="35"/>
      <c r="WHG346" s="15"/>
      <c r="WHI346" s="13"/>
      <c r="WHJ346" s="35"/>
      <c r="WHK346" s="35"/>
      <c r="WHL346" s="15"/>
      <c r="WHN346" s="13"/>
      <c r="WHO346" s="35"/>
      <c r="WHP346" s="35"/>
      <c r="WHQ346" s="15"/>
      <c r="WHS346" s="13"/>
      <c r="WHT346" s="35"/>
      <c r="WHU346" s="35"/>
      <c r="WHV346" s="15"/>
      <c r="WHX346" s="13"/>
      <c r="WHY346" s="35"/>
      <c r="WHZ346" s="35"/>
      <c r="WIA346" s="15"/>
      <c r="WIC346" s="13"/>
      <c r="WID346" s="35"/>
      <c r="WIE346" s="35"/>
      <c r="WIF346" s="15"/>
      <c r="WIH346" s="13"/>
      <c r="WII346" s="35"/>
      <c r="WIJ346" s="35"/>
      <c r="WIK346" s="15"/>
      <c r="WIM346" s="13"/>
      <c r="WIN346" s="35"/>
      <c r="WIO346" s="35"/>
      <c r="WIP346" s="15"/>
      <c r="WIR346" s="13"/>
      <c r="WIS346" s="35"/>
      <c r="WIT346" s="35"/>
      <c r="WIU346" s="15"/>
      <c r="WIW346" s="13"/>
      <c r="WIX346" s="35"/>
      <c r="WIY346" s="35"/>
      <c r="WIZ346" s="15"/>
      <c r="WJB346" s="13"/>
      <c r="WJC346" s="35"/>
      <c r="WJD346" s="35"/>
      <c r="WJE346" s="15"/>
      <c r="WJG346" s="13"/>
      <c r="WJH346" s="35"/>
      <c r="WJI346" s="35"/>
      <c r="WJJ346" s="15"/>
      <c r="WJL346" s="13"/>
      <c r="WJM346" s="35"/>
      <c r="WJN346" s="35"/>
      <c r="WJO346" s="15"/>
      <c r="WJQ346" s="13"/>
      <c r="WJR346" s="35"/>
      <c r="WJS346" s="35"/>
      <c r="WJT346" s="15"/>
      <c r="WJV346" s="13"/>
      <c r="WJW346" s="35"/>
      <c r="WJX346" s="35"/>
      <c r="WJY346" s="15"/>
      <c r="WKA346" s="13"/>
      <c r="WKB346" s="35"/>
      <c r="WKC346" s="35"/>
      <c r="WKD346" s="15"/>
      <c r="WKF346" s="13"/>
      <c r="WKG346" s="35"/>
      <c r="WKH346" s="35"/>
      <c r="WKI346" s="15"/>
      <c r="WKK346" s="13"/>
      <c r="WKL346" s="35"/>
      <c r="WKM346" s="35"/>
      <c r="WKN346" s="15"/>
      <c r="WKP346" s="13"/>
      <c r="WKQ346" s="35"/>
      <c r="WKR346" s="35"/>
      <c r="WKS346" s="15"/>
      <c r="WKU346" s="13"/>
      <c r="WKV346" s="35"/>
      <c r="WKW346" s="35"/>
      <c r="WKX346" s="15"/>
      <c r="WKZ346" s="13"/>
      <c r="WLA346" s="35"/>
      <c r="WLB346" s="35"/>
      <c r="WLC346" s="15"/>
      <c r="WLE346" s="13"/>
      <c r="WLF346" s="35"/>
      <c r="WLG346" s="35"/>
      <c r="WLH346" s="15"/>
      <c r="WLJ346" s="13"/>
      <c r="WLK346" s="35"/>
      <c r="WLL346" s="35"/>
      <c r="WLM346" s="15"/>
      <c r="WLO346" s="13"/>
      <c r="WLP346" s="35"/>
      <c r="WLQ346" s="35"/>
      <c r="WLR346" s="15"/>
      <c r="WLT346" s="13"/>
      <c r="WLU346" s="35"/>
      <c r="WLV346" s="35"/>
      <c r="WLW346" s="15"/>
      <c r="WLY346" s="13"/>
      <c r="WLZ346" s="35"/>
      <c r="WMA346" s="35"/>
      <c r="WMB346" s="15"/>
      <c r="WMD346" s="13"/>
      <c r="WME346" s="35"/>
      <c r="WMF346" s="35"/>
      <c r="WMG346" s="15"/>
      <c r="WMI346" s="13"/>
      <c r="WMJ346" s="35"/>
      <c r="WMK346" s="35"/>
      <c r="WML346" s="15"/>
      <c r="WMN346" s="13"/>
      <c r="WMO346" s="35"/>
      <c r="WMP346" s="35"/>
      <c r="WMQ346" s="15"/>
      <c r="WMS346" s="13"/>
      <c r="WMT346" s="35"/>
      <c r="WMU346" s="35"/>
      <c r="WMV346" s="15"/>
      <c r="WMX346" s="13"/>
      <c r="WMY346" s="35"/>
      <c r="WMZ346" s="35"/>
      <c r="WNA346" s="15"/>
      <c r="WNC346" s="13"/>
      <c r="WND346" s="35"/>
      <c r="WNE346" s="35"/>
      <c r="WNF346" s="15"/>
      <c r="WNH346" s="13"/>
      <c r="WNI346" s="35"/>
      <c r="WNJ346" s="35"/>
      <c r="WNK346" s="15"/>
      <c r="WNM346" s="13"/>
      <c r="WNN346" s="35"/>
      <c r="WNO346" s="35"/>
      <c r="WNP346" s="15"/>
      <c r="WNR346" s="13"/>
      <c r="WNS346" s="35"/>
      <c r="WNT346" s="35"/>
      <c r="WNU346" s="15"/>
      <c r="WNW346" s="13"/>
      <c r="WNX346" s="35"/>
      <c r="WNY346" s="35"/>
      <c r="WNZ346" s="15"/>
      <c r="WOB346" s="13"/>
      <c r="WOC346" s="35"/>
      <c r="WOD346" s="35"/>
      <c r="WOE346" s="15"/>
      <c r="WOG346" s="13"/>
      <c r="WOH346" s="35"/>
      <c r="WOI346" s="35"/>
      <c r="WOJ346" s="15"/>
      <c r="WOL346" s="13"/>
      <c r="WOM346" s="35"/>
      <c r="WON346" s="35"/>
      <c r="WOO346" s="15"/>
      <c r="WOQ346" s="13"/>
      <c r="WOR346" s="35"/>
      <c r="WOS346" s="35"/>
      <c r="WOT346" s="15"/>
      <c r="WOV346" s="13"/>
      <c r="WOW346" s="35"/>
      <c r="WOX346" s="35"/>
      <c r="WOY346" s="15"/>
      <c r="WPA346" s="13"/>
      <c r="WPB346" s="35"/>
      <c r="WPC346" s="35"/>
      <c r="WPD346" s="15"/>
      <c r="WPF346" s="13"/>
      <c r="WPG346" s="35"/>
      <c r="WPH346" s="35"/>
      <c r="WPI346" s="15"/>
      <c r="WPK346" s="13"/>
      <c r="WPL346" s="35"/>
      <c r="WPM346" s="35"/>
      <c r="WPN346" s="15"/>
      <c r="WPP346" s="13"/>
      <c r="WPQ346" s="35"/>
      <c r="WPR346" s="35"/>
      <c r="WPS346" s="15"/>
      <c r="WPU346" s="13"/>
      <c r="WPV346" s="35"/>
      <c r="WPW346" s="35"/>
      <c r="WPX346" s="15"/>
      <c r="WPZ346" s="13"/>
      <c r="WQA346" s="35"/>
      <c r="WQB346" s="35"/>
      <c r="WQC346" s="15"/>
      <c r="WQE346" s="13"/>
      <c r="WQF346" s="35"/>
      <c r="WQG346" s="35"/>
      <c r="WQH346" s="15"/>
      <c r="WQJ346" s="13"/>
      <c r="WQK346" s="35"/>
      <c r="WQL346" s="35"/>
      <c r="WQM346" s="15"/>
      <c r="WQO346" s="13"/>
      <c r="WQP346" s="35"/>
      <c r="WQQ346" s="35"/>
      <c r="WQR346" s="15"/>
      <c r="WQT346" s="13"/>
      <c r="WQU346" s="35"/>
      <c r="WQV346" s="35"/>
      <c r="WQW346" s="15"/>
      <c r="WQY346" s="13"/>
      <c r="WQZ346" s="35"/>
      <c r="WRA346" s="35"/>
      <c r="WRB346" s="15"/>
      <c r="WRD346" s="13"/>
      <c r="WRE346" s="35"/>
      <c r="WRF346" s="35"/>
      <c r="WRG346" s="15"/>
      <c r="WRI346" s="13"/>
      <c r="WRJ346" s="35"/>
      <c r="WRK346" s="35"/>
      <c r="WRL346" s="15"/>
      <c r="WRN346" s="13"/>
      <c r="WRO346" s="35"/>
      <c r="WRP346" s="35"/>
      <c r="WRQ346" s="15"/>
      <c r="WRS346" s="13"/>
      <c r="WRT346" s="35"/>
      <c r="WRU346" s="35"/>
      <c r="WRV346" s="15"/>
      <c r="WRX346" s="13"/>
      <c r="WRY346" s="35"/>
      <c r="WRZ346" s="35"/>
      <c r="WSA346" s="15"/>
      <c r="WSC346" s="13"/>
      <c r="WSD346" s="35"/>
      <c r="WSE346" s="35"/>
      <c r="WSF346" s="15"/>
      <c r="WSH346" s="13"/>
      <c r="WSI346" s="35"/>
      <c r="WSJ346" s="35"/>
      <c r="WSK346" s="15"/>
      <c r="WSM346" s="13"/>
      <c r="WSN346" s="35"/>
      <c r="WSO346" s="35"/>
      <c r="WSP346" s="15"/>
      <c r="WSR346" s="13"/>
      <c r="WSS346" s="35"/>
      <c r="WST346" s="35"/>
      <c r="WSU346" s="15"/>
      <c r="WSW346" s="13"/>
      <c r="WSX346" s="35"/>
      <c r="WSY346" s="35"/>
      <c r="WSZ346" s="15"/>
      <c r="WTB346" s="13"/>
      <c r="WTC346" s="35"/>
      <c r="WTD346" s="35"/>
      <c r="WTE346" s="15"/>
      <c r="WTG346" s="13"/>
      <c r="WTH346" s="35"/>
      <c r="WTI346" s="35"/>
      <c r="WTJ346" s="15"/>
      <c r="WTL346" s="13"/>
      <c r="WTM346" s="35"/>
      <c r="WTN346" s="35"/>
      <c r="WTO346" s="15"/>
      <c r="WTQ346" s="13"/>
      <c r="WTR346" s="35"/>
      <c r="WTS346" s="35"/>
      <c r="WTT346" s="15"/>
      <c r="WTV346" s="13"/>
      <c r="WTW346" s="35"/>
      <c r="WTX346" s="35"/>
      <c r="WTY346" s="15"/>
      <c r="WUA346" s="13"/>
      <c r="WUB346" s="35"/>
      <c r="WUC346" s="35"/>
      <c r="WUD346" s="15"/>
      <c r="WUF346" s="13"/>
      <c r="WUG346" s="35"/>
      <c r="WUH346" s="35"/>
      <c r="WUI346" s="15"/>
      <c r="WUK346" s="13"/>
      <c r="WUL346" s="35"/>
      <c r="WUM346" s="35"/>
      <c r="WUN346" s="15"/>
      <c r="WUP346" s="13"/>
      <c r="WUQ346" s="35"/>
      <c r="WUR346" s="35"/>
      <c r="WUS346" s="15"/>
      <c r="WUU346" s="13"/>
      <c r="WUV346" s="35"/>
      <c r="WUW346" s="35"/>
      <c r="WUX346" s="15"/>
      <c r="WUZ346" s="13"/>
      <c r="WVA346" s="35"/>
      <c r="WVB346" s="35"/>
      <c r="WVC346" s="15"/>
      <c r="WVE346" s="13"/>
      <c r="WVF346" s="35"/>
      <c r="WVG346" s="35"/>
      <c r="WVH346" s="15"/>
      <c r="WVJ346" s="13"/>
      <c r="WVK346" s="35"/>
      <c r="WVL346" s="35"/>
      <c r="WVM346" s="15"/>
      <c r="WVO346" s="13"/>
      <c r="WVP346" s="35"/>
      <c r="WVQ346" s="35"/>
      <c r="WVR346" s="15"/>
      <c r="WVT346" s="13"/>
      <c r="WVU346" s="35"/>
      <c r="WVV346" s="35"/>
      <c r="WVW346" s="15"/>
      <c r="WVY346" s="13"/>
      <c r="WVZ346" s="35"/>
      <c r="WWA346" s="35"/>
      <c r="WWB346" s="15"/>
      <c r="WWD346" s="13"/>
      <c r="WWE346" s="35"/>
      <c r="WWF346" s="35"/>
      <c r="WWG346" s="15"/>
      <c r="WWI346" s="13"/>
      <c r="WWJ346" s="35"/>
      <c r="WWK346" s="35"/>
      <c r="WWL346" s="15"/>
      <c r="WWN346" s="13"/>
      <c r="WWO346" s="35"/>
      <c r="WWP346" s="35"/>
      <c r="WWQ346" s="15"/>
      <c r="WWS346" s="13"/>
      <c r="WWT346" s="35"/>
      <c r="WWU346" s="35"/>
      <c r="WWV346" s="15"/>
      <c r="WWX346" s="13"/>
      <c r="WWY346" s="35"/>
      <c r="WWZ346" s="35"/>
      <c r="WXA346" s="15"/>
      <c r="WXC346" s="13"/>
      <c r="WXD346" s="35"/>
      <c r="WXE346" s="35"/>
      <c r="WXF346" s="15"/>
      <c r="WXH346" s="13"/>
      <c r="WXI346" s="35"/>
      <c r="WXJ346" s="35"/>
      <c r="WXK346" s="15"/>
      <c r="WXM346" s="13"/>
      <c r="WXN346" s="35"/>
      <c r="WXO346" s="35"/>
      <c r="WXP346" s="15"/>
      <c r="WXR346" s="13"/>
      <c r="WXS346" s="35"/>
      <c r="WXT346" s="35"/>
      <c r="WXU346" s="15"/>
      <c r="WXW346" s="13"/>
      <c r="WXX346" s="35"/>
      <c r="WXY346" s="35"/>
      <c r="WXZ346" s="15"/>
      <c r="WYB346" s="13"/>
      <c r="WYC346" s="35"/>
      <c r="WYD346" s="35"/>
      <c r="WYE346" s="15"/>
      <c r="WYG346" s="13"/>
      <c r="WYH346" s="35"/>
      <c r="WYI346" s="35"/>
      <c r="WYJ346" s="15"/>
      <c r="WYL346" s="13"/>
      <c r="WYM346" s="35"/>
      <c r="WYN346" s="35"/>
      <c r="WYO346" s="15"/>
      <c r="WYQ346" s="13"/>
      <c r="WYR346" s="35"/>
      <c r="WYS346" s="35"/>
      <c r="WYT346" s="15"/>
      <c r="WYV346" s="13"/>
      <c r="WYW346" s="35"/>
      <c r="WYX346" s="35"/>
      <c r="WYY346" s="15"/>
      <c r="WZA346" s="13"/>
      <c r="WZB346" s="35"/>
      <c r="WZC346" s="35"/>
      <c r="WZD346" s="15"/>
      <c r="WZF346" s="13"/>
      <c r="WZG346" s="35"/>
      <c r="WZH346" s="35"/>
      <c r="WZI346" s="15"/>
      <c r="WZK346" s="13"/>
      <c r="WZL346" s="35"/>
      <c r="WZM346" s="35"/>
      <c r="WZN346" s="15"/>
      <c r="WZP346" s="13"/>
      <c r="WZQ346" s="35"/>
      <c r="WZR346" s="35"/>
      <c r="WZS346" s="15"/>
      <c r="WZU346" s="13"/>
      <c r="WZV346" s="35"/>
      <c r="WZW346" s="35"/>
      <c r="WZX346" s="15"/>
      <c r="WZZ346" s="13"/>
      <c r="XAA346" s="35"/>
      <c r="XAB346" s="35"/>
      <c r="XAC346" s="15"/>
      <c r="XAE346" s="13"/>
      <c r="XAF346" s="35"/>
      <c r="XAG346" s="35"/>
      <c r="XAH346" s="15"/>
      <c r="XAJ346" s="13"/>
      <c r="XAK346" s="35"/>
      <c r="XAL346" s="35"/>
      <c r="XAM346" s="15"/>
      <c r="XAO346" s="13"/>
      <c r="XAP346" s="35"/>
      <c r="XAQ346" s="35"/>
      <c r="XAR346" s="15"/>
      <c r="XAT346" s="13"/>
      <c r="XAU346" s="35"/>
      <c r="XAV346" s="35"/>
      <c r="XAW346" s="15"/>
      <c r="XAY346" s="13"/>
      <c r="XAZ346" s="35"/>
      <c r="XBA346" s="35"/>
      <c r="XBB346" s="15"/>
      <c r="XBD346" s="13"/>
      <c r="XBE346" s="35"/>
      <c r="XBF346" s="35"/>
      <c r="XBG346" s="15"/>
      <c r="XBI346" s="13"/>
      <c r="XBJ346" s="35"/>
      <c r="XBK346" s="35"/>
      <c r="XBL346" s="15"/>
      <c r="XBN346" s="13"/>
      <c r="XBO346" s="35"/>
      <c r="XBP346" s="35"/>
      <c r="XBQ346" s="15"/>
      <c r="XBS346" s="13"/>
      <c r="XBT346" s="35"/>
      <c r="XBU346" s="35"/>
      <c r="XBV346" s="15"/>
      <c r="XBX346" s="13"/>
      <c r="XBY346" s="35"/>
      <c r="XBZ346" s="35"/>
      <c r="XCA346" s="15"/>
      <c r="XCC346" s="13"/>
      <c r="XCD346" s="35"/>
      <c r="XCE346" s="35"/>
      <c r="XCF346" s="15"/>
      <c r="XCH346" s="13"/>
      <c r="XCI346" s="35"/>
      <c r="XCJ346" s="35"/>
      <c r="XCK346" s="15"/>
      <c r="XCM346" s="13"/>
      <c r="XCN346" s="35"/>
      <c r="XCO346" s="35"/>
      <c r="XCP346" s="15"/>
      <c r="XCR346" s="13"/>
      <c r="XCS346" s="35"/>
      <c r="XCT346" s="35"/>
      <c r="XCU346" s="15"/>
      <c r="XCW346" s="13"/>
      <c r="XCX346" s="35"/>
      <c r="XCY346" s="35"/>
      <c r="XCZ346" s="15"/>
      <c r="XDB346" s="13"/>
      <c r="XDC346" s="35"/>
      <c r="XDD346" s="35"/>
      <c r="XDE346" s="15"/>
      <c r="XDG346" s="13"/>
      <c r="XDH346" s="35"/>
      <c r="XDI346" s="35"/>
      <c r="XDJ346" s="15"/>
      <c r="XDL346" s="13"/>
      <c r="XDM346" s="35"/>
      <c r="XDN346" s="35"/>
      <c r="XDO346" s="15"/>
      <c r="XDQ346" s="13"/>
      <c r="XDR346" s="35"/>
      <c r="XDS346" s="35"/>
      <c r="XDT346" s="15"/>
      <c r="XDV346" s="13"/>
      <c r="XDW346" s="35"/>
      <c r="XDX346" s="35"/>
      <c r="XDY346" s="15"/>
      <c r="XEA346" s="13"/>
      <c r="XEB346" s="35"/>
      <c r="XEC346" s="35"/>
      <c r="XED346" s="15"/>
      <c r="XEF346" s="13"/>
      <c r="XEG346" s="35"/>
      <c r="XEH346" s="35"/>
      <c r="XEI346" s="15"/>
      <c r="XEK346" s="13"/>
      <c r="XEL346" s="35"/>
      <c r="XEM346" s="35"/>
      <c r="XEN346" s="15"/>
      <c r="XEP346" s="13"/>
      <c r="XEQ346" s="35"/>
      <c r="XER346" s="35"/>
      <c r="XES346" s="15"/>
      <c r="XEU346" s="13"/>
      <c r="XEV346" s="35"/>
      <c r="XEW346" s="35"/>
      <c r="XEX346" s="15"/>
      <c r="XEZ346" s="13"/>
      <c r="XFA346" s="35"/>
      <c r="XFB346" s="35"/>
      <c r="XFC346" s="15"/>
    </row>
    <row r="347" spans="1:1023 1025:2048 2050:6143 6145:7168 7170:11263 11265:12288 12290:16383" x14ac:dyDescent="0.3">
      <c r="A347" s="35">
        <v>46162</v>
      </c>
      <c r="B347" s="35" t="s">
        <v>1072</v>
      </c>
      <c r="C347" s="15" t="s">
        <v>1527</v>
      </c>
      <c r="D347" s="1" t="s">
        <v>701</v>
      </c>
      <c r="E347" s="13">
        <v>46374</v>
      </c>
      <c r="F347" s="53">
        <f t="shared" si="8"/>
        <v>212</v>
      </c>
      <c r="G347" s="19">
        <v>-317.77828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V347" s="13"/>
      <c r="ABW347" s="35"/>
      <c r="ABX347" s="35"/>
      <c r="ABY347" s="15"/>
      <c r="ACA347" s="13"/>
      <c r="ACB347" s="35"/>
      <c r="ACC347" s="35"/>
      <c r="ACD347" s="15"/>
      <c r="ACF347" s="13"/>
      <c r="ACG347" s="35"/>
      <c r="ACH347" s="35"/>
      <c r="ACI347" s="15"/>
      <c r="ACK347" s="13"/>
      <c r="ACL347" s="35"/>
      <c r="ACM347" s="35"/>
      <c r="ACN347" s="15"/>
      <c r="ACP347" s="13"/>
      <c r="ACQ347" s="35"/>
      <c r="ACR347" s="35"/>
      <c r="ACS347" s="15"/>
      <c r="ACU347" s="13"/>
      <c r="ACV347" s="35"/>
      <c r="ACW347" s="35"/>
      <c r="ACX347" s="15"/>
      <c r="ACZ347" s="13"/>
      <c r="ADA347" s="35"/>
      <c r="ADB347" s="35"/>
      <c r="ADC347" s="15"/>
      <c r="ADE347" s="13"/>
      <c r="ADF347" s="35"/>
      <c r="ADG347" s="35"/>
      <c r="ADH347" s="15"/>
      <c r="ADJ347" s="13"/>
      <c r="ADK347" s="35"/>
      <c r="ADL347" s="35"/>
      <c r="ADM347" s="15"/>
      <c r="ADO347" s="13"/>
      <c r="ADP347" s="35"/>
      <c r="ADQ347" s="35"/>
      <c r="ADR347" s="15"/>
      <c r="ADT347" s="13"/>
      <c r="ADU347" s="35"/>
      <c r="ADV347" s="35"/>
      <c r="ADW347" s="15"/>
      <c r="ADY347" s="13"/>
      <c r="ADZ347" s="35"/>
      <c r="AEA347" s="35"/>
      <c r="AEB347" s="15"/>
      <c r="AED347" s="13"/>
      <c r="AEE347" s="35"/>
      <c r="AEF347" s="35"/>
      <c r="AEG347" s="15"/>
      <c r="AEI347" s="13"/>
      <c r="AEJ347" s="35"/>
      <c r="AEK347" s="35"/>
      <c r="AEL347" s="15"/>
      <c r="AEN347" s="13"/>
      <c r="AEO347" s="35"/>
      <c r="AEP347" s="35"/>
      <c r="AEQ347" s="15"/>
      <c r="AES347" s="13"/>
      <c r="AET347" s="35"/>
      <c r="AEU347" s="35"/>
      <c r="AEV347" s="15"/>
      <c r="AEX347" s="13"/>
      <c r="AEY347" s="35"/>
      <c r="AEZ347" s="35"/>
      <c r="AFA347" s="15"/>
      <c r="AFC347" s="13"/>
      <c r="AFD347" s="35"/>
      <c r="AFE347" s="35"/>
      <c r="AFF347" s="15"/>
      <c r="AFH347" s="13"/>
      <c r="AFI347" s="35"/>
      <c r="AFJ347" s="35"/>
      <c r="AFK347" s="15"/>
      <c r="AFM347" s="13"/>
      <c r="AFN347" s="35"/>
      <c r="AFO347" s="35"/>
      <c r="AFP347" s="15"/>
      <c r="AFR347" s="13"/>
      <c r="AFS347" s="35"/>
      <c r="AFT347" s="35"/>
      <c r="AFU347" s="15"/>
      <c r="AFW347" s="13"/>
      <c r="AFX347" s="35"/>
      <c r="AFY347" s="35"/>
      <c r="AFZ347" s="15"/>
      <c r="AGB347" s="13"/>
      <c r="AGC347" s="35"/>
      <c r="AGD347" s="35"/>
      <c r="AGE347" s="15"/>
      <c r="AGG347" s="13"/>
      <c r="AGH347" s="35"/>
      <c r="AGI347" s="35"/>
      <c r="AGJ347" s="15"/>
      <c r="AGL347" s="13"/>
      <c r="AGM347" s="35"/>
      <c r="AGN347" s="35"/>
      <c r="AGO347" s="15"/>
      <c r="AGQ347" s="13"/>
      <c r="AGR347" s="35"/>
      <c r="AGS347" s="35"/>
      <c r="AGT347" s="15"/>
      <c r="AGV347" s="13"/>
      <c r="AGW347" s="35"/>
      <c r="AGX347" s="35"/>
      <c r="AGY347" s="15"/>
      <c r="AHA347" s="13"/>
      <c r="AHB347" s="35"/>
      <c r="AHC347" s="35"/>
      <c r="AHD347" s="15"/>
      <c r="AHF347" s="13"/>
      <c r="AHG347" s="35"/>
      <c r="AHH347" s="35"/>
      <c r="AHI347" s="15"/>
      <c r="AHK347" s="13"/>
      <c r="AHL347" s="35"/>
      <c r="AHM347" s="35"/>
      <c r="AHN347" s="15"/>
      <c r="AHP347" s="13"/>
      <c r="AHQ347" s="35"/>
      <c r="AHR347" s="35"/>
      <c r="AHS347" s="15"/>
      <c r="AHU347" s="13"/>
      <c r="AHV347" s="35"/>
      <c r="AHW347" s="35"/>
      <c r="AHX347" s="15"/>
      <c r="AHZ347" s="13"/>
      <c r="AIA347" s="35"/>
      <c r="AIB347" s="35"/>
      <c r="AIC347" s="15"/>
      <c r="AIE347" s="13"/>
      <c r="AIF347" s="35"/>
      <c r="AIG347" s="35"/>
      <c r="AIH347" s="15"/>
      <c r="AIJ347" s="13"/>
      <c r="AIK347" s="35"/>
      <c r="AIL347" s="35"/>
      <c r="AIM347" s="15"/>
      <c r="AIO347" s="13"/>
      <c r="AIP347" s="35"/>
      <c r="AIQ347" s="35"/>
      <c r="AIR347" s="15"/>
      <c r="AIT347" s="13"/>
      <c r="AIU347" s="35"/>
      <c r="AIV347" s="35"/>
      <c r="AIW347" s="15"/>
      <c r="AIY347" s="13"/>
      <c r="AIZ347" s="35"/>
      <c r="AJA347" s="35"/>
      <c r="AJB347" s="15"/>
      <c r="AJD347" s="13"/>
      <c r="AJE347" s="35"/>
      <c r="AJF347" s="35"/>
      <c r="AJG347" s="15"/>
      <c r="AJI347" s="13"/>
      <c r="AJJ347" s="35"/>
      <c r="AJK347" s="35"/>
      <c r="AJL347" s="15"/>
      <c r="AJN347" s="13"/>
      <c r="AJO347" s="35"/>
      <c r="AJP347" s="35"/>
      <c r="AJQ347" s="15"/>
      <c r="AJS347" s="13"/>
      <c r="AJT347" s="35"/>
      <c r="AJU347" s="35"/>
      <c r="AJV347" s="15"/>
      <c r="AJX347" s="13"/>
      <c r="AJY347" s="35"/>
      <c r="AJZ347" s="35"/>
      <c r="AKA347" s="15"/>
      <c r="AKC347" s="13"/>
      <c r="AKD347" s="35"/>
      <c r="AKE347" s="35"/>
      <c r="AKF347" s="15"/>
      <c r="AKH347" s="13"/>
      <c r="AKI347" s="35"/>
      <c r="AKJ347" s="35"/>
      <c r="AKK347" s="15"/>
      <c r="AKM347" s="13"/>
      <c r="AKN347" s="35"/>
      <c r="AKO347" s="35"/>
      <c r="AKP347" s="15"/>
      <c r="AKR347" s="13"/>
      <c r="AKS347" s="35"/>
      <c r="AKT347" s="35"/>
      <c r="AKU347" s="15"/>
      <c r="AKW347" s="13"/>
      <c r="AKX347" s="35"/>
      <c r="AKY347" s="35"/>
      <c r="AKZ347" s="15"/>
      <c r="ALB347" s="13"/>
      <c r="ALC347" s="35"/>
      <c r="ALD347" s="35"/>
      <c r="ALE347" s="15"/>
      <c r="ALG347" s="13"/>
      <c r="ALH347" s="35"/>
      <c r="ALI347" s="35"/>
      <c r="ALJ347" s="15"/>
      <c r="ALL347" s="13"/>
      <c r="ALM347" s="35"/>
      <c r="ALN347" s="35"/>
      <c r="ALO347" s="15"/>
      <c r="ALQ347" s="13"/>
      <c r="ALR347" s="35"/>
      <c r="ALS347" s="35"/>
      <c r="ALT347" s="15"/>
      <c r="ALV347" s="13"/>
      <c r="ALW347" s="35"/>
      <c r="ALX347" s="35"/>
      <c r="ALY347" s="15"/>
      <c r="AMA347" s="13"/>
      <c r="AMB347" s="35"/>
      <c r="AMC347" s="35"/>
      <c r="AMD347" s="15"/>
      <c r="AMF347" s="13"/>
      <c r="AMG347" s="35"/>
      <c r="AMH347" s="35"/>
      <c r="AMI347" s="15"/>
      <c r="AMK347" s="13"/>
      <c r="AML347" s="35"/>
      <c r="AMM347" s="35"/>
      <c r="AMN347" s="15"/>
      <c r="AMP347" s="13"/>
      <c r="AMQ347" s="35"/>
      <c r="AMR347" s="35"/>
      <c r="AMS347" s="15"/>
      <c r="AMU347" s="13"/>
      <c r="AMV347" s="35"/>
      <c r="AMW347" s="35"/>
      <c r="AMX347" s="15"/>
      <c r="AMZ347" s="13"/>
      <c r="ANA347" s="35"/>
      <c r="ANB347" s="35"/>
      <c r="ANC347" s="15"/>
      <c r="ANE347" s="13"/>
      <c r="ANF347" s="35"/>
      <c r="ANG347" s="35"/>
      <c r="ANH347" s="15"/>
      <c r="ANJ347" s="13"/>
      <c r="ANK347" s="35"/>
      <c r="ANL347" s="35"/>
      <c r="ANM347" s="15"/>
      <c r="ANO347" s="13"/>
      <c r="ANP347" s="35"/>
      <c r="ANQ347" s="35"/>
      <c r="ANR347" s="15"/>
      <c r="ANT347" s="13"/>
      <c r="ANU347" s="35"/>
      <c r="ANV347" s="35"/>
      <c r="ANW347" s="15"/>
      <c r="ANY347" s="13"/>
      <c r="ANZ347" s="35"/>
      <c r="AOA347" s="35"/>
      <c r="AOB347" s="15"/>
      <c r="AOD347" s="13"/>
      <c r="AOE347" s="35"/>
      <c r="AOF347" s="35"/>
      <c r="AOG347" s="15"/>
      <c r="AOI347" s="13"/>
      <c r="AOJ347" s="35"/>
      <c r="AOK347" s="35"/>
      <c r="AOL347" s="15"/>
      <c r="AON347" s="13"/>
      <c r="AOO347" s="35"/>
      <c r="AOP347" s="35"/>
      <c r="AOQ347" s="15"/>
      <c r="AOS347" s="13"/>
      <c r="AOT347" s="35"/>
      <c r="AOU347" s="35"/>
      <c r="AOV347" s="15"/>
      <c r="AOX347" s="13"/>
      <c r="AOY347" s="35"/>
      <c r="AOZ347" s="35"/>
      <c r="APA347" s="15"/>
      <c r="APC347" s="13"/>
      <c r="APD347" s="35"/>
      <c r="APE347" s="35"/>
      <c r="APF347" s="15"/>
      <c r="APH347" s="13"/>
      <c r="API347" s="35"/>
      <c r="APJ347" s="35"/>
      <c r="APK347" s="15"/>
      <c r="APM347" s="13"/>
      <c r="APN347" s="35"/>
      <c r="APO347" s="35"/>
      <c r="APP347" s="15"/>
      <c r="APR347" s="13"/>
      <c r="APS347" s="35"/>
      <c r="APT347" s="35"/>
      <c r="APU347" s="15"/>
      <c r="APW347" s="13"/>
      <c r="APX347" s="35"/>
      <c r="APY347" s="35"/>
      <c r="APZ347" s="15"/>
      <c r="AQB347" s="13"/>
      <c r="AQC347" s="35"/>
      <c r="AQD347" s="35"/>
      <c r="AQE347" s="15"/>
      <c r="AQG347" s="13"/>
      <c r="AQH347" s="35"/>
      <c r="AQI347" s="35"/>
      <c r="AQJ347" s="15"/>
      <c r="AQL347" s="13"/>
      <c r="AQM347" s="35"/>
      <c r="AQN347" s="35"/>
      <c r="AQO347" s="15"/>
      <c r="AQQ347" s="13"/>
      <c r="AQR347" s="35"/>
      <c r="AQS347" s="35"/>
      <c r="AQT347" s="15"/>
      <c r="AQV347" s="13"/>
      <c r="AQW347" s="35"/>
      <c r="AQX347" s="35"/>
      <c r="AQY347" s="15"/>
      <c r="ARA347" s="13"/>
      <c r="ARB347" s="35"/>
      <c r="ARC347" s="35"/>
      <c r="ARD347" s="15"/>
      <c r="ARF347" s="13"/>
      <c r="ARG347" s="35"/>
      <c r="ARH347" s="35"/>
      <c r="ARI347" s="15"/>
      <c r="ARK347" s="13"/>
      <c r="ARL347" s="35"/>
      <c r="ARM347" s="35"/>
      <c r="ARN347" s="15"/>
      <c r="ARP347" s="13"/>
      <c r="ARQ347" s="35"/>
      <c r="ARR347" s="35"/>
      <c r="ARS347" s="15"/>
      <c r="ARU347" s="13"/>
      <c r="ARV347" s="35"/>
      <c r="ARW347" s="35"/>
      <c r="ARX347" s="15"/>
      <c r="ARZ347" s="13"/>
      <c r="ASA347" s="35"/>
      <c r="ASB347" s="35"/>
      <c r="ASC347" s="15"/>
      <c r="ASE347" s="13"/>
      <c r="ASF347" s="35"/>
      <c r="ASG347" s="35"/>
      <c r="ASH347" s="15"/>
      <c r="ASJ347" s="13"/>
      <c r="ASK347" s="35"/>
      <c r="ASL347" s="35"/>
      <c r="ASM347" s="15"/>
      <c r="ASO347" s="13"/>
      <c r="ASP347" s="35"/>
      <c r="ASQ347" s="35"/>
      <c r="ASR347" s="15"/>
      <c r="AST347" s="13"/>
      <c r="ASU347" s="35"/>
      <c r="ASV347" s="35"/>
      <c r="ASW347" s="15"/>
      <c r="ASY347" s="13"/>
      <c r="ASZ347" s="35"/>
      <c r="ATA347" s="35"/>
      <c r="ATB347" s="15"/>
      <c r="ATD347" s="13"/>
      <c r="ATE347" s="35"/>
      <c r="ATF347" s="35"/>
      <c r="ATG347" s="15"/>
      <c r="ATI347" s="13"/>
      <c r="ATJ347" s="35"/>
      <c r="ATK347" s="35"/>
      <c r="ATL347" s="15"/>
      <c r="ATN347" s="13"/>
      <c r="ATO347" s="35"/>
      <c r="ATP347" s="35"/>
      <c r="ATQ347" s="15"/>
      <c r="ATS347" s="13"/>
      <c r="ATT347" s="35"/>
      <c r="ATU347" s="35"/>
      <c r="ATV347" s="15"/>
      <c r="ATX347" s="13"/>
      <c r="ATY347" s="35"/>
      <c r="ATZ347" s="35"/>
      <c r="AUA347" s="15"/>
      <c r="AUC347" s="13"/>
      <c r="AUD347" s="35"/>
      <c r="AUE347" s="35"/>
      <c r="AUF347" s="15"/>
      <c r="AUH347" s="13"/>
      <c r="AUI347" s="35"/>
      <c r="AUJ347" s="35"/>
      <c r="AUK347" s="15"/>
      <c r="AUM347" s="13"/>
      <c r="AUN347" s="35"/>
      <c r="AUO347" s="35"/>
      <c r="AUP347" s="15"/>
      <c r="AUR347" s="13"/>
      <c r="AUS347" s="35"/>
      <c r="AUT347" s="35"/>
      <c r="AUU347" s="15"/>
      <c r="AUW347" s="13"/>
      <c r="AUX347" s="35"/>
      <c r="AUY347" s="35"/>
      <c r="AUZ347" s="15"/>
      <c r="AVB347" s="13"/>
      <c r="AVC347" s="35"/>
      <c r="AVD347" s="35"/>
      <c r="AVE347" s="15"/>
      <c r="AVG347" s="13"/>
      <c r="AVH347" s="35"/>
      <c r="AVI347" s="35"/>
      <c r="AVJ347" s="15"/>
      <c r="AVL347" s="13"/>
      <c r="AVM347" s="35"/>
      <c r="AVN347" s="35"/>
      <c r="AVO347" s="15"/>
      <c r="AVQ347" s="13"/>
      <c r="AVR347" s="35"/>
      <c r="AVS347" s="35"/>
      <c r="AVT347" s="15"/>
      <c r="AVV347" s="13"/>
      <c r="AVW347" s="35"/>
      <c r="AVX347" s="35"/>
      <c r="AVY347" s="15"/>
      <c r="AWA347" s="13"/>
      <c r="AWB347" s="35"/>
      <c r="AWC347" s="35"/>
      <c r="AWD347" s="15"/>
      <c r="AWF347" s="13"/>
      <c r="AWG347" s="35"/>
      <c r="AWH347" s="35"/>
      <c r="AWI347" s="15"/>
      <c r="AWK347" s="13"/>
      <c r="AWL347" s="35"/>
      <c r="AWM347" s="35"/>
      <c r="AWN347" s="15"/>
      <c r="AWP347" s="13"/>
      <c r="AWQ347" s="35"/>
      <c r="AWR347" s="35"/>
      <c r="AWS347" s="15"/>
      <c r="AWU347" s="13"/>
      <c r="AWV347" s="35"/>
      <c r="AWW347" s="35"/>
      <c r="AWX347" s="15"/>
      <c r="AWZ347" s="13"/>
      <c r="AXA347" s="35"/>
      <c r="AXB347" s="35"/>
      <c r="AXC347" s="15"/>
      <c r="AXE347" s="13"/>
      <c r="AXF347" s="35"/>
      <c r="AXG347" s="35"/>
      <c r="AXH347" s="15"/>
      <c r="AXJ347" s="13"/>
      <c r="AXK347" s="35"/>
      <c r="AXL347" s="35"/>
      <c r="AXM347" s="15"/>
      <c r="AXO347" s="13"/>
      <c r="AXP347" s="35"/>
      <c r="AXQ347" s="35"/>
      <c r="AXR347" s="15"/>
      <c r="AXT347" s="13"/>
      <c r="AXU347" s="35"/>
      <c r="AXV347" s="35"/>
      <c r="AXW347" s="15"/>
      <c r="AXY347" s="13"/>
      <c r="AXZ347" s="35"/>
      <c r="AYA347" s="35"/>
      <c r="AYB347" s="15"/>
      <c r="AYD347" s="13"/>
      <c r="AYE347" s="35"/>
      <c r="AYF347" s="35"/>
      <c r="AYG347" s="15"/>
      <c r="AYI347" s="13"/>
      <c r="AYJ347" s="35"/>
      <c r="AYK347" s="35"/>
      <c r="AYL347" s="15"/>
      <c r="AYN347" s="13"/>
      <c r="AYO347" s="35"/>
      <c r="AYP347" s="35"/>
      <c r="AYQ347" s="15"/>
      <c r="AYS347" s="13"/>
      <c r="AYT347" s="35"/>
      <c r="AYU347" s="35"/>
      <c r="AYV347" s="15"/>
      <c r="AYX347" s="13"/>
      <c r="AYY347" s="35"/>
      <c r="AYZ347" s="35"/>
      <c r="AZA347" s="15"/>
      <c r="AZC347" s="13"/>
      <c r="AZD347" s="35"/>
      <c r="AZE347" s="35"/>
      <c r="AZF347" s="15"/>
      <c r="AZH347" s="13"/>
      <c r="AZI347" s="35"/>
      <c r="AZJ347" s="35"/>
      <c r="AZK347" s="15"/>
      <c r="AZM347" s="13"/>
      <c r="AZN347" s="35"/>
      <c r="AZO347" s="35"/>
      <c r="AZP347" s="15"/>
      <c r="AZR347" s="13"/>
      <c r="AZS347" s="35"/>
      <c r="AZT347" s="35"/>
      <c r="AZU347" s="15"/>
      <c r="AZW347" s="13"/>
      <c r="AZX347" s="35"/>
      <c r="AZY347" s="35"/>
      <c r="AZZ347" s="15"/>
      <c r="BAB347" s="13"/>
      <c r="BAC347" s="35"/>
      <c r="BAD347" s="35"/>
      <c r="BAE347" s="15"/>
      <c r="BAG347" s="13"/>
      <c r="BAH347" s="35"/>
      <c r="BAI347" s="35"/>
      <c r="BAJ347" s="15"/>
      <c r="BAL347" s="13"/>
      <c r="BAM347" s="35"/>
      <c r="BAN347" s="35"/>
      <c r="BAO347" s="15"/>
      <c r="BAQ347" s="13"/>
      <c r="BAR347" s="35"/>
      <c r="BAS347" s="35"/>
      <c r="BAT347" s="15"/>
      <c r="BAV347" s="13"/>
      <c r="BAW347" s="35"/>
      <c r="BAX347" s="35"/>
      <c r="BAY347" s="15"/>
      <c r="BBA347" s="13"/>
      <c r="BBB347" s="35"/>
      <c r="BBC347" s="35"/>
      <c r="BBD347" s="15"/>
      <c r="BBF347" s="13"/>
      <c r="BBG347" s="35"/>
      <c r="BBH347" s="35"/>
      <c r="BBI347" s="15"/>
      <c r="BBK347" s="13"/>
      <c r="BBL347" s="35"/>
      <c r="BBM347" s="35"/>
      <c r="BBN347" s="15"/>
      <c r="BBP347" s="13"/>
      <c r="BBQ347" s="35"/>
      <c r="BBR347" s="35"/>
      <c r="BBS347" s="15"/>
      <c r="BBU347" s="13"/>
      <c r="BBV347" s="35"/>
      <c r="BBW347" s="35"/>
      <c r="BBX347" s="15"/>
      <c r="BBZ347" s="13"/>
      <c r="BCA347" s="35"/>
      <c r="BCB347" s="35"/>
      <c r="BCC347" s="15"/>
      <c r="BCE347" s="13"/>
      <c r="BCF347" s="35"/>
      <c r="BCG347" s="35"/>
      <c r="BCH347" s="15"/>
      <c r="BCJ347" s="13"/>
      <c r="BCK347" s="35"/>
      <c r="BCL347" s="35"/>
      <c r="BCM347" s="15"/>
      <c r="BCO347" s="13"/>
      <c r="BCP347" s="35"/>
      <c r="BCQ347" s="35"/>
      <c r="BCR347" s="15"/>
      <c r="BCT347" s="13"/>
      <c r="BCU347" s="35"/>
      <c r="BCV347" s="35"/>
      <c r="BCW347" s="15"/>
      <c r="BCY347" s="13"/>
      <c r="BCZ347" s="35"/>
      <c r="BDA347" s="35"/>
      <c r="BDB347" s="15"/>
      <c r="BDD347" s="13"/>
      <c r="BDE347" s="35"/>
      <c r="BDF347" s="35"/>
      <c r="BDG347" s="15"/>
      <c r="BDI347" s="13"/>
      <c r="BDJ347" s="35"/>
      <c r="BDK347" s="35"/>
      <c r="BDL347" s="15"/>
      <c r="BDN347" s="13"/>
      <c r="BDO347" s="35"/>
      <c r="BDP347" s="35"/>
      <c r="BDQ347" s="15"/>
      <c r="BDS347" s="13"/>
      <c r="BDT347" s="35"/>
      <c r="BDU347" s="35"/>
      <c r="BDV347" s="15"/>
      <c r="BDX347" s="13"/>
      <c r="BDY347" s="35"/>
      <c r="BDZ347" s="35"/>
      <c r="BEA347" s="15"/>
      <c r="BEC347" s="13"/>
      <c r="BED347" s="35"/>
      <c r="BEE347" s="35"/>
      <c r="BEF347" s="15"/>
      <c r="BEH347" s="13"/>
      <c r="BEI347" s="35"/>
      <c r="BEJ347" s="35"/>
      <c r="BEK347" s="15"/>
      <c r="BEM347" s="13"/>
      <c r="BEN347" s="35"/>
      <c r="BEO347" s="35"/>
      <c r="BEP347" s="15"/>
      <c r="BER347" s="13"/>
      <c r="BES347" s="35"/>
      <c r="BET347" s="35"/>
      <c r="BEU347" s="15"/>
      <c r="BEW347" s="13"/>
      <c r="BEX347" s="35"/>
      <c r="BEY347" s="35"/>
      <c r="BEZ347" s="15"/>
      <c r="BFB347" s="13"/>
      <c r="BFC347" s="35"/>
      <c r="BFD347" s="35"/>
      <c r="BFE347" s="15"/>
      <c r="BFG347" s="13"/>
      <c r="BFH347" s="35"/>
      <c r="BFI347" s="35"/>
      <c r="BFJ347" s="15"/>
      <c r="BFL347" s="13"/>
      <c r="BFM347" s="35"/>
      <c r="BFN347" s="35"/>
      <c r="BFO347" s="15"/>
      <c r="BFQ347" s="13"/>
      <c r="BFR347" s="35"/>
      <c r="BFS347" s="35"/>
      <c r="BFT347" s="15"/>
      <c r="BFV347" s="13"/>
      <c r="BFW347" s="35"/>
      <c r="BFX347" s="35"/>
      <c r="BFY347" s="15"/>
      <c r="BGA347" s="13"/>
      <c r="BGB347" s="35"/>
      <c r="BGC347" s="35"/>
      <c r="BGD347" s="15"/>
      <c r="BGF347" s="13"/>
      <c r="BGG347" s="35"/>
      <c r="BGH347" s="35"/>
      <c r="BGI347" s="15"/>
      <c r="BGK347" s="13"/>
      <c r="BGL347" s="35"/>
      <c r="BGM347" s="35"/>
      <c r="BGN347" s="15"/>
      <c r="BGP347" s="13"/>
      <c r="BGQ347" s="35"/>
      <c r="BGR347" s="35"/>
      <c r="BGS347" s="15"/>
      <c r="BGU347" s="13"/>
      <c r="BGV347" s="35"/>
      <c r="BGW347" s="35"/>
      <c r="BGX347" s="15"/>
      <c r="BGZ347" s="13"/>
      <c r="BHA347" s="35"/>
      <c r="BHB347" s="35"/>
      <c r="BHC347" s="15"/>
      <c r="BHE347" s="13"/>
      <c r="BHF347" s="35"/>
      <c r="BHG347" s="35"/>
      <c r="BHH347" s="15"/>
      <c r="BHJ347" s="13"/>
      <c r="BHK347" s="35"/>
      <c r="BHL347" s="35"/>
      <c r="BHM347" s="15"/>
      <c r="BHO347" s="13"/>
      <c r="BHP347" s="35"/>
      <c r="BHQ347" s="35"/>
      <c r="BHR347" s="15"/>
      <c r="BHT347" s="13"/>
      <c r="BHU347" s="35"/>
      <c r="BHV347" s="35"/>
      <c r="BHW347" s="15"/>
      <c r="BHY347" s="13"/>
      <c r="BHZ347" s="35"/>
      <c r="BIA347" s="35"/>
      <c r="BIB347" s="15"/>
      <c r="BID347" s="13"/>
      <c r="BIE347" s="35"/>
      <c r="BIF347" s="35"/>
      <c r="BIG347" s="15"/>
      <c r="BII347" s="13"/>
      <c r="BIJ347" s="35"/>
      <c r="BIK347" s="35"/>
      <c r="BIL347" s="15"/>
      <c r="BIN347" s="13"/>
      <c r="BIO347" s="35"/>
      <c r="BIP347" s="35"/>
      <c r="BIQ347" s="15"/>
      <c r="BIS347" s="13"/>
      <c r="BIT347" s="35"/>
      <c r="BIU347" s="35"/>
      <c r="BIV347" s="15"/>
      <c r="BIX347" s="13"/>
      <c r="BIY347" s="35"/>
      <c r="BIZ347" s="35"/>
      <c r="BJA347" s="15"/>
      <c r="BJC347" s="13"/>
      <c r="BJD347" s="35"/>
      <c r="BJE347" s="35"/>
      <c r="BJF347" s="15"/>
      <c r="BJH347" s="13"/>
      <c r="BJI347" s="35"/>
      <c r="BJJ347" s="35"/>
      <c r="BJK347" s="15"/>
      <c r="BJM347" s="13"/>
      <c r="BJN347" s="35"/>
      <c r="BJO347" s="35"/>
      <c r="BJP347" s="15"/>
      <c r="BJR347" s="13"/>
      <c r="BJS347" s="35"/>
      <c r="BJT347" s="35"/>
      <c r="BJU347" s="15"/>
      <c r="BJW347" s="13"/>
      <c r="BJX347" s="35"/>
      <c r="BJY347" s="35"/>
      <c r="BJZ347" s="15"/>
      <c r="BKB347" s="13"/>
      <c r="BKC347" s="35"/>
      <c r="BKD347" s="35"/>
      <c r="BKE347" s="15"/>
      <c r="BKG347" s="13"/>
      <c r="BKH347" s="35"/>
      <c r="BKI347" s="35"/>
      <c r="BKJ347" s="15"/>
      <c r="BKL347" s="13"/>
      <c r="BKM347" s="35"/>
      <c r="BKN347" s="35"/>
      <c r="BKO347" s="15"/>
      <c r="BKQ347" s="13"/>
      <c r="BKR347" s="35"/>
      <c r="BKS347" s="35"/>
      <c r="BKT347" s="15"/>
      <c r="BKV347" s="13"/>
      <c r="BKW347" s="35"/>
      <c r="BKX347" s="35"/>
      <c r="BKY347" s="15"/>
      <c r="BLA347" s="13"/>
      <c r="BLB347" s="35"/>
      <c r="BLC347" s="35"/>
      <c r="BLD347" s="15"/>
      <c r="BLF347" s="13"/>
      <c r="BLG347" s="35"/>
      <c r="BLH347" s="35"/>
      <c r="BLI347" s="15"/>
      <c r="BLK347" s="13"/>
      <c r="BLL347" s="35"/>
      <c r="BLM347" s="35"/>
      <c r="BLN347" s="15"/>
      <c r="BLP347" s="13"/>
      <c r="BLQ347" s="35"/>
      <c r="BLR347" s="35"/>
      <c r="BLS347" s="15"/>
      <c r="BLU347" s="13"/>
      <c r="BLV347" s="35"/>
      <c r="BLW347" s="35"/>
      <c r="BLX347" s="15"/>
      <c r="BLZ347" s="13"/>
      <c r="BMA347" s="35"/>
      <c r="BMB347" s="35"/>
      <c r="BMC347" s="15"/>
      <c r="BME347" s="13"/>
      <c r="BMF347" s="35"/>
      <c r="BMG347" s="35"/>
      <c r="BMH347" s="15"/>
      <c r="BMJ347" s="13"/>
      <c r="BMK347" s="35"/>
      <c r="BML347" s="35"/>
      <c r="BMM347" s="15"/>
      <c r="BMO347" s="13"/>
      <c r="BMP347" s="35"/>
      <c r="BMQ347" s="35"/>
      <c r="BMR347" s="15"/>
      <c r="BMT347" s="13"/>
      <c r="BMU347" s="35"/>
      <c r="BMV347" s="35"/>
      <c r="BMW347" s="15"/>
      <c r="BMY347" s="13"/>
      <c r="BMZ347" s="35"/>
      <c r="BNA347" s="35"/>
      <c r="BNB347" s="15"/>
      <c r="BND347" s="13"/>
      <c r="BNE347" s="35"/>
      <c r="BNF347" s="35"/>
      <c r="BNG347" s="15"/>
      <c r="BNI347" s="13"/>
      <c r="BNJ347" s="35"/>
      <c r="BNK347" s="35"/>
      <c r="BNL347" s="15"/>
      <c r="BNN347" s="13"/>
      <c r="BNO347" s="35"/>
      <c r="BNP347" s="35"/>
      <c r="BNQ347" s="15"/>
      <c r="BNS347" s="13"/>
      <c r="BNT347" s="35"/>
      <c r="BNU347" s="35"/>
      <c r="BNV347" s="15"/>
      <c r="BNX347" s="13"/>
      <c r="BNY347" s="35"/>
      <c r="BNZ347" s="35"/>
      <c r="BOA347" s="15"/>
      <c r="BOC347" s="13"/>
      <c r="BOD347" s="35"/>
      <c r="BOE347" s="35"/>
      <c r="BOF347" s="15"/>
      <c r="BOH347" s="13"/>
      <c r="BOI347" s="35"/>
      <c r="BOJ347" s="35"/>
      <c r="BOK347" s="15"/>
      <c r="BOM347" s="13"/>
      <c r="BON347" s="35"/>
      <c r="BOO347" s="35"/>
      <c r="BOP347" s="15"/>
      <c r="BOR347" s="13"/>
      <c r="BOS347" s="35"/>
      <c r="BOT347" s="35"/>
      <c r="BOU347" s="15"/>
      <c r="BOW347" s="13"/>
      <c r="BOX347" s="35"/>
      <c r="BOY347" s="35"/>
      <c r="BOZ347" s="15"/>
      <c r="BPB347" s="13"/>
      <c r="BPC347" s="35"/>
      <c r="BPD347" s="35"/>
      <c r="BPE347" s="15"/>
      <c r="BPG347" s="13"/>
      <c r="BPH347" s="35"/>
      <c r="BPI347" s="35"/>
      <c r="BPJ347" s="15"/>
      <c r="BPL347" s="13"/>
      <c r="BPM347" s="35"/>
      <c r="BPN347" s="35"/>
      <c r="BPO347" s="15"/>
      <c r="BPQ347" s="13"/>
      <c r="BPR347" s="35"/>
      <c r="BPS347" s="35"/>
      <c r="BPT347" s="15"/>
      <c r="BPV347" s="13"/>
      <c r="BPW347" s="35"/>
      <c r="BPX347" s="35"/>
      <c r="BPY347" s="15"/>
      <c r="BQA347" s="13"/>
      <c r="BQB347" s="35"/>
      <c r="BQC347" s="35"/>
      <c r="BQD347" s="15"/>
      <c r="BQF347" s="13"/>
      <c r="BQG347" s="35"/>
      <c r="BQH347" s="35"/>
      <c r="BQI347" s="15"/>
      <c r="BQK347" s="13"/>
      <c r="BQL347" s="35"/>
      <c r="BQM347" s="35"/>
      <c r="BQN347" s="15"/>
      <c r="BQP347" s="13"/>
      <c r="BQQ347" s="35"/>
      <c r="BQR347" s="35"/>
      <c r="BQS347" s="15"/>
      <c r="BQU347" s="13"/>
      <c r="BQV347" s="35"/>
      <c r="BQW347" s="35"/>
      <c r="BQX347" s="15"/>
      <c r="BQZ347" s="13"/>
      <c r="BRA347" s="35"/>
      <c r="BRB347" s="35"/>
      <c r="BRC347" s="15"/>
      <c r="BRE347" s="13"/>
      <c r="BRF347" s="35"/>
      <c r="BRG347" s="35"/>
      <c r="BRH347" s="15"/>
      <c r="BRJ347" s="13"/>
      <c r="BRK347" s="35"/>
      <c r="BRL347" s="35"/>
      <c r="BRM347" s="15"/>
      <c r="BRO347" s="13"/>
      <c r="BRP347" s="35"/>
      <c r="BRQ347" s="35"/>
      <c r="BRR347" s="15"/>
      <c r="BRT347" s="13"/>
      <c r="BRU347" s="35"/>
      <c r="BRV347" s="35"/>
      <c r="BRW347" s="15"/>
      <c r="BRY347" s="13"/>
      <c r="BRZ347" s="35"/>
      <c r="BSA347" s="35"/>
      <c r="BSB347" s="15"/>
      <c r="BSD347" s="13"/>
      <c r="BSE347" s="35"/>
      <c r="BSF347" s="35"/>
      <c r="BSG347" s="15"/>
      <c r="BSI347" s="13"/>
      <c r="BSJ347" s="35"/>
      <c r="BSK347" s="35"/>
      <c r="BSL347" s="15"/>
      <c r="BSN347" s="13"/>
      <c r="BSO347" s="35"/>
      <c r="BSP347" s="35"/>
      <c r="BSQ347" s="15"/>
      <c r="BSS347" s="13"/>
      <c r="BST347" s="35"/>
      <c r="BSU347" s="35"/>
      <c r="BSV347" s="15"/>
      <c r="BSX347" s="13"/>
      <c r="BSY347" s="35"/>
      <c r="BSZ347" s="35"/>
      <c r="BTA347" s="15"/>
      <c r="BTC347" s="13"/>
      <c r="BTD347" s="35"/>
      <c r="BTE347" s="35"/>
      <c r="BTF347" s="15"/>
      <c r="BTH347" s="13"/>
      <c r="BTI347" s="35"/>
      <c r="BTJ347" s="35"/>
      <c r="BTK347" s="15"/>
      <c r="BTM347" s="13"/>
      <c r="BTN347" s="35"/>
      <c r="BTO347" s="35"/>
      <c r="BTP347" s="15"/>
      <c r="BTR347" s="13"/>
      <c r="BTS347" s="35"/>
      <c r="BTT347" s="35"/>
      <c r="BTU347" s="15"/>
      <c r="BTW347" s="13"/>
      <c r="BTX347" s="35"/>
      <c r="BTY347" s="35"/>
      <c r="BTZ347" s="15"/>
      <c r="BUB347" s="13"/>
      <c r="BUC347" s="35"/>
      <c r="BUD347" s="35"/>
      <c r="BUE347" s="15"/>
      <c r="BUG347" s="13"/>
      <c r="BUH347" s="35"/>
      <c r="BUI347" s="35"/>
      <c r="BUJ347" s="15"/>
      <c r="BUL347" s="13"/>
      <c r="BUM347" s="35"/>
      <c r="BUN347" s="35"/>
      <c r="BUO347" s="15"/>
      <c r="BUQ347" s="13"/>
      <c r="BUR347" s="35"/>
      <c r="BUS347" s="35"/>
      <c r="BUT347" s="15"/>
      <c r="BUV347" s="13"/>
      <c r="BUW347" s="35"/>
      <c r="BUX347" s="35"/>
      <c r="BUY347" s="15"/>
      <c r="BVA347" s="13"/>
      <c r="BVB347" s="35"/>
      <c r="BVC347" s="35"/>
      <c r="BVD347" s="15"/>
      <c r="BVF347" s="13"/>
      <c r="BVG347" s="35"/>
      <c r="BVH347" s="35"/>
      <c r="BVI347" s="15"/>
      <c r="BVK347" s="13"/>
      <c r="BVL347" s="35"/>
      <c r="BVM347" s="35"/>
      <c r="BVN347" s="15"/>
      <c r="BVP347" s="13"/>
      <c r="BVQ347" s="35"/>
      <c r="BVR347" s="35"/>
      <c r="BVS347" s="15"/>
      <c r="BVU347" s="13"/>
      <c r="BVV347" s="35"/>
      <c r="BVW347" s="35"/>
      <c r="BVX347" s="15"/>
      <c r="BVZ347" s="13"/>
      <c r="BWA347" s="35"/>
      <c r="BWB347" s="35"/>
      <c r="BWC347" s="15"/>
      <c r="BWE347" s="13"/>
      <c r="BWF347" s="35"/>
      <c r="BWG347" s="35"/>
      <c r="BWH347" s="15"/>
      <c r="BWJ347" s="13"/>
      <c r="BWK347" s="35"/>
      <c r="BWL347" s="35"/>
      <c r="BWM347" s="15"/>
      <c r="BWO347" s="13"/>
      <c r="BWP347" s="35"/>
      <c r="BWQ347" s="35"/>
      <c r="BWR347" s="15"/>
      <c r="BWT347" s="13"/>
      <c r="BWU347" s="35"/>
      <c r="BWV347" s="35"/>
      <c r="BWW347" s="15"/>
      <c r="BWY347" s="13"/>
      <c r="BWZ347" s="35"/>
      <c r="BXA347" s="35"/>
      <c r="BXB347" s="15"/>
      <c r="BXD347" s="13"/>
      <c r="BXE347" s="35"/>
      <c r="BXF347" s="35"/>
      <c r="BXG347" s="15"/>
      <c r="BXI347" s="13"/>
      <c r="BXJ347" s="35"/>
      <c r="BXK347" s="35"/>
      <c r="BXL347" s="15"/>
      <c r="BXN347" s="13"/>
      <c r="BXO347" s="35"/>
      <c r="BXP347" s="35"/>
      <c r="BXQ347" s="15"/>
      <c r="BXS347" s="13"/>
      <c r="BXT347" s="35"/>
      <c r="BXU347" s="35"/>
      <c r="BXV347" s="15"/>
      <c r="BXX347" s="13"/>
      <c r="BXY347" s="35"/>
      <c r="BXZ347" s="35"/>
      <c r="BYA347" s="15"/>
      <c r="BYC347" s="13"/>
      <c r="BYD347" s="35"/>
      <c r="BYE347" s="35"/>
      <c r="BYF347" s="15"/>
      <c r="BYH347" s="13"/>
      <c r="BYI347" s="35"/>
      <c r="BYJ347" s="35"/>
      <c r="BYK347" s="15"/>
      <c r="BYM347" s="13"/>
      <c r="BYN347" s="35"/>
      <c r="BYO347" s="35"/>
      <c r="BYP347" s="15"/>
      <c r="BYR347" s="13"/>
      <c r="BYS347" s="35"/>
      <c r="BYT347" s="35"/>
      <c r="BYU347" s="15"/>
      <c r="BYW347" s="13"/>
      <c r="BYX347" s="35"/>
      <c r="BYY347" s="35"/>
      <c r="BYZ347" s="15"/>
      <c r="BZB347" s="13"/>
      <c r="BZC347" s="35"/>
      <c r="BZD347" s="35"/>
      <c r="BZE347" s="15"/>
      <c r="BZG347" s="13"/>
      <c r="BZH347" s="35"/>
      <c r="BZI347" s="35"/>
      <c r="BZJ347" s="15"/>
      <c r="BZL347" s="13"/>
      <c r="BZM347" s="35"/>
      <c r="BZN347" s="35"/>
      <c r="BZO347" s="15"/>
      <c r="BZQ347" s="13"/>
      <c r="BZR347" s="35"/>
      <c r="BZS347" s="35"/>
      <c r="BZT347" s="15"/>
      <c r="BZV347" s="13"/>
      <c r="BZW347" s="35"/>
      <c r="BZX347" s="35"/>
      <c r="BZY347" s="15"/>
      <c r="CAA347" s="13"/>
      <c r="CAB347" s="35"/>
      <c r="CAC347" s="35"/>
      <c r="CAD347" s="15"/>
      <c r="CAF347" s="13"/>
      <c r="CAG347" s="35"/>
      <c r="CAH347" s="35"/>
      <c r="CAI347" s="15"/>
      <c r="CAK347" s="13"/>
      <c r="CAL347" s="35"/>
      <c r="CAM347" s="35"/>
      <c r="CAN347" s="15"/>
      <c r="CAP347" s="13"/>
      <c r="CAQ347" s="35"/>
      <c r="CAR347" s="35"/>
      <c r="CAS347" s="15"/>
      <c r="CAU347" s="13"/>
      <c r="CAV347" s="35"/>
      <c r="CAW347" s="35"/>
      <c r="CAX347" s="15"/>
      <c r="CAZ347" s="13"/>
      <c r="CBA347" s="35"/>
      <c r="CBB347" s="35"/>
      <c r="CBC347" s="15"/>
      <c r="CBE347" s="13"/>
      <c r="CBF347" s="35"/>
      <c r="CBG347" s="35"/>
      <c r="CBH347" s="15"/>
      <c r="CBJ347" s="13"/>
      <c r="CBK347" s="35"/>
      <c r="CBL347" s="35"/>
      <c r="CBM347" s="15"/>
      <c r="CBO347" s="13"/>
      <c r="CBP347" s="35"/>
      <c r="CBQ347" s="35"/>
      <c r="CBR347" s="15"/>
      <c r="CBT347" s="13"/>
      <c r="CBU347" s="35"/>
      <c r="CBV347" s="35"/>
      <c r="CBW347" s="15"/>
      <c r="CBY347" s="13"/>
      <c r="CBZ347" s="35"/>
      <c r="CCA347" s="35"/>
      <c r="CCB347" s="15"/>
      <c r="CCD347" s="13"/>
      <c r="CCE347" s="35"/>
      <c r="CCF347" s="35"/>
      <c r="CCG347" s="15"/>
      <c r="CCI347" s="13"/>
      <c r="CCJ347" s="35"/>
      <c r="CCK347" s="35"/>
      <c r="CCL347" s="15"/>
      <c r="CCN347" s="13"/>
      <c r="CCO347" s="35"/>
      <c r="CCP347" s="35"/>
      <c r="CCQ347" s="15"/>
      <c r="CCS347" s="13"/>
      <c r="CCT347" s="35"/>
      <c r="CCU347" s="35"/>
      <c r="CCV347" s="15"/>
      <c r="CCX347" s="13"/>
      <c r="CCY347" s="35"/>
      <c r="CCZ347" s="35"/>
      <c r="CDA347" s="15"/>
      <c r="CDC347" s="13"/>
      <c r="CDD347" s="35"/>
      <c r="CDE347" s="35"/>
      <c r="CDF347" s="15"/>
      <c r="CDH347" s="13"/>
      <c r="CDI347" s="35"/>
      <c r="CDJ347" s="35"/>
      <c r="CDK347" s="15"/>
      <c r="CDM347" s="13"/>
      <c r="CDN347" s="35"/>
      <c r="CDO347" s="35"/>
      <c r="CDP347" s="15"/>
      <c r="CDR347" s="13"/>
      <c r="CDS347" s="35"/>
      <c r="CDT347" s="35"/>
      <c r="CDU347" s="15"/>
      <c r="CDW347" s="13"/>
      <c r="CDX347" s="35"/>
      <c r="CDY347" s="35"/>
      <c r="CDZ347" s="15"/>
      <c r="CEB347" s="13"/>
      <c r="CEC347" s="35"/>
      <c r="CED347" s="35"/>
      <c r="CEE347" s="15"/>
      <c r="CEG347" s="13"/>
      <c r="CEH347" s="35"/>
      <c r="CEI347" s="35"/>
      <c r="CEJ347" s="15"/>
      <c r="CEL347" s="13"/>
      <c r="CEM347" s="35"/>
      <c r="CEN347" s="35"/>
      <c r="CEO347" s="15"/>
      <c r="CEQ347" s="13"/>
      <c r="CER347" s="35"/>
      <c r="CES347" s="35"/>
      <c r="CET347" s="15"/>
      <c r="CEV347" s="13"/>
      <c r="CEW347" s="35"/>
      <c r="CEX347" s="35"/>
      <c r="CEY347" s="15"/>
      <c r="CFA347" s="13"/>
      <c r="CFB347" s="35"/>
      <c r="CFC347" s="35"/>
      <c r="CFD347" s="15"/>
      <c r="CFF347" s="13"/>
      <c r="CFG347" s="35"/>
      <c r="CFH347" s="35"/>
      <c r="CFI347" s="15"/>
      <c r="CFK347" s="13"/>
      <c r="CFL347" s="35"/>
      <c r="CFM347" s="35"/>
      <c r="CFN347" s="15"/>
      <c r="CFP347" s="13"/>
      <c r="CFQ347" s="35"/>
      <c r="CFR347" s="35"/>
      <c r="CFS347" s="15"/>
      <c r="CFU347" s="13"/>
      <c r="CFV347" s="35"/>
      <c r="CFW347" s="35"/>
      <c r="CFX347" s="15"/>
      <c r="CFZ347" s="13"/>
      <c r="CGA347" s="35"/>
      <c r="CGB347" s="35"/>
      <c r="CGC347" s="15"/>
      <c r="CGE347" s="13"/>
      <c r="CGF347" s="35"/>
      <c r="CGG347" s="35"/>
      <c r="CGH347" s="15"/>
      <c r="CGJ347" s="13"/>
      <c r="CGK347" s="35"/>
      <c r="CGL347" s="35"/>
      <c r="CGM347" s="15"/>
      <c r="CGO347" s="13"/>
      <c r="CGP347" s="35"/>
      <c r="CGQ347" s="35"/>
      <c r="CGR347" s="15"/>
      <c r="CGT347" s="13"/>
      <c r="CGU347" s="35"/>
      <c r="CGV347" s="35"/>
      <c r="CGW347" s="15"/>
      <c r="CGY347" s="13"/>
      <c r="CGZ347" s="35"/>
      <c r="CHA347" s="35"/>
      <c r="CHB347" s="15"/>
      <c r="CHD347" s="13"/>
      <c r="CHE347" s="35"/>
      <c r="CHF347" s="35"/>
      <c r="CHG347" s="15"/>
      <c r="CHI347" s="13"/>
      <c r="CHJ347" s="35"/>
      <c r="CHK347" s="35"/>
      <c r="CHL347" s="15"/>
      <c r="CHN347" s="13"/>
      <c r="CHO347" s="35"/>
      <c r="CHP347" s="35"/>
      <c r="CHQ347" s="15"/>
      <c r="CHS347" s="13"/>
      <c r="CHT347" s="35"/>
      <c r="CHU347" s="35"/>
      <c r="CHV347" s="15"/>
      <c r="CHX347" s="13"/>
      <c r="CHY347" s="35"/>
      <c r="CHZ347" s="35"/>
      <c r="CIA347" s="15"/>
      <c r="CIC347" s="13"/>
      <c r="CID347" s="35"/>
      <c r="CIE347" s="35"/>
      <c r="CIF347" s="15"/>
      <c r="CIH347" s="13"/>
      <c r="CII347" s="35"/>
      <c r="CIJ347" s="35"/>
      <c r="CIK347" s="15"/>
      <c r="CIM347" s="13"/>
      <c r="CIN347" s="35"/>
      <c r="CIO347" s="35"/>
      <c r="CIP347" s="15"/>
      <c r="CIR347" s="13"/>
      <c r="CIS347" s="35"/>
      <c r="CIT347" s="35"/>
      <c r="CIU347" s="15"/>
      <c r="CIW347" s="13"/>
      <c r="CIX347" s="35"/>
      <c r="CIY347" s="35"/>
      <c r="CIZ347" s="15"/>
      <c r="CJB347" s="13"/>
      <c r="CJC347" s="35"/>
      <c r="CJD347" s="35"/>
      <c r="CJE347" s="15"/>
      <c r="CJG347" s="13"/>
      <c r="CJH347" s="35"/>
      <c r="CJI347" s="35"/>
      <c r="CJJ347" s="15"/>
      <c r="CJL347" s="13"/>
      <c r="CJM347" s="35"/>
      <c r="CJN347" s="35"/>
      <c r="CJO347" s="15"/>
      <c r="CJQ347" s="13"/>
      <c r="CJR347" s="35"/>
      <c r="CJS347" s="35"/>
      <c r="CJT347" s="15"/>
      <c r="CJV347" s="13"/>
      <c r="CJW347" s="35"/>
      <c r="CJX347" s="35"/>
      <c r="CJY347" s="15"/>
      <c r="CKA347" s="13"/>
      <c r="CKB347" s="35"/>
      <c r="CKC347" s="35"/>
      <c r="CKD347" s="15"/>
      <c r="CKF347" s="13"/>
      <c r="CKG347" s="35"/>
      <c r="CKH347" s="35"/>
      <c r="CKI347" s="15"/>
      <c r="CKK347" s="13"/>
      <c r="CKL347" s="35"/>
      <c r="CKM347" s="35"/>
      <c r="CKN347" s="15"/>
      <c r="CKP347" s="13"/>
      <c r="CKQ347" s="35"/>
      <c r="CKR347" s="35"/>
      <c r="CKS347" s="15"/>
      <c r="CKU347" s="13"/>
      <c r="CKV347" s="35"/>
      <c r="CKW347" s="35"/>
      <c r="CKX347" s="15"/>
      <c r="CKZ347" s="13"/>
      <c r="CLA347" s="35"/>
      <c r="CLB347" s="35"/>
      <c r="CLC347" s="15"/>
      <c r="CLE347" s="13"/>
      <c r="CLF347" s="35"/>
      <c r="CLG347" s="35"/>
      <c r="CLH347" s="15"/>
      <c r="CLJ347" s="13"/>
      <c r="CLK347" s="35"/>
      <c r="CLL347" s="35"/>
      <c r="CLM347" s="15"/>
      <c r="CLO347" s="13"/>
      <c r="CLP347" s="35"/>
      <c r="CLQ347" s="35"/>
      <c r="CLR347" s="15"/>
      <c r="CLT347" s="13"/>
      <c r="CLU347" s="35"/>
      <c r="CLV347" s="35"/>
      <c r="CLW347" s="15"/>
      <c r="CLY347" s="13"/>
      <c r="CLZ347" s="35"/>
      <c r="CMA347" s="35"/>
      <c r="CMB347" s="15"/>
      <c r="CMD347" s="13"/>
      <c r="CME347" s="35"/>
      <c r="CMF347" s="35"/>
      <c r="CMG347" s="15"/>
      <c r="CMI347" s="13"/>
      <c r="CMJ347" s="35"/>
      <c r="CMK347" s="35"/>
      <c r="CML347" s="15"/>
      <c r="CMN347" s="13"/>
      <c r="CMO347" s="35"/>
      <c r="CMP347" s="35"/>
      <c r="CMQ347" s="15"/>
      <c r="CMS347" s="13"/>
      <c r="CMT347" s="35"/>
      <c r="CMU347" s="35"/>
      <c r="CMV347" s="15"/>
      <c r="CMX347" s="13"/>
      <c r="CMY347" s="35"/>
      <c r="CMZ347" s="35"/>
      <c r="CNA347" s="15"/>
      <c r="CNC347" s="13"/>
      <c r="CND347" s="35"/>
      <c r="CNE347" s="35"/>
      <c r="CNF347" s="15"/>
      <c r="CNH347" s="13"/>
      <c r="CNI347" s="35"/>
      <c r="CNJ347" s="35"/>
      <c r="CNK347" s="15"/>
      <c r="CNM347" s="13"/>
      <c r="CNN347" s="35"/>
      <c r="CNO347" s="35"/>
      <c r="CNP347" s="15"/>
      <c r="CNR347" s="13"/>
      <c r="CNS347" s="35"/>
      <c r="CNT347" s="35"/>
      <c r="CNU347" s="15"/>
      <c r="CNW347" s="13"/>
      <c r="CNX347" s="35"/>
      <c r="CNY347" s="35"/>
      <c r="CNZ347" s="15"/>
      <c r="COB347" s="13"/>
      <c r="COC347" s="35"/>
      <c r="COD347" s="35"/>
      <c r="COE347" s="15"/>
      <c r="COG347" s="13"/>
      <c r="COH347" s="35"/>
      <c r="COI347" s="35"/>
      <c r="COJ347" s="15"/>
      <c r="COL347" s="13"/>
      <c r="COM347" s="35"/>
      <c r="CON347" s="35"/>
      <c r="COO347" s="15"/>
      <c r="COQ347" s="13"/>
      <c r="COR347" s="35"/>
      <c r="COS347" s="35"/>
      <c r="COT347" s="15"/>
      <c r="COV347" s="13"/>
      <c r="COW347" s="35"/>
      <c r="COX347" s="35"/>
      <c r="COY347" s="15"/>
      <c r="CPA347" s="13"/>
      <c r="CPB347" s="35"/>
      <c r="CPC347" s="35"/>
      <c r="CPD347" s="15"/>
      <c r="CPF347" s="13"/>
      <c r="CPG347" s="35"/>
      <c r="CPH347" s="35"/>
      <c r="CPI347" s="15"/>
      <c r="CPK347" s="13"/>
      <c r="CPL347" s="35"/>
      <c r="CPM347" s="35"/>
      <c r="CPN347" s="15"/>
      <c r="CPP347" s="13"/>
      <c r="CPQ347" s="35"/>
      <c r="CPR347" s="35"/>
      <c r="CPS347" s="15"/>
      <c r="CPU347" s="13"/>
      <c r="CPV347" s="35"/>
      <c r="CPW347" s="35"/>
      <c r="CPX347" s="15"/>
      <c r="CPZ347" s="13"/>
      <c r="CQA347" s="35"/>
      <c r="CQB347" s="35"/>
      <c r="CQC347" s="15"/>
      <c r="CQE347" s="13"/>
      <c r="CQF347" s="35"/>
      <c r="CQG347" s="35"/>
      <c r="CQH347" s="15"/>
      <c r="CQJ347" s="13"/>
      <c r="CQK347" s="35"/>
      <c r="CQL347" s="35"/>
      <c r="CQM347" s="15"/>
      <c r="CQO347" s="13"/>
      <c r="CQP347" s="35"/>
      <c r="CQQ347" s="35"/>
      <c r="CQR347" s="15"/>
      <c r="CQT347" s="13"/>
      <c r="CQU347" s="35"/>
      <c r="CQV347" s="35"/>
      <c r="CQW347" s="15"/>
      <c r="CQY347" s="13"/>
      <c r="CQZ347" s="35"/>
      <c r="CRA347" s="35"/>
      <c r="CRB347" s="15"/>
      <c r="CRD347" s="13"/>
      <c r="CRE347" s="35"/>
      <c r="CRF347" s="35"/>
      <c r="CRG347" s="15"/>
      <c r="CRI347" s="13"/>
      <c r="CRJ347" s="35"/>
      <c r="CRK347" s="35"/>
      <c r="CRL347" s="15"/>
      <c r="CRN347" s="13"/>
      <c r="CRO347" s="35"/>
      <c r="CRP347" s="35"/>
      <c r="CRQ347" s="15"/>
      <c r="CRS347" s="13"/>
      <c r="CRT347" s="35"/>
      <c r="CRU347" s="35"/>
      <c r="CRV347" s="15"/>
      <c r="CRX347" s="13"/>
      <c r="CRY347" s="35"/>
      <c r="CRZ347" s="35"/>
      <c r="CSA347" s="15"/>
      <c r="CSC347" s="13"/>
      <c r="CSD347" s="35"/>
      <c r="CSE347" s="35"/>
      <c r="CSF347" s="15"/>
      <c r="CSH347" s="13"/>
      <c r="CSI347" s="35"/>
      <c r="CSJ347" s="35"/>
      <c r="CSK347" s="15"/>
      <c r="CSM347" s="13"/>
      <c r="CSN347" s="35"/>
      <c r="CSO347" s="35"/>
      <c r="CSP347" s="15"/>
      <c r="CSR347" s="13"/>
      <c r="CSS347" s="35"/>
      <c r="CST347" s="35"/>
      <c r="CSU347" s="15"/>
      <c r="CSW347" s="13"/>
      <c r="CSX347" s="35"/>
      <c r="CSY347" s="35"/>
      <c r="CSZ347" s="15"/>
      <c r="CTB347" s="13"/>
      <c r="CTC347" s="35"/>
      <c r="CTD347" s="35"/>
      <c r="CTE347" s="15"/>
      <c r="CTG347" s="13"/>
      <c r="CTH347" s="35"/>
      <c r="CTI347" s="35"/>
      <c r="CTJ347" s="15"/>
      <c r="CTL347" s="13"/>
      <c r="CTM347" s="35"/>
      <c r="CTN347" s="35"/>
      <c r="CTO347" s="15"/>
      <c r="CTQ347" s="13"/>
      <c r="CTR347" s="35"/>
      <c r="CTS347" s="35"/>
      <c r="CTT347" s="15"/>
      <c r="CTV347" s="13"/>
      <c r="CTW347" s="35"/>
      <c r="CTX347" s="35"/>
      <c r="CTY347" s="15"/>
      <c r="CUA347" s="13"/>
      <c r="CUB347" s="35"/>
      <c r="CUC347" s="35"/>
      <c r="CUD347" s="15"/>
      <c r="CUF347" s="13"/>
      <c r="CUG347" s="35"/>
      <c r="CUH347" s="35"/>
      <c r="CUI347" s="15"/>
      <c r="CUK347" s="13"/>
      <c r="CUL347" s="35"/>
      <c r="CUM347" s="35"/>
      <c r="CUN347" s="15"/>
      <c r="CUP347" s="13"/>
      <c r="CUQ347" s="35"/>
      <c r="CUR347" s="35"/>
      <c r="CUS347" s="15"/>
      <c r="CUU347" s="13"/>
      <c r="CUV347" s="35"/>
      <c r="CUW347" s="35"/>
      <c r="CUX347" s="15"/>
      <c r="CUZ347" s="13"/>
      <c r="CVA347" s="35"/>
      <c r="CVB347" s="35"/>
      <c r="CVC347" s="15"/>
      <c r="CVE347" s="13"/>
      <c r="CVF347" s="35"/>
      <c r="CVG347" s="35"/>
      <c r="CVH347" s="15"/>
      <c r="CVJ347" s="13"/>
      <c r="CVK347" s="35"/>
      <c r="CVL347" s="35"/>
      <c r="CVM347" s="15"/>
      <c r="CVO347" s="13"/>
      <c r="CVP347" s="35"/>
      <c r="CVQ347" s="35"/>
      <c r="CVR347" s="15"/>
      <c r="CVT347" s="13"/>
      <c r="CVU347" s="35"/>
      <c r="CVV347" s="35"/>
      <c r="CVW347" s="15"/>
      <c r="CVY347" s="13"/>
      <c r="CVZ347" s="35"/>
      <c r="CWA347" s="35"/>
      <c r="CWB347" s="15"/>
      <c r="CWD347" s="13"/>
      <c r="CWE347" s="35"/>
      <c r="CWF347" s="35"/>
      <c r="CWG347" s="15"/>
      <c r="CWI347" s="13"/>
      <c r="CWJ347" s="35"/>
      <c r="CWK347" s="35"/>
      <c r="CWL347" s="15"/>
      <c r="CWN347" s="13"/>
      <c r="CWO347" s="35"/>
      <c r="CWP347" s="35"/>
      <c r="CWQ347" s="15"/>
      <c r="CWS347" s="13"/>
      <c r="CWT347" s="35"/>
      <c r="CWU347" s="35"/>
      <c r="CWV347" s="15"/>
      <c r="CWX347" s="13"/>
      <c r="CWY347" s="35"/>
      <c r="CWZ347" s="35"/>
      <c r="CXA347" s="15"/>
      <c r="CXC347" s="13"/>
      <c r="CXD347" s="35"/>
      <c r="CXE347" s="35"/>
      <c r="CXF347" s="15"/>
      <c r="CXH347" s="13"/>
      <c r="CXI347" s="35"/>
      <c r="CXJ347" s="35"/>
      <c r="CXK347" s="15"/>
      <c r="CXM347" s="13"/>
      <c r="CXN347" s="35"/>
      <c r="CXO347" s="35"/>
      <c r="CXP347" s="15"/>
      <c r="CXR347" s="13"/>
      <c r="CXS347" s="35"/>
      <c r="CXT347" s="35"/>
      <c r="CXU347" s="15"/>
      <c r="CXW347" s="13"/>
      <c r="CXX347" s="35"/>
      <c r="CXY347" s="35"/>
      <c r="CXZ347" s="15"/>
      <c r="CYB347" s="13"/>
      <c r="CYC347" s="35"/>
      <c r="CYD347" s="35"/>
      <c r="CYE347" s="15"/>
      <c r="CYG347" s="13"/>
      <c r="CYH347" s="35"/>
      <c r="CYI347" s="35"/>
      <c r="CYJ347" s="15"/>
      <c r="CYL347" s="13"/>
      <c r="CYM347" s="35"/>
      <c r="CYN347" s="35"/>
      <c r="CYO347" s="15"/>
      <c r="CYQ347" s="13"/>
      <c r="CYR347" s="35"/>
      <c r="CYS347" s="35"/>
      <c r="CYT347" s="15"/>
      <c r="CYV347" s="13"/>
      <c r="CYW347" s="35"/>
      <c r="CYX347" s="35"/>
      <c r="CYY347" s="15"/>
      <c r="CZA347" s="13"/>
      <c r="CZB347" s="35"/>
      <c r="CZC347" s="35"/>
      <c r="CZD347" s="15"/>
      <c r="CZF347" s="13"/>
      <c r="CZG347" s="35"/>
      <c r="CZH347" s="35"/>
      <c r="CZI347" s="15"/>
      <c r="CZK347" s="13"/>
      <c r="CZL347" s="35"/>
      <c r="CZM347" s="35"/>
      <c r="CZN347" s="15"/>
      <c r="CZP347" s="13"/>
      <c r="CZQ347" s="35"/>
      <c r="CZR347" s="35"/>
      <c r="CZS347" s="15"/>
      <c r="CZU347" s="13"/>
      <c r="CZV347" s="35"/>
      <c r="CZW347" s="35"/>
      <c r="CZX347" s="15"/>
      <c r="CZZ347" s="13"/>
      <c r="DAA347" s="35"/>
      <c r="DAB347" s="35"/>
      <c r="DAC347" s="15"/>
      <c r="DAE347" s="13"/>
      <c r="DAF347" s="35"/>
      <c r="DAG347" s="35"/>
      <c r="DAH347" s="15"/>
      <c r="DAJ347" s="13"/>
      <c r="DAK347" s="35"/>
      <c r="DAL347" s="35"/>
      <c r="DAM347" s="15"/>
      <c r="DAO347" s="13"/>
      <c r="DAP347" s="35"/>
      <c r="DAQ347" s="35"/>
      <c r="DAR347" s="15"/>
      <c r="DAT347" s="13"/>
      <c r="DAU347" s="35"/>
      <c r="DAV347" s="35"/>
      <c r="DAW347" s="15"/>
      <c r="DAY347" s="13"/>
      <c r="DAZ347" s="35"/>
      <c r="DBA347" s="35"/>
      <c r="DBB347" s="15"/>
      <c r="DBD347" s="13"/>
      <c r="DBE347" s="35"/>
      <c r="DBF347" s="35"/>
      <c r="DBG347" s="15"/>
      <c r="DBI347" s="13"/>
      <c r="DBJ347" s="35"/>
      <c r="DBK347" s="35"/>
      <c r="DBL347" s="15"/>
      <c r="DBN347" s="13"/>
      <c r="DBO347" s="35"/>
      <c r="DBP347" s="35"/>
      <c r="DBQ347" s="15"/>
      <c r="DBS347" s="13"/>
      <c r="DBT347" s="35"/>
      <c r="DBU347" s="35"/>
      <c r="DBV347" s="15"/>
      <c r="DBX347" s="13"/>
      <c r="DBY347" s="35"/>
      <c r="DBZ347" s="35"/>
      <c r="DCA347" s="15"/>
      <c r="DCC347" s="13"/>
      <c r="DCD347" s="35"/>
      <c r="DCE347" s="35"/>
      <c r="DCF347" s="15"/>
      <c r="DCH347" s="13"/>
      <c r="DCI347" s="35"/>
      <c r="DCJ347" s="35"/>
      <c r="DCK347" s="15"/>
      <c r="DCM347" s="13"/>
      <c r="DCN347" s="35"/>
      <c r="DCO347" s="35"/>
      <c r="DCP347" s="15"/>
      <c r="DCR347" s="13"/>
      <c r="DCS347" s="35"/>
      <c r="DCT347" s="35"/>
      <c r="DCU347" s="15"/>
      <c r="DCW347" s="13"/>
      <c r="DCX347" s="35"/>
      <c r="DCY347" s="35"/>
      <c r="DCZ347" s="15"/>
      <c r="DDB347" s="13"/>
      <c r="DDC347" s="35"/>
      <c r="DDD347" s="35"/>
      <c r="DDE347" s="15"/>
      <c r="DDG347" s="13"/>
      <c r="DDH347" s="35"/>
      <c r="DDI347" s="35"/>
      <c r="DDJ347" s="15"/>
      <c r="DDL347" s="13"/>
      <c r="DDM347" s="35"/>
      <c r="DDN347" s="35"/>
      <c r="DDO347" s="15"/>
      <c r="DDQ347" s="13"/>
      <c r="DDR347" s="35"/>
      <c r="DDS347" s="35"/>
      <c r="DDT347" s="15"/>
      <c r="DDV347" s="13"/>
      <c r="DDW347" s="35"/>
      <c r="DDX347" s="35"/>
      <c r="DDY347" s="15"/>
      <c r="DEA347" s="13"/>
      <c r="DEB347" s="35"/>
      <c r="DEC347" s="35"/>
      <c r="DED347" s="15"/>
      <c r="DEF347" s="13"/>
      <c r="DEG347" s="35"/>
      <c r="DEH347" s="35"/>
      <c r="DEI347" s="15"/>
      <c r="DEK347" s="13"/>
      <c r="DEL347" s="35"/>
      <c r="DEM347" s="35"/>
      <c r="DEN347" s="15"/>
      <c r="DEP347" s="13"/>
      <c r="DEQ347" s="35"/>
      <c r="DER347" s="35"/>
      <c r="DES347" s="15"/>
      <c r="DEU347" s="13"/>
      <c r="DEV347" s="35"/>
      <c r="DEW347" s="35"/>
      <c r="DEX347" s="15"/>
      <c r="DEZ347" s="13"/>
      <c r="DFA347" s="35"/>
      <c r="DFB347" s="35"/>
      <c r="DFC347" s="15"/>
      <c r="DFE347" s="13"/>
      <c r="DFF347" s="35"/>
      <c r="DFG347" s="35"/>
      <c r="DFH347" s="15"/>
      <c r="DFJ347" s="13"/>
      <c r="DFK347" s="35"/>
      <c r="DFL347" s="35"/>
      <c r="DFM347" s="15"/>
      <c r="DFO347" s="13"/>
      <c r="DFP347" s="35"/>
      <c r="DFQ347" s="35"/>
      <c r="DFR347" s="15"/>
      <c r="DFT347" s="13"/>
      <c r="DFU347" s="35"/>
      <c r="DFV347" s="35"/>
      <c r="DFW347" s="15"/>
      <c r="DFY347" s="13"/>
      <c r="DFZ347" s="35"/>
      <c r="DGA347" s="35"/>
      <c r="DGB347" s="15"/>
      <c r="DGD347" s="13"/>
      <c r="DGE347" s="35"/>
      <c r="DGF347" s="35"/>
      <c r="DGG347" s="15"/>
      <c r="DGI347" s="13"/>
      <c r="DGJ347" s="35"/>
      <c r="DGK347" s="35"/>
      <c r="DGL347" s="15"/>
      <c r="DGN347" s="13"/>
      <c r="DGO347" s="35"/>
      <c r="DGP347" s="35"/>
      <c r="DGQ347" s="15"/>
      <c r="DGS347" s="13"/>
      <c r="DGT347" s="35"/>
      <c r="DGU347" s="35"/>
      <c r="DGV347" s="15"/>
      <c r="DGX347" s="13"/>
      <c r="DGY347" s="35"/>
      <c r="DGZ347" s="35"/>
      <c r="DHA347" s="15"/>
      <c r="DHC347" s="13"/>
      <c r="DHD347" s="35"/>
      <c r="DHE347" s="35"/>
      <c r="DHF347" s="15"/>
      <c r="DHH347" s="13"/>
      <c r="DHI347" s="35"/>
      <c r="DHJ347" s="35"/>
      <c r="DHK347" s="15"/>
      <c r="DHM347" s="13"/>
      <c r="DHN347" s="35"/>
      <c r="DHO347" s="35"/>
      <c r="DHP347" s="15"/>
      <c r="DHR347" s="13"/>
      <c r="DHS347" s="35"/>
      <c r="DHT347" s="35"/>
      <c r="DHU347" s="15"/>
      <c r="DHW347" s="13"/>
      <c r="DHX347" s="35"/>
      <c r="DHY347" s="35"/>
      <c r="DHZ347" s="15"/>
      <c r="DIB347" s="13"/>
      <c r="DIC347" s="35"/>
      <c r="DID347" s="35"/>
      <c r="DIE347" s="15"/>
      <c r="DIG347" s="13"/>
      <c r="DIH347" s="35"/>
      <c r="DII347" s="35"/>
      <c r="DIJ347" s="15"/>
      <c r="DIL347" s="13"/>
      <c r="DIM347" s="35"/>
      <c r="DIN347" s="35"/>
      <c r="DIO347" s="15"/>
      <c r="DIQ347" s="13"/>
      <c r="DIR347" s="35"/>
      <c r="DIS347" s="35"/>
      <c r="DIT347" s="15"/>
      <c r="DIV347" s="13"/>
      <c r="DIW347" s="35"/>
      <c r="DIX347" s="35"/>
      <c r="DIY347" s="15"/>
      <c r="DJA347" s="13"/>
      <c r="DJB347" s="35"/>
      <c r="DJC347" s="35"/>
      <c r="DJD347" s="15"/>
      <c r="DJF347" s="13"/>
      <c r="DJG347" s="35"/>
      <c r="DJH347" s="35"/>
      <c r="DJI347" s="15"/>
      <c r="DJK347" s="13"/>
      <c r="DJL347" s="35"/>
      <c r="DJM347" s="35"/>
      <c r="DJN347" s="15"/>
      <c r="DJP347" s="13"/>
      <c r="DJQ347" s="35"/>
      <c r="DJR347" s="35"/>
      <c r="DJS347" s="15"/>
      <c r="DJU347" s="13"/>
      <c r="DJV347" s="35"/>
      <c r="DJW347" s="35"/>
      <c r="DJX347" s="15"/>
      <c r="DJZ347" s="13"/>
      <c r="DKA347" s="35"/>
      <c r="DKB347" s="35"/>
      <c r="DKC347" s="15"/>
      <c r="DKE347" s="13"/>
      <c r="DKF347" s="35"/>
      <c r="DKG347" s="35"/>
      <c r="DKH347" s="15"/>
      <c r="DKJ347" s="13"/>
      <c r="DKK347" s="35"/>
      <c r="DKL347" s="35"/>
      <c r="DKM347" s="15"/>
      <c r="DKO347" s="13"/>
      <c r="DKP347" s="35"/>
      <c r="DKQ347" s="35"/>
      <c r="DKR347" s="15"/>
      <c r="DKT347" s="13"/>
      <c r="DKU347" s="35"/>
      <c r="DKV347" s="35"/>
      <c r="DKW347" s="15"/>
      <c r="DKY347" s="13"/>
      <c r="DKZ347" s="35"/>
      <c r="DLA347" s="35"/>
      <c r="DLB347" s="15"/>
      <c r="DLD347" s="13"/>
      <c r="DLE347" s="35"/>
      <c r="DLF347" s="35"/>
      <c r="DLG347" s="15"/>
      <c r="DLI347" s="13"/>
      <c r="DLJ347" s="35"/>
      <c r="DLK347" s="35"/>
      <c r="DLL347" s="15"/>
      <c r="DLN347" s="13"/>
      <c r="DLO347" s="35"/>
      <c r="DLP347" s="35"/>
      <c r="DLQ347" s="15"/>
      <c r="DLS347" s="13"/>
      <c r="DLT347" s="35"/>
      <c r="DLU347" s="35"/>
      <c r="DLV347" s="15"/>
      <c r="DLX347" s="13"/>
      <c r="DLY347" s="35"/>
      <c r="DLZ347" s="35"/>
      <c r="DMA347" s="15"/>
      <c r="DMC347" s="13"/>
      <c r="DMD347" s="35"/>
      <c r="DME347" s="35"/>
      <c r="DMF347" s="15"/>
      <c r="DMH347" s="13"/>
      <c r="DMI347" s="35"/>
      <c r="DMJ347" s="35"/>
      <c r="DMK347" s="15"/>
      <c r="DMM347" s="13"/>
      <c r="DMN347" s="35"/>
      <c r="DMO347" s="35"/>
      <c r="DMP347" s="15"/>
      <c r="DMR347" s="13"/>
      <c r="DMS347" s="35"/>
      <c r="DMT347" s="35"/>
      <c r="DMU347" s="15"/>
      <c r="DMW347" s="13"/>
      <c r="DMX347" s="35"/>
      <c r="DMY347" s="35"/>
      <c r="DMZ347" s="15"/>
      <c r="DNB347" s="13"/>
      <c r="DNC347" s="35"/>
      <c r="DND347" s="35"/>
      <c r="DNE347" s="15"/>
      <c r="DNG347" s="13"/>
      <c r="DNH347" s="35"/>
      <c r="DNI347" s="35"/>
      <c r="DNJ347" s="15"/>
      <c r="DNL347" s="13"/>
      <c r="DNM347" s="35"/>
      <c r="DNN347" s="35"/>
      <c r="DNO347" s="15"/>
      <c r="DNQ347" s="13"/>
      <c r="DNR347" s="35"/>
      <c r="DNS347" s="35"/>
      <c r="DNT347" s="15"/>
      <c r="DNV347" s="13"/>
      <c r="DNW347" s="35"/>
      <c r="DNX347" s="35"/>
      <c r="DNY347" s="15"/>
      <c r="DOA347" s="13"/>
      <c r="DOB347" s="35"/>
      <c r="DOC347" s="35"/>
      <c r="DOD347" s="15"/>
      <c r="DOF347" s="13"/>
      <c r="DOG347" s="35"/>
      <c r="DOH347" s="35"/>
      <c r="DOI347" s="15"/>
      <c r="DOK347" s="13"/>
      <c r="DOL347" s="35"/>
      <c r="DOM347" s="35"/>
      <c r="DON347" s="15"/>
      <c r="DOP347" s="13"/>
      <c r="DOQ347" s="35"/>
      <c r="DOR347" s="35"/>
      <c r="DOS347" s="15"/>
      <c r="DOU347" s="13"/>
      <c r="DOV347" s="35"/>
      <c r="DOW347" s="35"/>
      <c r="DOX347" s="15"/>
      <c r="DOZ347" s="13"/>
      <c r="DPA347" s="35"/>
      <c r="DPB347" s="35"/>
      <c r="DPC347" s="15"/>
      <c r="DPE347" s="13"/>
      <c r="DPF347" s="35"/>
      <c r="DPG347" s="35"/>
      <c r="DPH347" s="15"/>
      <c r="DPJ347" s="13"/>
      <c r="DPK347" s="35"/>
      <c r="DPL347" s="35"/>
      <c r="DPM347" s="15"/>
      <c r="DPO347" s="13"/>
      <c r="DPP347" s="35"/>
      <c r="DPQ347" s="35"/>
      <c r="DPR347" s="15"/>
      <c r="DPT347" s="13"/>
      <c r="DPU347" s="35"/>
      <c r="DPV347" s="35"/>
      <c r="DPW347" s="15"/>
      <c r="DPY347" s="13"/>
      <c r="DPZ347" s="35"/>
      <c r="DQA347" s="35"/>
      <c r="DQB347" s="15"/>
      <c r="DQD347" s="13"/>
      <c r="DQE347" s="35"/>
      <c r="DQF347" s="35"/>
      <c r="DQG347" s="15"/>
      <c r="DQI347" s="13"/>
      <c r="DQJ347" s="35"/>
      <c r="DQK347" s="35"/>
      <c r="DQL347" s="15"/>
      <c r="DQN347" s="13"/>
      <c r="DQO347" s="35"/>
      <c r="DQP347" s="35"/>
      <c r="DQQ347" s="15"/>
      <c r="DQS347" s="13"/>
      <c r="DQT347" s="35"/>
      <c r="DQU347" s="35"/>
      <c r="DQV347" s="15"/>
      <c r="DQX347" s="13"/>
      <c r="DQY347" s="35"/>
      <c r="DQZ347" s="35"/>
      <c r="DRA347" s="15"/>
      <c r="DRC347" s="13"/>
      <c r="DRD347" s="35"/>
      <c r="DRE347" s="35"/>
      <c r="DRF347" s="15"/>
      <c r="DRH347" s="13"/>
      <c r="DRI347" s="35"/>
      <c r="DRJ347" s="35"/>
      <c r="DRK347" s="15"/>
      <c r="DRM347" s="13"/>
      <c r="DRN347" s="35"/>
      <c r="DRO347" s="35"/>
      <c r="DRP347" s="15"/>
      <c r="DRR347" s="13"/>
      <c r="DRS347" s="35"/>
      <c r="DRT347" s="35"/>
      <c r="DRU347" s="15"/>
      <c r="DRW347" s="13"/>
      <c r="DRX347" s="35"/>
      <c r="DRY347" s="35"/>
      <c r="DRZ347" s="15"/>
      <c r="DSB347" s="13"/>
      <c r="DSC347" s="35"/>
      <c r="DSD347" s="35"/>
      <c r="DSE347" s="15"/>
      <c r="DSG347" s="13"/>
      <c r="DSH347" s="35"/>
      <c r="DSI347" s="35"/>
      <c r="DSJ347" s="15"/>
      <c r="DSL347" s="13"/>
      <c r="DSM347" s="35"/>
      <c r="DSN347" s="35"/>
      <c r="DSO347" s="15"/>
      <c r="DSQ347" s="13"/>
      <c r="DSR347" s="35"/>
      <c r="DSS347" s="35"/>
      <c r="DST347" s="15"/>
      <c r="DSV347" s="13"/>
      <c r="DSW347" s="35"/>
      <c r="DSX347" s="35"/>
      <c r="DSY347" s="15"/>
      <c r="DTA347" s="13"/>
      <c r="DTB347" s="35"/>
      <c r="DTC347" s="35"/>
      <c r="DTD347" s="15"/>
      <c r="DTF347" s="13"/>
      <c r="DTG347" s="35"/>
      <c r="DTH347" s="35"/>
      <c r="DTI347" s="15"/>
      <c r="DTK347" s="13"/>
      <c r="DTL347" s="35"/>
      <c r="DTM347" s="35"/>
      <c r="DTN347" s="15"/>
      <c r="DTP347" s="13"/>
      <c r="DTQ347" s="35"/>
      <c r="DTR347" s="35"/>
      <c r="DTS347" s="15"/>
      <c r="DTU347" s="13"/>
      <c r="DTV347" s="35"/>
      <c r="DTW347" s="35"/>
      <c r="DTX347" s="15"/>
      <c r="DTZ347" s="13"/>
      <c r="DUA347" s="35"/>
      <c r="DUB347" s="35"/>
      <c r="DUC347" s="15"/>
      <c r="DUE347" s="13"/>
      <c r="DUF347" s="35"/>
      <c r="DUG347" s="35"/>
      <c r="DUH347" s="15"/>
      <c r="DUJ347" s="13"/>
      <c r="DUK347" s="35"/>
      <c r="DUL347" s="35"/>
      <c r="DUM347" s="15"/>
      <c r="DUO347" s="13"/>
      <c r="DUP347" s="35"/>
      <c r="DUQ347" s="35"/>
      <c r="DUR347" s="15"/>
      <c r="DUT347" s="13"/>
      <c r="DUU347" s="35"/>
      <c r="DUV347" s="35"/>
      <c r="DUW347" s="15"/>
      <c r="DUY347" s="13"/>
      <c r="DUZ347" s="35"/>
      <c r="DVA347" s="35"/>
      <c r="DVB347" s="15"/>
      <c r="DVD347" s="13"/>
      <c r="DVE347" s="35"/>
      <c r="DVF347" s="35"/>
      <c r="DVG347" s="15"/>
      <c r="DVI347" s="13"/>
      <c r="DVJ347" s="35"/>
      <c r="DVK347" s="35"/>
      <c r="DVL347" s="15"/>
      <c r="DVN347" s="13"/>
      <c r="DVO347" s="35"/>
      <c r="DVP347" s="35"/>
      <c r="DVQ347" s="15"/>
      <c r="DVS347" s="13"/>
      <c r="DVT347" s="35"/>
      <c r="DVU347" s="35"/>
      <c r="DVV347" s="15"/>
      <c r="DVX347" s="13"/>
      <c r="DVY347" s="35"/>
      <c r="DVZ347" s="35"/>
      <c r="DWA347" s="15"/>
      <c r="DWC347" s="13"/>
      <c r="DWD347" s="35"/>
      <c r="DWE347" s="35"/>
      <c r="DWF347" s="15"/>
      <c r="DWH347" s="13"/>
      <c r="DWI347" s="35"/>
      <c r="DWJ347" s="35"/>
      <c r="DWK347" s="15"/>
      <c r="DWM347" s="13"/>
      <c r="DWN347" s="35"/>
      <c r="DWO347" s="35"/>
      <c r="DWP347" s="15"/>
      <c r="DWR347" s="13"/>
      <c r="DWS347" s="35"/>
      <c r="DWT347" s="35"/>
      <c r="DWU347" s="15"/>
      <c r="DWW347" s="13"/>
      <c r="DWX347" s="35"/>
      <c r="DWY347" s="35"/>
      <c r="DWZ347" s="15"/>
      <c r="DXB347" s="13"/>
      <c r="DXC347" s="35"/>
      <c r="DXD347" s="35"/>
      <c r="DXE347" s="15"/>
      <c r="DXG347" s="13"/>
      <c r="DXH347" s="35"/>
      <c r="DXI347" s="35"/>
      <c r="DXJ347" s="15"/>
      <c r="DXL347" s="13"/>
      <c r="DXM347" s="35"/>
      <c r="DXN347" s="35"/>
      <c r="DXO347" s="15"/>
      <c r="DXQ347" s="13"/>
      <c r="DXR347" s="35"/>
      <c r="DXS347" s="35"/>
      <c r="DXT347" s="15"/>
      <c r="DXV347" s="13"/>
      <c r="DXW347" s="35"/>
      <c r="DXX347" s="35"/>
      <c r="DXY347" s="15"/>
      <c r="DYA347" s="13"/>
      <c r="DYB347" s="35"/>
      <c r="DYC347" s="35"/>
      <c r="DYD347" s="15"/>
      <c r="DYF347" s="13"/>
      <c r="DYG347" s="35"/>
      <c r="DYH347" s="35"/>
      <c r="DYI347" s="15"/>
      <c r="DYK347" s="13"/>
      <c r="DYL347" s="35"/>
      <c r="DYM347" s="35"/>
      <c r="DYN347" s="15"/>
      <c r="DYP347" s="13"/>
      <c r="DYQ347" s="35"/>
      <c r="DYR347" s="35"/>
      <c r="DYS347" s="15"/>
      <c r="DYU347" s="13"/>
      <c r="DYV347" s="35"/>
      <c r="DYW347" s="35"/>
      <c r="DYX347" s="15"/>
      <c r="DYZ347" s="13"/>
      <c r="DZA347" s="35"/>
      <c r="DZB347" s="35"/>
      <c r="DZC347" s="15"/>
      <c r="DZE347" s="13"/>
      <c r="DZF347" s="35"/>
      <c r="DZG347" s="35"/>
      <c r="DZH347" s="15"/>
      <c r="DZJ347" s="13"/>
      <c r="DZK347" s="35"/>
      <c r="DZL347" s="35"/>
      <c r="DZM347" s="15"/>
      <c r="DZO347" s="13"/>
      <c r="DZP347" s="35"/>
      <c r="DZQ347" s="35"/>
      <c r="DZR347" s="15"/>
      <c r="DZT347" s="13"/>
      <c r="DZU347" s="35"/>
      <c r="DZV347" s="35"/>
      <c r="DZW347" s="15"/>
      <c r="DZY347" s="13"/>
      <c r="DZZ347" s="35"/>
      <c r="EAA347" s="35"/>
      <c r="EAB347" s="15"/>
      <c r="EAD347" s="13"/>
      <c r="EAE347" s="35"/>
      <c r="EAF347" s="35"/>
      <c r="EAG347" s="15"/>
      <c r="EAI347" s="13"/>
      <c r="EAJ347" s="35"/>
      <c r="EAK347" s="35"/>
      <c r="EAL347" s="15"/>
      <c r="EAN347" s="13"/>
      <c r="EAO347" s="35"/>
      <c r="EAP347" s="35"/>
      <c r="EAQ347" s="15"/>
      <c r="EAS347" s="13"/>
      <c r="EAT347" s="35"/>
      <c r="EAU347" s="35"/>
      <c r="EAV347" s="15"/>
      <c r="EAX347" s="13"/>
      <c r="EAY347" s="35"/>
      <c r="EAZ347" s="35"/>
      <c r="EBA347" s="15"/>
      <c r="EBC347" s="13"/>
      <c r="EBD347" s="35"/>
      <c r="EBE347" s="35"/>
      <c r="EBF347" s="15"/>
      <c r="EBH347" s="13"/>
      <c r="EBI347" s="35"/>
      <c r="EBJ347" s="35"/>
      <c r="EBK347" s="15"/>
      <c r="EBM347" s="13"/>
      <c r="EBN347" s="35"/>
      <c r="EBO347" s="35"/>
      <c r="EBP347" s="15"/>
      <c r="EBR347" s="13"/>
      <c r="EBS347" s="35"/>
      <c r="EBT347" s="35"/>
      <c r="EBU347" s="15"/>
      <c r="EBW347" s="13"/>
      <c r="EBX347" s="35"/>
      <c r="EBY347" s="35"/>
      <c r="EBZ347" s="15"/>
      <c r="ECB347" s="13"/>
      <c r="ECC347" s="35"/>
      <c r="ECD347" s="35"/>
      <c r="ECE347" s="15"/>
      <c r="ECG347" s="13"/>
      <c r="ECH347" s="35"/>
      <c r="ECI347" s="35"/>
      <c r="ECJ347" s="15"/>
      <c r="ECL347" s="13"/>
      <c r="ECM347" s="35"/>
      <c r="ECN347" s="35"/>
      <c r="ECO347" s="15"/>
      <c r="ECQ347" s="13"/>
      <c r="ECR347" s="35"/>
      <c r="ECS347" s="35"/>
      <c r="ECT347" s="15"/>
      <c r="ECV347" s="13"/>
      <c r="ECW347" s="35"/>
      <c r="ECX347" s="35"/>
      <c r="ECY347" s="15"/>
      <c r="EDA347" s="13"/>
      <c r="EDB347" s="35"/>
      <c r="EDC347" s="35"/>
      <c r="EDD347" s="15"/>
      <c r="EDF347" s="13"/>
      <c r="EDG347" s="35"/>
      <c r="EDH347" s="35"/>
      <c r="EDI347" s="15"/>
      <c r="EDK347" s="13"/>
      <c r="EDL347" s="35"/>
      <c r="EDM347" s="35"/>
      <c r="EDN347" s="15"/>
      <c r="EDP347" s="13"/>
      <c r="EDQ347" s="35"/>
      <c r="EDR347" s="35"/>
      <c r="EDS347" s="15"/>
      <c r="EDU347" s="13"/>
      <c r="EDV347" s="35"/>
      <c r="EDW347" s="35"/>
      <c r="EDX347" s="15"/>
      <c r="EDZ347" s="13"/>
      <c r="EEA347" s="35"/>
      <c r="EEB347" s="35"/>
      <c r="EEC347" s="15"/>
      <c r="EEE347" s="13"/>
      <c r="EEF347" s="35"/>
      <c r="EEG347" s="35"/>
      <c r="EEH347" s="15"/>
      <c r="EEJ347" s="13"/>
      <c r="EEK347" s="35"/>
      <c r="EEL347" s="35"/>
      <c r="EEM347" s="15"/>
      <c r="EEO347" s="13"/>
      <c r="EEP347" s="35"/>
      <c r="EEQ347" s="35"/>
      <c r="EER347" s="15"/>
      <c r="EET347" s="13"/>
      <c r="EEU347" s="35"/>
      <c r="EEV347" s="35"/>
      <c r="EEW347" s="15"/>
      <c r="EEY347" s="13"/>
      <c r="EEZ347" s="35"/>
      <c r="EFA347" s="35"/>
      <c r="EFB347" s="15"/>
      <c r="EFD347" s="13"/>
      <c r="EFE347" s="35"/>
      <c r="EFF347" s="35"/>
      <c r="EFG347" s="15"/>
      <c r="EFI347" s="13"/>
      <c r="EFJ347" s="35"/>
      <c r="EFK347" s="35"/>
      <c r="EFL347" s="15"/>
      <c r="EFN347" s="13"/>
      <c r="EFO347" s="35"/>
      <c r="EFP347" s="35"/>
      <c r="EFQ347" s="15"/>
      <c r="EFS347" s="13"/>
      <c r="EFT347" s="35"/>
      <c r="EFU347" s="35"/>
      <c r="EFV347" s="15"/>
      <c r="EFX347" s="13"/>
      <c r="EFY347" s="35"/>
      <c r="EFZ347" s="35"/>
      <c r="EGA347" s="15"/>
      <c r="EGC347" s="13"/>
      <c r="EGD347" s="35"/>
      <c r="EGE347" s="35"/>
      <c r="EGF347" s="15"/>
      <c r="EGH347" s="13"/>
      <c r="EGI347" s="35"/>
      <c r="EGJ347" s="35"/>
      <c r="EGK347" s="15"/>
      <c r="EGM347" s="13"/>
      <c r="EGN347" s="35"/>
      <c r="EGO347" s="35"/>
      <c r="EGP347" s="15"/>
      <c r="EGR347" s="13"/>
      <c r="EGS347" s="35"/>
      <c r="EGT347" s="35"/>
      <c r="EGU347" s="15"/>
      <c r="EGW347" s="13"/>
      <c r="EGX347" s="35"/>
      <c r="EGY347" s="35"/>
      <c r="EGZ347" s="15"/>
      <c r="EHB347" s="13"/>
      <c r="EHC347" s="35"/>
      <c r="EHD347" s="35"/>
      <c r="EHE347" s="15"/>
      <c r="EHG347" s="13"/>
      <c r="EHH347" s="35"/>
      <c r="EHI347" s="35"/>
      <c r="EHJ347" s="15"/>
      <c r="EHL347" s="13"/>
      <c r="EHM347" s="35"/>
      <c r="EHN347" s="35"/>
      <c r="EHO347" s="15"/>
      <c r="EHQ347" s="13"/>
      <c r="EHR347" s="35"/>
      <c r="EHS347" s="35"/>
      <c r="EHT347" s="15"/>
      <c r="EHV347" s="13"/>
      <c r="EHW347" s="35"/>
      <c r="EHX347" s="35"/>
      <c r="EHY347" s="15"/>
      <c r="EIA347" s="13"/>
      <c r="EIB347" s="35"/>
      <c r="EIC347" s="35"/>
      <c r="EID347" s="15"/>
      <c r="EIF347" s="13"/>
      <c r="EIG347" s="35"/>
      <c r="EIH347" s="35"/>
      <c r="EII347" s="15"/>
      <c r="EIK347" s="13"/>
      <c r="EIL347" s="35"/>
      <c r="EIM347" s="35"/>
      <c r="EIN347" s="15"/>
      <c r="EIP347" s="13"/>
      <c r="EIQ347" s="35"/>
      <c r="EIR347" s="35"/>
      <c r="EIS347" s="15"/>
      <c r="EIU347" s="13"/>
      <c r="EIV347" s="35"/>
      <c r="EIW347" s="35"/>
      <c r="EIX347" s="15"/>
      <c r="EIZ347" s="13"/>
      <c r="EJA347" s="35"/>
      <c r="EJB347" s="35"/>
      <c r="EJC347" s="15"/>
      <c r="EJE347" s="13"/>
      <c r="EJF347" s="35"/>
      <c r="EJG347" s="35"/>
      <c r="EJH347" s="15"/>
      <c r="EJJ347" s="13"/>
      <c r="EJK347" s="35"/>
      <c r="EJL347" s="35"/>
      <c r="EJM347" s="15"/>
      <c r="EJO347" s="13"/>
      <c r="EJP347" s="35"/>
      <c r="EJQ347" s="35"/>
      <c r="EJR347" s="15"/>
      <c r="EJT347" s="13"/>
      <c r="EJU347" s="35"/>
      <c r="EJV347" s="35"/>
      <c r="EJW347" s="15"/>
      <c r="EJY347" s="13"/>
      <c r="EJZ347" s="35"/>
      <c r="EKA347" s="35"/>
      <c r="EKB347" s="15"/>
      <c r="EKD347" s="13"/>
      <c r="EKE347" s="35"/>
      <c r="EKF347" s="35"/>
      <c r="EKG347" s="15"/>
      <c r="EKI347" s="13"/>
      <c r="EKJ347" s="35"/>
      <c r="EKK347" s="35"/>
      <c r="EKL347" s="15"/>
      <c r="EKN347" s="13"/>
      <c r="EKO347" s="35"/>
      <c r="EKP347" s="35"/>
      <c r="EKQ347" s="15"/>
      <c r="EKS347" s="13"/>
      <c r="EKT347" s="35"/>
      <c r="EKU347" s="35"/>
      <c r="EKV347" s="15"/>
      <c r="EKX347" s="13"/>
      <c r="EKY347" s="35"/>
      <c r="EKZ347" s="35"/>
      <c r="ELA347" s="15"/>
      <c r="ELC347" s="13"/>
      <c r="ELD347" s="35"/>
      <c r="ELE347" s="35"/>
      <c r="ELF347" s="15"/>
      <c r="ELH347" s="13"/>
      <c r="ELI347" s="35"/>
      <c r="ELJ347" s="35"/>
      <c r="ELK347" s="15"/>
      <c r="ELM347" s="13"/>
      <c r="ELN347" s="35"/>
      <c r="ELO347" s="35"/>
      <c r="ELP347" s="15"/>
      <c r="ELR347" s="13"/>
      <c r="ELS347" s="35"/>
      <c r="ELT347" s="35"/>
      <c r="ELU347" s="15"/>
      <c r="ELW347" s="13"/>
      <c r="ELX347" s="35"/>
      <c r="ELY347" s="35"/>
      <c r="ELZ347" s="15"/>
      <c r="EMB347" s="13"/>
      <c r="EMC347" s="35"/>
      <c r="EMD347" s="35"/>
      <c r="EME347" s="15"/>
      <c r="EMG347" s="13"/>
      <c r="EMH347" s="35"/>
      <c r="EMI347" s="35"/>
      <c r="EMJ347" s="15"/>
      <c r="EML347" s="13"/>
      <c r="EMM347" s="35"/>
      <c r="EMN347" s="35"/>
      <c r="EMO347" s="15"/>
      <c r="EMQ347" s="13"/>
      <c r="EMR347" s="35"/>
      <c r="EMS347" s="35"/>
      <c r="EMT347" s="15"/>
      <c r="EMV347" s="13"/>
      <c r="EMW347" s="35"/>
      <c r="EMX347" s="35"/>
      <c r="EMY347" s="15"/>
      <c r="ENA347" s="13"/>
      <c r="ENB347" s="35"/>
      <c r="ENC347" s="35"/>
      <c r="END347" s="15"/>
      <c r="ENF347" s="13"/>
      <c r="ENG347" s="35"/>
      <c r="ENH347" s="35"/>
      <c r="ENI347" s="15"/>
      <c r="ENK347" s="13"/>
      <c r="ENL347" s="35"/>
      <c r="ENM347" s="35"/>
      <c r="ENN347" s="15"/>
      <c r="ENP347" s="13"/>
      <c r="ENQ347" s="35"/>
      <c r="ENR347" s="35"/>
      <c r="ENS347" s="15"/>
      <c r="ENU347" s="13"/>
      <c r="ENV347" s="35"/>
      <c r="ENW347" s="35"/>
      <c r="ENX347" s="15"/>
      <c r="ENZ347" s="13"/>
      <c r="EOA347" s="35"/>
      <c r="EOB347" s="35"/>
      <c r="EOC347" s="15"/>
      <c r="EOE347" s="13"/>
      <c r="EOF347" s="35"/>
      <c r="EOG347" s="35"/>
      <c r="EOH347" s="15"/>
      <c r="EOJ347" s="13"/>
      <c r="EOK347" s="35"/>
      <c r="EOL347" s="35"/>
      <c r="EOM347" s="15"/>
      <c r="EOO347" s="13"/>
      <c r="EOP347" s="35"/>
      <c r="EOQ347" s="35"/>
      <c r="EOR347" s="15"/>
      <c r="EOT347" s="13"/>
      <c r="EOU347" s="35"/>
      <c r="EOV347" s="35"/>
      <c r="EOW347" s="15"/>
      <c r="EOY347" s="13"/>
      <c r="EOZ347" s="35"/>
      <c r="EPA347" s="35"/>
      <c r="EPB347" s="15"/>
      <c r="EPD347" s="13"/>
      <c r="EPE347" s="35"/>
      <c r="EPF347" s="35"/>
      <c r="EPG347" s="15"/>
      <c r="EPI347" s="13"/>
      <c r="EPJ347" s="35"/>
      <c r="EPK347" s="35"/>
      <c r="EPL347" s="15"/>
      <c r="EPN347" s="13"/>
      <c r="EPO347" s="35"/>
      <c r="EPP347" s="35"/>
      <c r="EPQ347" s="15"/>
      <c r="EPS347" s="13"/>
      <c r="EPT347" s="35"/>
      <c r="EPU347" s="35"/>
      <c r="EPV347" s="15"/>
      <c r="EPX347" s="13"/>
      <c r="EPY347" s="35"/>
      <c r="EPZ347" s="35"/>
      <c r="EQA347" s="15"/>
      <c r="EQC347" s="13"/>
      <c r="EQD347" s="35"/>
      <c r="EQE347" s="35"/>
      <c r="EQF347" s="15"/>
      <c r="EQH347" s="13"/>
      <c r="EQI347" s="35"/>
      <c r="EQJ347" s="35"/>
      <c r="EQK347" s="15"/>
      <c r="EQM347" s="13"/>
      <c r="EQN347" s="35"/>
      <c r="EQO347" s="35"/>
      <c r="EQP347" s="15"/>
      <c r="EQR347" s="13"/>
      <c r="EQS347" s="35"/>
      <c r="EQT347" s="35"/>
      <c r="EQU347" s="15"/>
      <c r="EQW347" s="13"/>
      <c r="EQX347" s="35"/>
      <c r="EQY347" s="35"/>
      <c r="EQZ347" s="15"/>
      <c r="ERB347" s="13"/>
      <c r="ERC347" s="35"/>
      <c r="ERD347" s="35"/>
      <c r="ERE347" s="15"/>
      <c r="ERG347" s="13"/>
      <c r="ERH347" s="35"/>
      <c r="ERI347" s="35"/>
      <c r="ERJ347" s="15"/>
      <c r="ERL347" s="13"/>
      <c r="ERM347" s="35"/>
      <c r="ERN347" s="35"/>
      <c r="ERO347" s="15"/>
      <c r="ERQ347" s="13"/>
      <c r="ERR347" s="35"/>
      <c r="ERS347" s="35"/>
      <c r="ERT347" s="15"/>
      <c r="ERV347" s="13"/>
      <c r="ERW347" s="35"/>
      <c r="ERX347" s="35"/>
      <c r="ERY347" s="15"/>
      <c r="ESA347" s="13"/>
      <c r="ESB347" s="35"/>
      <c r="ESC347" s="35"/>
      <c r="ESD347" s="15"/>
      <c r="ESF347" s="13"/>
      <c r="ESG347" s="35"/>
      <c r="ESH347" s="35"/>
      <c r="ESI347" s="15"/>
      <c r="ESK347" s="13"/>
      <c r="ESL347" s="35"/>
      <c r="ESM347" s="35"/>
      <c r="ESN347" s="15"/>
      <c r="ESP347" s="13"/>
      <c r="ESQ347" s="35"/>
      <c r="ESR347" s="35"/>
      <c r="ESS347" s="15"/>
      <c r="ESU347" s="13"/>
      <c r="ESV347" s="35"/>
      <c r="ESW347" s="35"/>
      <c r="ESX347" s="15"/>
      <c r="ESZ347" s="13"/>
      <c r="ETA347" s="35"/>
      <c r="ETB347" s="35"/>
      <c r="ETC347" s="15"/>
      <c r="ETE347" s="13"/>
      <c r="ETF347" s="35"/>
      <c r="ETG347" s="35"/>
      <c r="ETH347" s="15"/>
      <c r="ETJ347" s="13"/>
      <c r="ETK347" s="35"/>
      <c r="ETL347" s="35"/>
      <c r="ETM347" s="15"/>
      <c r="ETO347" s="13"/>
      <c r="ETP347" s="35"/>
      <c r="ETQ347" s="35"/>
      <c r="ETR347" s="15"/>
      <c r="ETT347" s="13"/>
      <c r="ETU347" s="35"/>
      <c r="ETV347" s="35"/>
      <c r="ETW347" s="15"/>
      <c r="ETY347" s="13"/>
      <c r="ETZ347" s="35"/>
      <c r="EUA347" s="35"/>
      <c r="EUB347" s="15"/>
      <c r="EUD347" s="13"/>
      <c r="EUE347" s="35"/>
      <c r="EUF347" s="35"/>
      <c r="EUG347" s="15"/>
      <c r="EUI347" s="13"/>
      <c r="EUJ347" s="35"/>
      <c r="EUK347" s="35"/>
      <c r="EUL347" s="15"/>
      <c r="EUN347" s="13"/>
      <c r="EUO347" s="35"/>
      <c r="EUP347" s="35"/>
      <c r="EUQ347" s="15"/>
      <c r="EUS347" s="13"/>
      <c r="EUT347" s="35"/>
      <c r="EUU347" s="35"/>
      <c r="EUV347" s="15"/>
      <c r="EUX347" s="13"/>
      <c r="EUY347" s="35"/>
      <c r="EUZ347" s="35"/>
      <c r="EVA347" s="15"/>
      <c r="EVC347" s="13"/>
      <c r="EVD347" s="35"/>
      <c r="EVE347" s="35"/>
      <c r="EVF347" s="15"/>
      <c r="EVH347" s="13"/>
      <c r="EVI347" s="35"/>
      <c r="EVJ347" s="35"/>
      <c r="EVK347" s="15"/>
      <c r="EVM347" s="13"/>
      <c r="EVN347" s="35"/>
      <c r="EVO347" s="35"/>
      <c r="EVP347" s="15"/>
      <c r="EVR347" s="13"/>
      <c r="EVS347" s="35"/>
      <c r="EVT347" s="35"/>
      <c r="EVU347" s="15"/>
      <c r="EVW347" s="13"/>
      <c r="EVX347" s="35"/>
      <c r="EVY347" s="35"/>
      <c r="EVZ347" s="15"/>
      <c r="EWB347" s="13"/>
      <c r="EWC347" s="35"/>
      <c r="EWD347" s="35"/>
      <c r="EWE347" s="15"/>
      <c r="EWG347" s="13"/>
      <c r="EWH347" s="35"/>
      <c r="EWI347" s="35"/>
      <c r="EWJ347" s="15"/>
      <c r="EWL347" s="13"/>
      <c r="EWM347" s="35"/>
      <c r="EWN347" s="35"/>
      <c r="EWO347" s="15"/>
      <c r="EWQ347" s="13"/>
      <c r="EWR347" s="35"/>
      <c r="EWS347" s="35"/>
      <c r="EWT347" s="15"/>
      <c r="EWV347" s="13"/>
      <c r="EWW347" s="35"/>
      <c r="EWX347" s="35"/>
      <c r="EWY347" s="15"/>
      <c r="EXA347" s="13"/>
      <c r="EXB347" s="35"/>
      <c r="EXC347" s="35"/>
      <c r="EXD347" s="15"/>
      <c r="EXF347" s="13"/>
      <c r="EXG347" s="35"/>
      <c r="EXH347" s="35"/>
      <c r="EXI347" s="15"/>
      <c r="EXK347" s="13"/>
      <c r="EXL347" s="35"/>
      <c r="EXM347" s="35"/>
      <c r="EXN347" s="15"/>
      <c r="EXP347" s="13"/>
      <c r="EXQ347" s="35"/>
      <c r="EXR347" s="35"/>
      <c r="EXS347" s="15"/>
      <c r="EXU347" s="13"/>
      <c r="EXV347" s="35"/>
      <c r="EXW347" s="35"/>
      <c r="EXX347" s="15"/>
      <c r="EXZ347" s="13"/>
      <c r="EYA347" s="35"/>
      <c r="EYB347" s="35"/>
      <c r="EYC347" s="15"/>
      <c r="EYE347" s="13"/>
      <c r="EYF347" s="35"/>
      <c r="EYG347" s="35"/>
      <c r="EYH347" s="15"/>
      <c r="EYJ347" s="13"/>
      <c r="EYK347" s="35"/>
      <c r="EYL347" s="35"/>
      <c r="EYM347" s="15"/>
      <c r="EYO347" s="13"/>
      <c r="EYP347" s="35"/>
      <c r="EYQ347" s="35"/>
      <c r="EYR347" s="15"/>
      <c r="EYT347" s="13"/>
      <c r="EYU347" s="35"/>
      <c r="EYV347" s="35"/>
      <c r="EYW347" s="15"/>
      <c r="EYY347" s="13"/>
      <c r="EYZ347" s="35"/>
      <c r="EZA347" s="35"/>
      <c r="EZB347" s="15"/>
      <c r="EZD347" s="13"/>
      <c r="EZE347" s="35"/>
      <c r="EZF347" s="35"/>
      <c r="EZG347" s="15"/>
      <c r="EZI347" s="13"/>
      <c r="EZJ347" s="35"/>
      <c r="EZK347" s="35"/>
      <c r="EZL347" s="15"/>
      <c r="EZN347" s="13"/>
      <c r="EZO347" s="35"/>
      <c r="EZP347" s="35"/>
      <c r="EZQ347" s="15"/>
      <c r="EZS347" s="13"/>
      <c r="EZT347" s="35"/>
      <c r="EZU347" s="35"/>
      <c r="EZV347" s="15"/>
      <c r="EZX347" s="13"/>
      <c r="EZY347" s="35"/>
      <c r="EZZ347" s="35"/>
      <c r="FAA347" s="15"/>
      <c r="FAC347" s="13"/>
      <c r="FAD347" s="35"/>
      <c r="FAE347" s="35"/>
      <c r="FAF347" s="15"/>
      <c r="FAH347" s="13"/>
      <c r="FAI347" s="35"/>
      <c r="FAJ347" s="35"/>
      <c r="FAK347" s="15"/>
      <c r="FAM347" s="13"/>
      <c r="FAN347" s="35"/>
      <c r="FAO347" s="35"/>
      <c r="FAP347" s="15"/>
      <c r="FAR347" s="13"/>
      <c r="FAS347" s="35"/>
      <c r="FAT347" s="35"/>
      <c r="FAU347" s="15"/>
      <c r="FAW347" s="13"/>
      <c r="FAX347" s="35"/>
      <c r="FAY347" s="35"/>
      <c r="FAZ347" s="15"/>
      <c r="FBB347" s="13"/>
      <c r="FBC347" s="35"/>
      <c r="FBD347" s="35"/>
      <c r="FBE347" s="15"/>
      <c r="FBG347" s="13"/>
      <c r="FBH347" s="35"/>
      <c r="FBI347" s="35"/>
      <c r="FBJ347" s="15"/>
      <c r="FBL347" s="13"/>
      <c r="FBM347" s="35"/>
      <c r="FBN347" s="35"/>
      <c r="FBO347" s="15"/>
      <c r="FBQ347" s="13"/>
      <c r="FBR347" s="35"/>
      <c r="FBS347" s="35"/>
      <c r="FBT347" s="15"/>
      <c r="FBV347" s="13"/>
      <c r="FBW347" s="35"/>
      <c r="FBX347" s="35"/>
      <c r="FBY347" s="15"/>
      <c r="FCA347" s="13"/>
      <c r="FCB347" s="35"/>
      <c r="FCC347" s="35"/>
      <c r="FCD347" s="15"/>
      <c r="FCF347" s="13"/>
      <c r="FCG347" s="35"/>
      <c r="FCH347" s="35"/>
      <c r="FCI347" s="15"/>
      <c r="FCK347" s="13"/>
      <c r="FCL347" s="35"/>
      <c r="FCM347" s="35"/>
      <c r="FCN347" s="15"/>
      <c r="FCP347" s="13"/>
      <c r="FCQ347" s="35"/>
      <c r="FCR347" s="35"/>
      <c r="FCS347" s="15"/>
      <c r="FCU347" s="13"/>
      <c r="FCV347" s="35"/>
      <c r="FCW347" s="35"/>
      <c r="FCX347" s="15"/>
      <c r="FCZ347" s="13"/>
      <c r="FDA347" s="35"/>
      <c r="FDB347" s="35"/>
      <c r="FDC347" s="15"/>
      <c r="FDE347" s="13"/>
      <c r="FDF347" s="35"/>
      <c r="FDG347" s="35"/>
      <c r="FDH347" s="15"/>
      <c r="FDJ347" s="13"/>
      <c r="FDK347" s="35"/>
      <c r="FDL347" s="35"/>
      <c r="FDM347" s="15"/>
      <c r="FDO347" s="13"/>
      <c r="FDP347" s="35"/>
      <c r="FDQ347" s="35"/>
      <c r="FDR347" s="15"/>
      <c r="FDT347" s="13"/>
      <c r="FDU347" s="35"/>
      <c r="FDV347" s="35"/>
      <c r="FDW347" s="15"/>
      <c r="FDY347" s="13"/>
      <c r="FDZ347" s="35"/>
      <c r="FEA347" s="35"/>
      <c r="FEB347" s="15"/>
      <c r="FED347" s="13"/>
      <c r="FEE347" s="35"/>
      <c r="FEF347" s="35"/>
      <c r="FEG347" s="15"/>
      <c r="FEI347" s="13"/>
      <c r="FEJ347" s="35"/>
      <c r="FEK347" s="35"/>
      <c r="FEL347" s="15"/>
      <c r="FEN347" s="13"/>
      <c r="FEO347" s="35"/>
      <c r="FEP347" s="35"/>
      <c r="FEQ347" s="15"/>
      <c r="FES347" s="13"/>
      <c r="FET347" s="35"/>
      <c r="FEU347" s="35"/>
      <c r="FEV347" s="15"/>
      <c r="FEX347" s="13"/>
      <c r="FEY347" s="35"/>
      <c r="FEZ347" s="35"/>
      <c r="FFA347" s="15"/>
      <c r="FFC347" s="13"/>
      <c r="FFD347" s="35"/>
      <c r="FFE347" s="35"/>
      <c r="FFF347" s="15"/>
      <c r="FFH347" s="13"/>
      <c r="FFI347" s="35"/>
      <c r="FFJ347" s="35"/>
      <c r="FFK347" s="15"/>
      <c r="FFM347" s="13"/>
      <c r="FFN347" s="35"/>
      <c r="FFO347" s="35"/>
      <c r="FFP347" s="15"/>
      <c r="FFR347" s="13"/>
      <c r="FFS347" s="35"/>
      <c r="FFT347" s="35"/>
      <c r="FFU347" s="15"/>
      <c r="FFW347" s="13"/>
      <c r="FFX347" s="35"/>
      <c r="FFY347" s="35"/>
      <c r="FFZ347" s="15"/>
      <c r="FGB347" s="13"/>
      <c r="FGC347" s="35"/>
      <c r="FGD347" s="35"/>
      <c r="FGE347" s="15"/>
      <c r="FGG347" s="13"/>
      <c r="FGH347" s="35"/>
      <c r="FGI347" s="35"/>
      <c r="FGJ347" s="15"/>
      <c r="FGL347" s="13"/>
      <c r="FGM347" s="35"/>
      <c r="FGN347" s="35"/>
      <c r="FGO347" s="15"/>
      <c r="FGQ347" s="13"/>
      <c r="FGR347" s="35"/>
      <c r="FGS347" s="35"/>
      <c r="FGT347" s="15"/>
      <c r="FGV347" s="13"/>
      <c r="FGW347" s="35"/>
      <c r="FGX347" s="35"/>
      <c r="FGY347" s="15"/>
      <c r="FHA347" s="13"/>
      <c r="FHB347" s="35"/>
      <c r="FHC347" s="35"/>
      <c r="FHD347" s="15"/>
      <c r="FHF347" s="13"/>
      <c r="FHG347" s="35"/>
      <c r="FHH347" s="35"/>
      <c r="FHI347" s="15"/>
      <c r="FHK347" s="13"/>
      <c r="FHL347" s="35"/>
      <c r="FHM347" s="35"/>
      <c r="FHN347" s="15"/>
      <c r="FHP347" s="13"/>
      <c r="FHQ347" s="35"/>
      <c r="FHR347" s="35"/>
      <c r="FHS347" s="15"/>
      <c r="FHU347" s="13"/>
      <c r="FHV347" s="35"/>
      <c r="FHW347" s="35"/>
      <c r="FHX347" s="15"/>
      <c r="FHZ347" s="13"/>
      <c r="FIA347" s="35"/>
      <c r="FIB347" s="35"/>
      <c r="FIC347" s="15"/>
      <c r="FIE347" s="13"/>
      <c r="FIF347" s="35"/>
      <c r="FIG347" s="35"/>
      <c r="FIH347" s="15"/>
      <c r="FIJ347" s="13"/>
      <c r="FIK347" s="35"/>
      <c r="FIL347" s="35"/>
      <c r="FIM347" s="15"/>
      <c r="FIO347" s="13"/>
      <c r="FIP347" s="35"/>
      <c r="FIQ347" s="35"/>
      <c r="FIR347" s="15"/>
      <c r="FIT347" s="13"/>
      <c r="FIU347" s="35"/>
      <c r="FIV347" s="35"/>
      <c r="FIW347" s="15"/>
      <c r="FIY347" s="13"/>
      <c r="FIZ347" s="35"/>
      <c r="FJA347" s="35"/>
      <c r="FJB347" s="15"/>
      <c r="FJD347" s="13"/>
      <c r="FJE347" s="35"/>
      <c r="FJF347" s="35"/>
      <c r="FJG347" s="15"/>
      <c r="FJI347" s="13"/>
      <c r="FJJ347" s="35"/>
      <c r="FJK347" s="35"/>
      <c r="FJL347" s="15"/>
      <c r="FJN347" s="13"/>
      <c r="FJO347" s="35"/>
      <c r="FJP347" s="35"/>
      <c r="FJQ347" s="15"/>
      <c r="FJS347" s="13"/>
      <c r="FJT347" s="35"/>
      <c r="FJU347" s="35"/>
      <c r="FJV347" s="15"/>
      <c r="FJX347" s="13"/>
      <c r="FJY347" s="35"/>
      <c r="FJZ347" s="35"/>
      <c r="FKA347" s="15"/>
      <c r="FKC347" s="13"/>
      <c r="FKD347" s="35"/>
      <c r="FKE347" s="35"/>
      <c r="FKF347" s="15"/>
      <c r="FKH347" s="13"/>
      <c r="FKI347" s="35"/>
      <c r="FKJ347" s="35"/>
      <c r="FKK347" s="15"/>
      <c r="FKM347" s="13"/>
      <c r="FKN347" s="35"/>
      <c r="FKO347" s="35"/>
      <c r="FKP347" s="15"/>
      <c r="FKR347" s="13"/>
      <c r="FKS347" s="35"/>
      <c r="FKT347" s="35"/>
      <c r="FKU347" s="15"/>
      <c r="FKW347" s="13"/>
      <c r="FKX347" s="35"/>
      <c r="FKY347" s="35"/>
      <c r="FKZ347" s="15"/>
      <c r="FLB347" s="13"/>
      <c r="FLC347" s="35"/>
      <c r="FLD347" s="35"/>
      <c r="FLE347" s="15"/>
      <c r="FLG347" s="13"/>
      <c r="FLH347" s="35"/>
      <c r="FLI347" s="35"/>
      <c r="FLJ347" s="15"/>
      <c r="FLL347" s="13"/>
      <c r="FLM347" s="35"/>
      <c r="FLN347" s="35"/>
      <c r="FLO347" s="15"/>
      <c r="FLQ347" s="13"/>
      <c r="FLR347" s="35"/>
      <c r="FLS347" s="35"/>
      <c r="FLT347" s="15"/>
      <c r="FLV347" s="13"/>
      <c r="FLW347" s="35"/>
      <c r="FLX347" s="35"/>
      <c r="FLY347" s="15"/>
      <c r="FMA347" s="13"/>
      <c r="FMB347" s="35"/>
      <c r="FMC347" s="35"/>
      <c r="FMD347" s="15"/>
      <c r="FMF347" s="13"/>
      <c r="FMG347" s="35"/>
      <c r="FMH347" s="35"/>
      <c r="FMI347" s="15"/>
      <c r="FMK347" s="13"/>
      <c r="FML347" s="35"/>
      <c r="FMM347" s="35"/>
      <c r="FMN347" s="15"/>
      <c r="FMP347" s="13"/>
      <c r="FMQ347" s="35"/>
      <c r="FMR347" s="35"/>
      <c r="FMS347" s="15"/>
      <c r="FMU347" s="13"/>
      <c r="FMV347" s="35"/>
      <c r="FMW347" s="35"/>
      <c r="FMX347" s="15"/>
      <c r="FMZ347" s="13"/>
      <c r="FNA347" s="35"/>
      <c r="FNB347" s="35"/>
      <c r="FNC347" s="15"/>
      <c r="FNE347" s="13"/>
      <c r="FNF347" s="35"/>
      <c r="FNG347" s="35"/>
      <c r="FNH347" s="15"/>
      <c r="FNJ347" s="13"/>
      <c r="FNK347" s="35"/>
      <c r="FNL347" s="35"/>
      <c r="FNM347" s="15"/>
      <c r="FNO347" s="13"/>
      <c r="FNP347" s="35"/>
      <c r="FNQ347" s="35"/>
      <c r="FNR347" s="15"/>
      <c r="FNT347" s="13"/>
      <c r="FNU347" s="35"/>
      <c r="FNV347" s="35"/>
      <c r="FNW347" s="15"/>
      <c r="FNY347" s="13"/>
      <c r="FNZ347" s="35"/>
      <c r="FOA347" s="35"/>
      <c r="FOB347" s="15"/>
      <c r="FOD347" s="13"/>
      <c r="FOE347" s="35"/>
      <c r="FOF347" s="35"/>
      <c r="FOG347" s="15"/>
      <c r="FOI347" s="13"/>
      <c r="FOJ347" s="35"/>
      <c r="FOK347" s="35"/>
      <c r="FOL347" s="15"/>
      <c r="FON347" s="13"/>
      <c r="FOO347" s="35"/>
      <c r="FOP347" s="35"/>
      <c r="FOQ347" s="15"/>
      <c r="FOS347" s="13"/>
      <c r="FOT347" s="35"/>
      <c r="FOU347" s="35"/>
      <c r="FOV347" s="15"/>
      <c r="FOX347" s="13"/>
      <c r="FOY347" s="35"/>
      <c r="FOZ347" s="35"/>
      <c r="FPA347" s="15"/>
      <c r="FPC347" s="13"/>
      <c r="FPD347" s="35"/>
      <c r="FPE347" s="35"/>
      <c r="FPF347" s="15"/>
      <c r="FPH347" s="13"/>
      <c r="FPI347" s="35"/>
      <c r="FPJ347" s="35"/>
      <c r="FPK347" s="15"/>
      <c r="FPM347" s="13"/>
      <c r="FPN347" s="35"/>
      <c r="FPO347" s="35"/>
      <c r="FPP347" s="15"/>
      <c r="FPR347" s="13"/>
      <c r="FPS347" s="35"/>
      <c r="FPT347" s="35"/>
      <c r="FPU347" s="15"/>
      <c r="FPW347" s="13"/>
      <c r="FPX347" s="35"/>
      <c r="FPY347" s="35"/>
      <c r="FPZ347" s="15"/>
      <c r="FQB347" s="13"/>
      <c r="FQC347" s="35"/>
      <c r="FQD347" s="35"/>
      <c r="FQE347" s="15"/>
      <c r="FQG347" s="13"/>
      <c r="FQH347" s="35"/>
      <c r="FQI347" s="35"/>
      <c r="FQJ347" s="15"/>
      <c r="FQL347" s="13"/>
      <c r="FQM347" s="35"/>
      <c r="FQN347" s="35"/>
      <c r="FQO347" s="15"/>
      <c r="FQQ347" s="13"/>
      <c r="FQR347" s="35"/>
      <c r="FQS347" s="35"/>
      <c r="FQT347" s="15"/>
      <c r="FQV347" s="13"/>
      <c r="FQW347" s="35"/>
      <c r="FQX347" s="35"/>
      <c r="FQY347" s="15"/>
      <c r="FRA347" s="13"/>
      <c r="FRB347" s="35"/>
      <c r="FRC347" s="35"/>
      <c r="FRD347" s="15"/>
      <c r="FRF347" s="13"/>
      <c r="FRG347" s="35"/>
      <c r="FRH347" s="35"/>
      <c r="FRI347" s="15"/>
      <c r="FRK347" s="13"/>
      <c r="FRL347" s="35"/>
      <c r="FRM347" s="35"/>
      <c r="FRN347" s="15"/>
      <c r="FRP347" s="13"/>
      <c r="FRQ347" s="35"/>
      <c r="FRR347" s="35"/>
      <c r="FRS347" s="15"/>
      <c r="FRU347" s="13"/>
      <c r="FRV347" s="35"/>
      <c r="FRW347" s="35"/>
      <c r="FRX347" s="15"/>
      <c r="FRZ347" s="13"/>
      <c r="FSA347" s="35"/>
      <c r="FSB347" s="35"/>
      <c r="FSC347" s="15"/>
      <c r="FSE347" s="13"/>
      <c r="FSF347" s="35"/>
      <c r="FSG347" s="35"/>
      <c r="FSH347" s="15"/>
      <c r="FSJ347" s="13"/>
      <c r="FSK347" s="35"/>
      <c r="FSL347" s="35"/>
      <c r="FSM347" s="15"/>
      <c r="FSO347" s="13"/>
      <c r="FSP347" s="35"/>
      <c r="FSQ347" s="35"/>
      <c r="FSR347" s="15"/>
      <c r="FST347" s="13"/>
      <c r="FSU347" s="35"/>
      <c r="FSV347" s="35"/>
      <c r="FSW347" s="15"/>
      <c r="FSY347" s="13"/>
      <c r="FSZ347" s="35"/>
      <c r="FTA347" s="35"/>
      <c r="FTB347" s="15"/>
      <c r="FTD347" s="13"/>
      <c r="FTE347" s="35"/>
      <c r="FTF347" s="35"/>
      <c r="FTG347" s="15"/>
      <c r="FTI347" s="13"/>
      <c r="FTJ347" s="35"/>
      <c r="FTK347" s="35"/>
      <c r="FTL347" s="15"/>
      <c r="FTN347" s="13"/>
      <c r="FTO347" s="35"/>
      <c r="FTP347" s="35"/>
      <c r="FTQ347" s="15"/>
      <c r="FTS347" s="13"/>
      <c r="FTT347" s="35"/>
      <c r="FTU347" s="35"/>
      <c r="FTV347" s="15"/>
      <c r="FTX347" s="13"/>
      <c r="FTY347" s="35"/>
      <c r="FTZ347" s="35"/>
      <c r="FUA347" s="15"/>
      <c r="FUC347" s="13"/>
      <c r="FUD347" s="35"/>
      <c r="FUE347" s="35"/>
      <c r="FUF347" s="15"/>
      <c r="FUH347" s="13"/>
      <c r="FUI347" s="35"/>
      <c r="FUJ347" s="35"/>
      <c r="FUK347" s="15"/>
      <c r="FUM347" s="13"/>
      <c r="FUN347" s="35"/>
      <c r="FUO347" s="35"/>
      <c r="FUP347" s="15"/>
      <c r="FUR347" s="13"/>
      <c r="FUS347" s="35"/>
      <c r="FUT347" s="35"/>
      <c r="FUU347" s="15"/>
      <c r="FUW347" s="13"/>
      <c r="FUX347" s="35"/>
      <c r="FUY347" s="35"/>
      <c r="FUZ347" s="15"/>
      <c r="FVB347" s="13"/>
      <c r="FVC347" s="35"/>
      <c r="FVD347" s="35"/>
      <c r="FVE347" s="15"/>
      <c r="FVG347" s="13"/>
      <c r="FVH347" s="35"/>
      <c r="FVI347" s="35"/>
      <c r="FVJ347" s="15"/>
      <c r="FVL347" s="13"/>
      <c r="FVM347" s="35"/>
      <c r="FVN347" s="35"/>
      <c r="FVO347" s="15"/>
      <c r="FVQ347" s="13"/>
      <c r="FVR347" s="35"/>
      <c r="FVS347" s="35"/>
      <c r="FVT347" s="15"/>
      <c r="FVV347" s="13"/>
      <c r="FVW347" s="35"/>
      <c r="FVX347" s="35"/>
      <c r="FVY347" s="15"/>
      <c r="FWA347" s="13"/>
      <c r="FWB347" s="35"/>
      <c r="FWC347" s="35"/>
      <c r="FWD347" s="15"/>
      <c r="FWF347" s="13"/>
      <c r="FWG347" s="35"/>
      <c r="FWH347" s="35"/>
      <c r="FWI347" s="15"/>
      <c r="FWK347" s="13"/>
      <c r="FWL347" s="35"/>
      <c r="FWM347" s="35"/>
      <c r="FWN347" s="15"/>
      <c r="FWP347" s="13"/>
      <c r="FWQ347" s="35"/>
      <c r="FWR347" s="35"/>
      <c r="FWS347" s="15"/>
      <c r="FWU347" s="13"/>
      <c r="FWV347" s="35"/>
      <c r="FWW347" s="35"/>
      <c r="FWX347" s="15"/>
      <c r="FWZ347" s="13"/>
      <c r="FXA347" s="35"/>
      <c r="FXB347" s="35"/>
      <c r="FXC347" s="15"/>
      <c r="FXE347" s="13"/>
      <c r="FXF347" s="35"/>
      <c r="FXG347" s="35"/>
      <c r="FXH347" s="15"/>
      <c r="FXJ347" s="13"/>
      <c r="FXK347" s="35"/>
      <c r="FXL347" s="35"/>
      <c r="FXM347" s="15"/>
      <c r="FXO347" s="13"/>
      <c r="FXP347" s="35"/>
      <c r="FXQ347" s="35"/>
      <c r="FXR347" s="15"/>
      <c r="FXT347" s="13"/>
      <c r="FXU347" s="35"/>
      <c r="FXV347" s="35"/>
      <c r="FXW347" s="15"/>
      <c r="FXY347" s="13"/>
      <c r="FXZ347" s="35"/>
      <c r="FYA347" s="35"/>
      <c r="FYB347" s="15"/>
      <c r="FYD347" s="13"/>
      <c r="FYE347" s="35"/>
      <c r="FYF347" s="35"/>
      <c r="FYG347" s="15"/>
      <c r="FYI347" s="13"/>
      <c r="FYJ347" s="35"/>
      <c r="FYK347" s="35"/>
      <c r="FYL347" s="15"/>
      <c r="FYN347" s="13"/>
      <c r="FYO347" s="35"/>
      <c r="FYP347" s="35"/>
      <c r="FYQ347" s="15"/>
      <c r="FYS347" s="13"/>
      <c r="FYT347" s="35"/>
      <c r="FYU347" s="35"/>
      <c r="FYV347" s="15"/>
      <c r="FYX347" s="13"/>
      <c r="FYY347" s="35"/>
      <c r="FYZ347" s="35"/>
      <c r="FZA347" s="15"/>
      <c r="FZC347" s="13"/>
      <c r="FZD347" s="35"/>
      <c r="FZE347" s="35"/>
      <c r="FZF347" s="15"/>
      <c r="FZH347" s="13"/>
      <c r="FZI347" s="35"/>
      <c r="FZJ347" s="35"/>
      <c r="FZK347" s="15"/>
      <c r="FZM347" s="13"/>
      <c r="FZN347" s="35"/>
      <c r="FZO347" s="35"/>
      <c r="FZP347" s="15"/>
      <c r="FZR347" s="13"/>
      <c r="FZS347" s="35"/>
      <c r="FZT347" s="35"/>
      <c r="FZU347" s="15"/>
      <c r="FZW347" s="13"/>
      <c r="FZX347" s="35"/>
      <c r="FZY347" s="35"/>
      <c r="FZZ347" s="15"/>
      <c r="GAB347" s="13"/>
      <c r="GAC347" s="35"/>
      <c r="GAD347" s="35"/>
      <c r="GAE347" s="15"/>
      <c r="GAG347" s="13"/>
      <c r="GAH347" s="35"/>
      <c r="GAI347" s="35"/>
      <c r="GAJ347" s="15"/>
      <c r="GAL347" s="13"/>
      <c r="GAM347" s="35"/>
      <c r="GAN347" s="35"/>
      <c r="GAO347" s="15"/>
      <c r="GAQ347" s="13"/>
      <c r="GAR347" s="35"/>
      <c r="GAS347" s="35"/>
      <c r="GAT347" s="15"/>
      <c r="GAV347" s="13"/>
      <c r="GAW347" s="35"/>
      <c r="GAX347" s="35"/>
      <c r="GAY347" s="15"/>
      <c r="GBA347" s="13"/>
      <c r="GBB347" s="35"/>
      <c r="GBC347" s="35"/>
      <c r="GBD347" s="15"/>
      <c r="GBF347" s="13"/>
      <c r="GBG347" s="35"/>
      <c r="GBH347" s="35"/>
      <c r="GBI347" s="15"/>
      <c r="GBK347" s="13"/>
      <c r="GBL347" s="35"/>
      <c r="GBM347" s="35"/>
      <c r="GBN347" s="15"/>
      <c r="GBP347" s="13"/>
      <c r="GBQ347" s="35"/>
      <c r="GBR347" s="35"/>
      <c r="GBS347" s="15"/>
      <c r="GBU347" s="13"/>
      <c r="GBV347" s="35"/>
      <c r="GBW347" s="35"/>
      <c r="GBX347" s="15"/>
      <c r="GBZ347" s="13"/>
      <c r="GCA347" s="35"/>
      <c r="GCB347" s="35"/>
      <c r="GCC347" s="15"/>
      <c r="GCE347" s="13"/>
      <c r="GCF347" s="35"/>
      <c r="GCG347" s="35"/>
      <c r="GCH347" s="15"/>
      <c r="GCJ347" s="13"/>
      <c r="GCK347" s="35"/>
      <c r="GCL347" s="35"/>
      <c r="GCM347" s="15"/>
      <c r="GCO347" s="13"/>
      <c r="GCP347" s="35"/>
      <c r="GCQ347" s="35"/>
      <c r="GCR347" s="15"/>
      <c r="GCT347" s="13"/>
      <c r="GCU347" s="35"/>
      <c r="GCV347" s="35"/>
      <c r="GCW347" s="15"/>
      <c r="GCY347" s="13"/>
      <c r="GCZ347" s="35"/>
      <c r="GDA347" s="35"/>
      <c r="GDB347" s="15"/>
      <c r="GDD347" s="13"/>
      <c r="GDE347" s="35"/>
      <c r="GDF347" s="35"/>
      <c r="GDG347" s="15"/>
      <c r="GDI347" s="13"/>
      <c r="GDJ347" s="35"/>
      <c r="GDK347" s="35"/>
      <c r="GDL347" s="15"/>
      <c r="GDN347" s="13"/>
      <c r="GDO347" s="35"/>
      <c r="GDP347" s="35"/>
      <c r="GDQ347" s="15"/>
      <c r="GDS347" s="13"/>
      <c r="GDT347" s="35"/>
      <c r="GDU347" s="35"/>
      <c r="GDV347" s="15"/>
      <c r="GDX347" s="13"/>
      <c r="GDY347" s="35"/>
      <c r="GDZ347" s="35"/>
      <c r="GEA347" s="15"/>
      <c r="GEC347" s="13"/>
      <c r="GED347" s="35"/>
      <c r="GEE347" s="35"/>
      <c r="GEF347" s="15"/>
      <c r="GEH347" s="13"/>
      <c r="GEI347" s="35"/>
      <c r="GEJ347" s="35"/>
      <c r="GEK347" s="15"/>
      <c r="GEM347" s="13"/>
      <c r="GEN347" s="35"/>
      <c r="GEO347" s="35"/>
      <c r="GEP347" s="15"/>
      <c r="GER347" s="13"/>
      <c r="GES347" s="35"/>
      <c r="GET347" s="35"/>
      <c r="GEU347" s="15"/>
      <c r="GEW347" s="13"/>
      <c r="GEX347" s="35"/>
      <c r="GEY347" s="35"/>
      <c r="GEZ347" s="15"/>
      <c r="GFB347" s="13"/>
      <c r="GFC347" s="35"/>
      <c r="GFD347" s="35"/>
      <c r="GFE347" s="15"/>
      <c r="GFG347" s="13"/>
      <c r="GFH347" s="35"/>
      <c r="GFI347" s="35"/>
      <c r="GFJ347" s="15"/>
      <c r="GFL347" s="13"/>
      <c r="GFM347" s="35"/>
      <c r="GFN347" s="35"/>
      <c r="GFO347" s="15"/>
      <c r="GFQ347" s="13"/>
      <c r="GFR347" s="35"/>
      <c r="GFS347" s="35"/>
      <c r="GFT347" s="15"/>
      <c r="GFV347" s="13"/>
      <c r="GFW347" s="35"/>
      <c r="GFX347" s="35"/>
      <c r="GFY347" s="15"/>
      <c r="GGA347" s="13"/>
      <c r="GGB347" s="35"/>
      <c r="GGC347" s="35"/>
      <c r="GGD347" s="15"/>
      <c r="GGF347" s="13"/>
      <c r="GGG347" s="35"/>
      <c r="GGH347" s="35"/>
      <c r="GGI347" s="15"/>
      <c r="GGK347" s="13"/>
      <c r="GGL347" s="35"/>
      <c r="GGM347" s="35"/>
      <c r="GGN347" s="15"/>
      <c r="GGP347" s="13"/>
      <c r="GGQ347" s="35"/>
      <c r="GGR347" s="35"/>
      <c r="GGS347" s="15"/>
      <c r="GGU347" s="13"/>
      <c r="GGV347" s="35"/>
      <c r="GGW347" s="35"/>
      <c r="GGX347" s="15"/>
      <c r="GGZ347" s="13"/>
      <c r="GHA347" s="35"/>
      <c r="GHB347" s="35"/>
      <c r="GHC347" s="15"/>
      <c r="GHE347" s="13"/>
      <c r="GHF347" s="35"/>
      <c r="GHG347" s="35"/>
      <c r="GHH347" s="15"/>
      <c r="GHJ347" s="13"/>
      <c r="GHK347" s="35"/>
      <c r="GHL347" s="35"/>
      <c r="GHM347" s="15"/>
      <c r="GHO347" s="13"/>
      <c r="GHP347" s="35"/>
      <c r="GHQ347" s="35"/>
      <c r="GHR347" s="15"/>
      <c r="GHT347" s="13"/>
      <c r="GHU347" s="35"/>
      <c r="GHV347" s="35"/>
      <c r="GHW347" s="15"/>
      <c r="GHY347" s="13"/>
      <c r="GHZ347" s="35"/>
      <c r="GIA347" s="35"/>
      <c r="GIB347" s="15"/>
      <c r="GID347" s="13"/>
      <c r="GIE347" s="35"/>
      <c r="GIF347" s="35"/>
      <c r="GIG347" s="15"/>
      <c r="GII347" s="13"/>
      <c r="GIJ347" s="35"/>
      <c r="GIK347" s="35"/>
      <c r="GIL347" s="15"/>
      <c r="GIN347" s="13"/>
      <c r="GIO347" s="35"/>
      <c r="GIP347" s="35"/>
      <c r="GIQ347" s="15"/>
      <c r="GIS347" s="13"/>
      <c r="GIT347" s="35"/>
      <c r="GIU347" s="35"/>
      <c r="GIV347" s="15"/>
      <c r="GIX347" s="13"/>
      <c r="GIY347" s="35"/>
      <c r="GIZ347" s="35"/>
      <c r="GJA347" s="15"/>
      <c r="GJC347" s="13"/>
      <c r="GJD347" s="35"/>
      <c r="GJE347" s="35"/>
      <c r="GJF347" s="15"/>
      <c r="GJH347" s="13"/>
      <c r="GJI347" s="35"/>
      <c r="GJJ347" s="35"/>
      <c r="GJK347" s="15"/>
      <c r="GJM347" s="13"/>
      <c r="GJN347" s="35"/>
      <c r="GJO347" s="35"/>
      <c r="GJP347" s="15"/>
      <c r="GJR347" s="13"/>
      <c r="GJS347" s="35"/>
      <c r="GJT347" s="35"/>
      <c r="GJU347" s="15"/>
      <c r="GJW347" s="13"/>
      <c r="GJX347" s="35"/>
      <c r="GJY347" s="35"/>
      <c r="GJZ347" s="15"/>
      <c r="GKB347" s="13"/>
      <c r="GKC347" s="35"/>
      <c r="GKD347" s="35"/>
      <c r="GKE347" s="15"/>
      <c r="GKG347" s="13"/>
      <c r="GKH347" s="35"/>
      <c r="GKI347" s="35"/>
      <c r="GKJ347" s="15"/>
      <c r="GKL347" s="13"/>
      <c r="GKM347" s="35"/>
      <c r="GKN347" s="35"/>
      <c r="GKO347" s="15"/>
      <c r="GKQ347" s="13"/>
      <c r="GKR347" s="35"/>
      <c r="GKS347" s="35"/>
      <c r="GKT347" s="15"/>
      <c r="GKV347" s="13"/>
      <c r="GKW347" s="35"/>
      <c r="GKX347" s="35"/>
      <c r="GKY347" s="15"/>
      <c r="GLA347" s="13"/>
      <c r="GLB347" s="35"/>
      <c r="GLC347" s="35"/>
      <c r="GLD347" s="15"/>
      <c r="GLF347" s="13"/>
      <c r="GLG347" s="35"/>
      <c r="GLH347" s="35"/>
      <c r="GLI347" s="15"/>
      <c r="GLK347" s="13"/>
      <c r="GLL347" s="35"/>
      <c r="GLM347" s="35"/>
      <c r="GLN347" s="15"/>
      <c r="GLP347" s="13"/>
      <c r="GLQ347" s="35"/>
      <c r="GLR347" s="35"/>
      <c r="GLS347" s="15"/>
      <c r="GLU347" s="13"/>
      <c r="GLV347" s="35"/>
      <c r="GLW347" s="35"/>
      <c r="GLX347" s="15"/>
      <c r="GLZ347" s="13"/>
      <c r="GMA347" s="35"/>
      <c r="GMB347" s="35"/>
      <c r="GMC347" s="15"/>
      <c r="GME347" s="13"/>
      <c r="GMF347" s="35"/>
      <c r="GMG347" s="35"/>
      <c r="GMH347" s="15"/>
      <c r="GMJ347" s="13"/>
      <c r="GMK347" s="35"/>
      <c r="GML347" s="35"/>
      <c r="GMM347" s="15"/>
      <c r="GMO347" s="13"/>
      <c r="GMP347" s="35"/>
      <c r="GMQ347" s="35"/>
      <c r="GMR347" s="15"/>
      <c r="GMT347" s="13"/>
      <c r="GMU347" s="35"/>
      <c r="GMV347" s="35"/>
      <c r="GMW347" s="15"/>
      <c r="GMY347" s="13"/>
      <c r="GMZ347" s="35"/>
      <c r="GNA347" s="35"/>
      <c r="GNB347" s="15"/>
      <c r="GND347" s="13"/>
      <c r="GNE347" s="35"/>
      <c r="GNF347" s="35"/>
      <c r="GNG347" s="15"/>
      <c r="GNI347" s="13"/>
      <c r="GNJ347" s="35"/>
      <c r="GNK347" s="35"/>
      <c r="GNL347" s="15"/>
      <c r="GNN347" s="13"/>
      <c r="GNO347" s="35"/>
      <c r="GNP347" s="35"/>
      <c r="GNQ347" s="15"/>
      <c r="GNS347" s="13"/>
      <c r="GNT347" s="35"/>
      <c r="GNU347" s="35"/>
      <c r="GNV347" s="15"/>
      <c r="GNX347" s="13"/>
      <c r="GNY347" s="35"/>
      <c r="GNZ347" s="35"/>
      <c r="GOA347" s="15"/>
      <c r="GOC347" s="13"/>
      <c r="GOD347" s="35"/>
      <c r="GOE347" s="35"/>
      <c r="GOF347" s="15"/>
      <c r="GOH347" s="13"/>
      <c r="GOI347" s="35"/>
      <c r="GOJ347" s="35"/>
      <c r="GOK347" s="15"/>
      <c r="GOM347" s="13"/>
      <c r="GON347" s="35"/>
      <c r="GOO347" s="35"/>
      <c r="GOP347" s="15"/>
      <c r="GOR347" s="13"/>
      <c r="GOS347" s="35"/>
      <c r="GOT347" s="35"/>
      <c r="GOU347" s="15"/>
      <c r="GOW347" s="13"/>
      <c r="GOX347" s="35"/>
      <c r="GOY347" s="35"/>
      <c r="GOZ347" s="15"/>
      <c r="GPB347" s="13"/>
      <c r="GPC347" s="35"/>
      <c r="GPD347" s="35"/>
      <c r="GPE347" s="15"/>
      <c r="GPG347" s="13"/>
      <c r="GPH347" s="35"/>
      <c r="GPI347" s="35"/>
      <c r="GPJ347" s="15"/>
      <c r="GPL347" s="13"/>
      <c r="GPM347" s="35"/>
      <c r="GPN347" s="35"/>
      <c r="GPO347" s="15"/>
      <c r="GPQ347" s="13"/>
      <c r="GPR347" s="35"/>
      <c r="GPS347" s="35"/>
      <c r="GPT347" s="15"/>
      <c r="GPV347" s="13"/>
      <c r="GPW347" s="35"/>
      <c r="GPX347" s="35"/>
      <c r="GPY347" s="15"/>
      <c r="GQA347" s="13"/>
      <c r="GQB347" s="35"/>
      <c r="GQC347" s="35"/>
      <c r="GQD347" s="15"/>
      <c r="GQF347" s="13"/>
      <c r="GQG347" s="35"/>
      <c r="GQH347" s="35"/>
      <c r="GQI347" s="15"/>
      <c r="GQK347" s="13"/>
      <c r="GQL347" s="35"/>
      <c r="GQM347" s="35"/>
      <c r="GQN347" s="15"/>
      <c r="GQP347" s="13"/>
      <c r="GQQ347" s="35"/>
      <c r="GQR347" s="35"/>
      <c r="GQS347" s="15"/>
      <c r="GQU347" s="13"/>
      <c r="GQV347" s="35"/>
      <c r="GQW347" s="35"/>
      <c r="GQX347" s="15"/>
      <c r="GQZ347" s="13"/>
      <c r="GRA347" s="35"/>
      <c r="GRB347" s="35"/>
      <c r="GRC347" s="15"/>
      <c r="GRE347" s="13"/>
      <c r="GRF347" s="35"/>
      <c r="GRG347" s="35"/>
      <c r="GRH347" s="15"/>
      <c r="GRJ347" s="13"/>
      <c r="GRK347" s="35"/>
      <c r="GRL347" s="35"/>
      <c r="GRM347" s="15"/>
      <c r="GRO347" s="13"/>
      <c r="GRP347" s="35"/>
      <c r="GRQ347" s="35"/>
      <c r="GRR347" s="15"/>
      <c r="GRT347" s="13"/>
      <c r="GRU347" s="35"/>
      <c r="GRV347" s="35"/>
      <c r="GRW347" s="15"/>
      <c r="GRY347" s="13"/>
      <c r="GRZ347" s="35"/>
      <c r="GSA347" s="35"/>
      <c r="GSB347" s="15"/>
      <c r="GSD347" s="13"/>
      <c r="GSE347" s="35"/>
      <c r="GSF347" s="35"/>
      <c r="GSG347" s="15"/>
      <c r="GSI347" s="13"/>
      <c r="GSJ347" s="35"/>
      <c r="GSK347" s="35"/>
      <c r="GSL347" s="15"/>
      <c r="GSN347" s="13"/>
      <c r="GSO347" s="35"/>
      <c r="GSP347" s="35"/>
      <c r="GSQ347" s="15"/>
      <c r="GSS347" s="13"/>
      <c r="GST347" s="35"/>
      <c r="GSU347" s="35"/>
      <c r="GSV347" s="15"/>
      <c r="GSX347" s="13"/>
      <c r="GSY347" s="35"/>
      <c r="GSZ347" s="35"/>
      <c r="GTA347" s="15"/>
      <c r="GTC347" s="13"/>
      <c r="GTD347" s="35"/>
      <c r="GTE347" s="35"/>
      <c r="GTF347" s="15"/>
      <c r="GTH347" s="13"/>
      <c r="GTI347" s="35"/>
      <c r="GTJ347" s="35"/>
      <c r="GTK347" s="15"/>
      <c r="GTM347" s="13"/>
      <c r="GTN347" s="35"/>
      <c r="GTO347" s="35"/>
      <c r="GTP347" s="15"/>
      <c r="GTR347" s="13"/>
      <c r="GTS347" s="35"/>
      <c r="GTT347" s="35"/>
      <c r="GTU347" s="15"/>
      <c r="GTW347" s="13"/>
      <c r="GTX347" s="35"/>
      <c r="GTY347" s="35"/>
      <c r="GTZ347" s="15"/>
      <c r="GUB347" s="13"/>
      <c r="GUC347" s="35"/>
      <c r="GUD347" s="35"/>
      <c r="GUE347" s="15"/>
      <c r="GUG347" s="13"/>
      <c r="GUH347" s="35"/>
      <c r="GUI347" s="35"/>
      <c r="GUJ347" s="15"/>
      <c r="GUL347" s="13"/>
      <c r="GUM347" s="35"/>
      <c r="GUN347" s="35"/>
      <c r="GUO347" s="15"/>
      <c r="GUQ347" s="13"/>
      <c r="GUR347" s="35"/>
      <c r="GUS347" s="35"/>
      <c r="GUT347" s="15"/>
      <c r="GUV347" s="13"/>
      <c r="GUW347" s="35"/>
      <c r="GUX347" s="35"/>
      <c r="GUY347" s="15"/>
      <c r="GVA347" s="13"/>
      <c r="GVB347" s="35"/>
      <c r="GVC347" s="35"/>
      <c r="GVD347" s="15"/>
      <c r="GVF347" s="13"/>
      <c r="GVG347" s="35"/>
      <c r="GVH347" s="35"/>
      <c r="GVI347" s="15"/>
      <c r="GVK347" s="13"/>
      <c r="GVL347" s="35"/>
      <c r="GVM347" s="35"/>
      <c r="GVN347" s="15"/>
      <c r="GVP347" s="13"/>
      <c r="GVQ347" s="35"/>
      <c r="GVR347" s="35"/>
      <c r="GVS347" s="15"/>
      <c r="GVU347" s="13"/>
      <c r="GVV347" s="35"/>
      <c r="GVW347" s="35"/>
      <c r="GVX347" s="15"/>
      <c r="GVZ347" s="13"/>
      <c r="GWA347" s="35"/>
      <c r="GWB347" s="35"/>
      <c r="GWC347" s="15"/>
      <c r="GWE347" s="13"/>
      <c r="GWF347" s="35"/>
      <c r="GWG347" s="35"/>
      <c r="GWH347" s="15"/>
      <c r="GWJ347" s="13"/>
      <c r="GWK347" s="35"/>
      <c r="GWL347" s="35"/>
      <c r="GWM347" s="15"/>
      <c r="GWO347" s="13"/>
      <c r="GWP347" s="35"/>
      <c r="GWQ347" s="35"/>
      <c r="GWR347" s="15"/>
      <c r="GWT347" s="13"/>
      <c r="GWU347" s="35"/>
      <c r="GWV347" s="35"/>
      <c r="GWW347" s="15"/>
      <c r="GWY347" s="13"/>
      <c r="GWZ347" s="35"/>
      <c r="GXA347" s="35"/>
      <c r="GXB347" s="15"/>
      <c r="GXD347" s="13"/>
      <c r="GXE347" s="35"/>
      <c r="GXF347" s="35"/>
      <c r="GXG347" s="15"/>
      <c r="GXI347" s="13"/>
      <c r="GXJ347" s="35"/>
      <c r="GXK347" s="35"/>
      <c r="GXL347" s="15"/>
      <c r="GXN347" s="13"/>
      <c r="GXO347" s="35"/>
      <c r="GXP347" s="35"/>
      <c r="GXQ347" s="15"/>
      <c r="GXS347" s="13"/>
      <c r="GXT347" s="35"/>
      <c r="GXU347" s="35"/>
      <c r="GXV347" s="15"/>
      <c r="GXX347" s="13"/>
      <c r="GXY347" s="35"/>
      <c r="GXZ347" s="35"/>
      <c r="GYA347" s="15"/>
      <c r="GYC347" s="13"/>
      <c r="GYD347" s="35"/>
      <c r="GYE347" s="35"/>
      <c r="GYF347" s="15"/>
      <c r="GYH347" s="13"/>
      <c r="GYI347" s="35"/>
      <c r="GYJ347" s="35"/>
      <c r="GYK347" s="15"/>
      <c r="GYM347" s="13"/>
      <c r="GYN347" s="35"/>
      <c r="GYO347" s="35"/>
      <c r="GYP347" s="15"/>
      <c r="GYR347" s="13"/>
      <c r="GYS347" s="35"/>
      <c r="GYT347" s="35"/>
      <c r="GYU347" s="15"/>
      <c r="GYW347" s="13"/>
      <c r="GYX347" s="35"/>
      <c r="GYY347" s="35"/>
      <c r="GYZ347" s="15"/>
      <c r="GZB347" s="13"/>
      <c r="GZC347" s="35"/>
      <c r="GZD347" s="35"/>
      <c r="GZE347" s="15"/>
      <c r="GZG347" s="13"/>
      <c r="GZH347" s="35"/>
      <c r="GZI347" s="35"/>
      <c r="GZJ347" s="15"/>
      <c r="GZL347" s="13"/>
      <c r="GZM347" s="35"/>
      <c r="GZN347" s="35"/>
      <c r="GZO347" s="15"/>
      <c r="GZQ347" s="13"/>
      <c r="GZR347" s="35"/>
      <c r="GZS347" s="35"/>
      <c r="GZT347" s="15"/>
      <c r="GZV347" s="13"/>
      <c r="GZW347" s="35"/>
      <c r="GZX347" s="35"/>
      <c r="GZY347" s="15"/>
      <c r="HAA347" s="13"/>
      <c r="HAB347" s="35"/>
      <c r="HAC347" s="35"/>
      <c r="HAD347" s="15"/>
      <c r="HAF347" s="13"/>
      <c r="HAG347" s="35"/>
      <c r="HAH347" s="35"/>
      <c r="HAI347" s="15"/>
      <c r="HAK347" s="13"/>
      <c r="HAL347" s="35"/>
      <c r="HAM347" s="35"/>
      <c r="HAN347" s="15"/>
      <c r="HAP347" s="13"/>
      <c r="HAQ347" s="35"/>
      <c r="HAR347" s="35"/>
      <c r="HAS347" s="15"/>
      <c r="HAU347" s="13"/>
      <c r="HAV347" s="35"/>
      <c r="HAW347" s="35"/>
      <c r="HAX347" s="15"/>
      <c r="HAZ347" s="13"/>
      <c r="HBA347" s="35"/>
      <c r="HBB347" s="35"/>
      <c r="HBC347" s="15"/>
      <c r="HBE347" s="13"/>
      <c r="HBF347" s="35"/>
      <c r="HBG347" s="35"/>
      <c r="HBH347" s="15"/>
      <c r="HBJ347" s="13"/>
      <c r="HBK347" s="35"/>
      <c r="HBL347" s="35"/>
      <c r="HBM347" s="15"/>
      <c r="HBO347" s="13"/>
      <c r="HBP347" s="35"/>
      <c r="HBQ347" s="35"/>
      <c r="HBR347" s="15"/>
      <c r="HBT347" s="13"/>
      <c r="HBU347" s="35"/>
      <c r="HBV347" s="35"/>
      <c r="HBW347" s="15"/>
      <c r="HBY347" s="13"/>
      <c r="HBZ347" s="35"/>
      <c r="HCA347" s="35"/>
      <c r="HCB347" s="15"/>
      <c r="HCD347" s="13"/>
      <c r="HCE347" s="35"/>
      <c r="HCF347" s="35"/>
      <c r="HCG347" s="15"/>
      <c r="HCI347" s="13"/>
      <c r="HCJ347" s="35"/>
      <c r="HCK347" s="35"/>
      <c r="HCL347" s="15"/>
      <c r="HCN347" s="13"/>
      <c r="HCO347" s="35"/>
      <c r="HCP347" s="35"/>
      <c r="HCQ347" s="15"/>
      <c r="HCS347" s="13"/>
      <c r="HCT347" s="35"/>
      <c r="HCU347" s="35"/>
      <c r="HCV347" s="15"/>
      <c r="HCX347" s="13"/>
      <c r="HCY347" s="35"/>
      <c r="HCZ347" s="35"/>
      <c r="HDA347" s="15"/>
      <c r="HDC347" s="13"/>
      <c r="HDD347" s="35"/>
      <c r="HDE347" s="35"/>
      <c r="HDF347" s="15"/>
      <c r="HDH347" s="13"/>
      <c r="HDI347" s="35"/>
      <c r="HDJ347" s="35"/>
      <c r="HDK347" s="15"/>
      <c r="HDM347" s="13"/>
      <c r="HDN347" s="35"/>
      <c r="HDO347" s="35"/>
      <c r="HDP347" s="15"/>
      <c r="HDR347" s="13"/>
      <c r="HDS347" s="35"/>
      <c r="HDT347" s="35"/>
      <c r="HDU347" s="15"/>
      <c r="HDW347" s="13"/>
      <c r="HDX347" s="35"/>
      <c r="HDY347" s="35"/>
      <c r="HDZ347" s="15"/>
      <c r="HEB347" s="13"/>
      <c r="HEC347" s="35"/>
      <c r="HED347" s="35"/>
      <c r="HEE347" s="15"/>
      <c r="HEG347" s="13"/>
      <c r="HEH347" s="35"/>
      <c r="HEI347" s="35"/>
      <c r="HEJ347" s="15"/>
      <c r="HEL347" s="13"/>
      <c r="HEM347" s="35"/>
      <c r="HEN347" s="35"/>
      <c r="HEO347" s="15"/>
      <c r="HEQ347" s="13"/>
      <c r="HER347" s="35"/>
      <c r="HES347" s="35"/>
      <c r="HET347" s="15"/>
      <c r="HEV347" s="13"/>
      <c r="HEW347" s="35"/>
      <c r="HEX347" s="35"/>
      <c r="HEY347" s="15"/>
      <c r="HFA347" s="13"/>
      <c r="HFB347" s="35"/>
      <c r="HFC347" s="35"/>
      <c r="HFD347" s="15"/>
      <c r="HFF347" s="13"/>
      <c r="HFG347" s="35"/>
      <c r="HFH347" s="35"/>
      <c r="HFI347" s="15"/>
      <c r="HFK347" s="13"/>
      <c r="HFL347" s="35"/>
      <c r="HFM347" s="35"/>
      <c r="HFN347" s="15"/>
      <c r="HFP347" s="13"/>
      <c r="HFQ347" s="35"/>
      <c r="HFR347" s="35"/>
      <c r="HFS347" s="15"/>
      <c r="HFU347" s="13"/>
      <c r="HFV347" s="35"/>
      <c r="HFW347" s="35"/>
      <c r="HFX347" s="15"/>
      <c r="HFZ347" s="13"/>
      <c r="HGA347" s="35"/>
      <c r="HGB347" s="35"/>
      <c r="HGC347" s="15"/>
      <c r="HGE347" s="13"/>
      <c r="HGF347" s="35"/>
      <c r="HGG347" s="35"/>
      <c r="HGH347" s="15"/>
      <c r="HGJ347" s="13"/>
      <c r="HGK347" s="35"/>
      <c r="HGL347" s="35"/>
      <c r="HGM347" s="15"/>
      <c r="HGO347" s="13"/>
      <c r="HGP347" s="35"/>
      <c r="HGQ347" s="35"/>
      <c r="HGR347" s="15"/>
      <c r="HGT347" s="13"/>
      <c r="HGU347" s="35"/>
      <c r="HGV347" s="35"/>
      <c r="HGW347" s="15"/>
      <c r="HGY347" s="13"/>
      <c r="HGZ347" s="35"/>
      <c r="HHA347" s="35"/>
      <c r="HHB347" s="15"/>
      <c r="HHD347" s="13"/>
      <c r="HHE347" s="35"/>
      <c r="HHF347" s="35"/>
      <c r="HHG347" s="15"/>
      <c r="HHI347" s="13"/>
      <c r="HHJ347" s="35"/>
      <c r="HHK347" s="35"/>
      <c r="HHL347" s="15"/>
      <c r="HHN347" s="13"/>
      <c r="HHO347" s="35"/>
      <c r="HHP347" s="35"/>
      <c r="HHQ347" s="15"/>
      <c r="HHS347" s="13"/>
      <c r="HHT347" s="35"/>
      <c r="HHU347" s="35"/>
      <c r="HHV347" s="15"/>
      <c r="HHX347" s="13"/>
      <c r="HHY347" s="35"/>
      <c r="HHZ347" s="35"/>
      <c r="HIA347" s="15"/>
      <c r="HIC347" s="13"/>
      <c r="HID347" s="35"/>
      <c r="HIE347" s="35"/>
      <c r="HIF347" s="15"/>
      <c r="HIH347" s="13"/>
      <c r="HII347" s="35"/>
      <c r="HIJ347" s="35"/>
      <c r="HIK347" s="15"/>
      <c r="HIM347" s="13"/>
      <c r="HIN347" s="35"/>
      <c r="HIO347" s="35"/>
      <c r="HIP347" s="15"/>
      <c r="HIR347" s="13"/>
      <c r="HIS347" s="35"/>
      <c r="HIT347" s="35"/>
      <c r="HIU347" s="15"/>
      <c r="HIW347" s="13"/>
      <c r="HIX347" s="35"/>
      <c r="HIY347" s="35"/>
      <c r="HIZ347" s="15"/>
      <c r="HJB347" s="13"/>
      <c r="HJC347" s="35"/>
      <c r="HJD347" s="35"/>
      <c r="HJE347" s="15"/>
      <c r="HJG347" s="13"/>
      <c r="HJH347" s="35"/>
      <c r="HJI347" s="35"/>
      <c r="HJJ347" s="15"/>
      <c r="HJL347" s="13"/>
      <c r="HJM347" s="35"/>
      <c r="HJN347" s="35"/>
      <c r="HJO347" s="15"/>
      <c r="HJQ347" s="13"/>
      <c r="HJR347" s="35"/>
      <c r="HJS347" s="35"/>
      <c r="HJT347" s="15"/>
      <c r="HJV347" s="13"/>
      <c r="HJW347" s="35"/>
      <c r="HJX347" s="35"/>
      <c r="HJY347" s="15"/>
      <c r="HKA347" s="13"/>
      <c r="HKB347" s="35"/>
      <c r="HKC347" s="35"/>
      <c r="HKD347" s="15"/>
      <c r="HKF347" s="13"/>
      <c r="HKG347" s="35"/>
      <c r="HKH347" s="35"/>
      <c r="HKI347" s="15"/>
      <c r="HKK347" s="13"/>
      <c r="HKL347" s="35"/>
      <c r="HKM347" s="35"/>
      <c r="HKN347" s="15"/>
      <c r="HKP347" s="13"/>
      <c r="HKQ347" s="35"/>
      <c r="HKR347" s="35"/>
      <c r="HKS347" s="15"/>
      <c r="HKU347" s="13"/>
      <c r="HKV347" s="35"/>
      <c r="HKW347" s="35"/>
      <c r="HKX347" s="15"/>
      <c r="HKZ347" s="13"/>
      <c r="HLA347" s="35"/>
      <c r="HLB347" s="35"/>
      <c r="HLC347" s="15"/>
      <c r="HLE347" s="13"/>
      <c r="HLF347" s="35"/>
      <c r="HLG347" s="35"/>
      <c r="HLH347" s="15"/>
      <c r="HLJ347" s="13"/>
      <c r="HLK347" s="35"/>
      <c r="HLL347" s="35"/>
      <c r="HLM347" s="15"/>
      <c r="HLO347" s="13"/>
      <c r="HLP347" s="35"/>
      <c r="HLQ347" s="35"/>
      <c r="HLR347" s="15"/>
      <c r="HLT347" s="13"/>
      <c r="HLU347" s="35"/>
      <c r="HLV347" s="35"/>
      <c r="HLW347" s="15"/>
      <c r="HLY347" s="13"/>
      <c r="HLZ347" s="35"/>
      <c r="HMA347" s="35"/>
      <c r="HMB347" s="15"/>
      <c r="HMD347" s="13"/>
      <c r="HME347" s="35"/>
      <c r="HMF347" s="35"/>
      <c r="HMG347" s="15"/>
      <c r="HMI347" s="13"/>
      <c r="HMJ347" s="35"/>
      <c r="HMK347" s="35"/>
      <c r="HML347" s="15"/>
      <c r="HMN347" s="13"/>
      <c r="HMO347" s="35"/>
      <c r="HMP347" s="35"/>
      <c r="HMQ347" s="15"/>
      <c r="HMS347" s="13"/>
      <c r="HMT347" s="35"/>
      <c r="HMU347" s="35"/>
      <c r="HMV347" s="15"/>
      <c r="HMX347" s="13"/>
      <c r="HMY347" s="35"/>
      <c r="HMZ347" s="35"/>
      <c r="HNA347" s="15"/>
      <c r="HNC347" s="13"/>
      <c r="HND347" s="35"/>
      <c r="HNE347" s="35"/>
      <c r="HNF347" s="15"/>
      <c r="HNH347" s="13"/>
      <c r="HNI347" s="35"/>
      <c r="HNJ347" s="35"/>
      <c r="HNK347" s="15"/>
      <c r="HNM347" s="13"/>
      <c r="HNN347" s="35"/>
      <c r="HNO347" s="35"/>
      <c r="HNP347" s="15"/>
      <c r="HNR347" s="13"/>
      <c r="HNS347" s="35"/>
      <c r="HNT347" s="35"/>
      <c r="HNU347" s="15"/>
      <c r="HNW347" s="13"/>
      <c r="HNX347" s="35"/>
      <c r="HNY347" s="35"/>
      <c r="HNZ347" s="15"/>
      <c r="HOB347" s="13"/>
      <c r="HOC347" s="35"/>
      <c r="HOD347" s="35"/>
      <c r="HOE347" s="15"/>
      <c r="HOG347" s="13"/>
      <c r="HOH347" s="35"/>
      <c r="HOI347" s="35"/>
      <c r="HOJ347" s="15"/>
      <c r="HOL347" s="13"/>
      <c r="HOM347" s="35"/>
      <c r="HON347" s="35"/>
      <c r="HOO347" s="15"/>
      <c r="HOQ347" s="13"/>
      <c r="HOR347" s="35"/>
      <c r="HOS347" s="35"/>
      <c r="HOT347" s="15"/>
      <c r="HOV347" s="13"/>
      <c r="HOW347" s="35"/>
      <c r="HOX347" s="35"/>
      <c r="HOY347" s="15"/>
      <c r="HPA347" s="13"/>
      <c r="HPB347" s="35"/>
      <c r="HPC347" s="35"/>
      <c r="HPD347" s="15"/>
      <c r="HPF347" s="13"/>
      <c r="HPG347" s="35"/>
      <c r="HPH347" s="35"/>
      <c r="HPI347" s="15"/>
      <c r="HPK347" s="13"/>
      <c r="HPL347" s="35"/>
      <c r="HPM347" s="35"/>
      <c r="HPN347" s="15"/>
      <c r="HPP347" s="13"/>
      <c r="HPQ347" s="35"/>
      <c r="HPR347" s="35"/>
      <c r="HPS347" s="15"/>
      <c r="HPU347" s="13"/>
      <c r="HPV347" s="35"/>
      <c r="HPW347" s="35"/>
      <c r="HPX347" s="15"/>
      <c r="HPZ347" s="13"/>
      <c r="HQA347" s="35"/>
      <c r="HQB347" s="35"/>
      <c r="HQC347" s="15"/>
      <c r="HQE347" s="13"/>
      <c r="HQF347" s="35"/>
      <c r="HQG347" s="35"/>
      <c r="HQH347" s="15"/>
      <c r="HQJ347" s="13"/>
      <c r="HQK347" s="35"/>
      <c r="HQL347" s="35"/>
      <c r="HQM347" s="15"/>
      <c r="HQO347" s="13"/>
      <c r="HQP347" s="35"/>
      <c r="HQQ347" s="35"/>
      <c r="HQR347" s="15"/>
      <c r="HQT347" s="13"/>
      <c r="HQU347" s="35"/>
      <c r="HQV347" s="35"/>
      <c r="HQW347" s="15"/>
      <c r="HQY347" s="13"/>
      <c r="HQZ347" s="35"/>
      <c r="HRA347" s="35"/>
      <c r="HRB347" s="15"/>
      <c r="HRD347" s="13"/>
      <c r="HRE347" s="35"/>
      <c r="HRF347" s="35"/>
      <c r="HRG347" s="15"/>
      <c r="HRI347" s="13"/>
      <c r="HRJ347" s="35"/>
      <c r="HRK347" s="35"/>
      <c r="HRL347" s="15"/>
      <c r="HRN347" s="13"/>
      <c r="HRO347" s="35"/>
      <c r="HRP347" s="35"/>
      <c r="HRQ347" s="15"/>
      <c r="HRS347" s="13"/>
      <c r="HRT347" s="35"/>
      <c r="HRU347" s="35"/>
      <c r="HRV347" s="15"/>
      <c r="HRX347" s="13"/>
      <c r="HRY347" s="35"/>
      <c r="HRZ347" s="35"/>
      <c r="HSA347" s="15"/>
      <c r="HSC347" s="13"/>
      <c r="HSD347" s="35"/>
      <c r="HSE347" s="35"/>
      <c r="HSF347" s="15"/>
      <c r="HSH347" s="13"/>
      <c r="HSI347" s="35"/>
      <c r="HSJ347" s="35"/>
      <c r="HSK347" s="15"/>
      <c r="HSM347" s="13"/>
      <c r="HSN347" s="35"/>
      <c r="HSO347" s="35"/>
      <c r="HSP347" s="15"/>
      <c r="HSR347" s="13"/>
      <c r="HSS347" s="35"/>
      <c r="HST347" s="35"/>
      <c r="HSU347" s="15"/>
      <c r="HSW347" s="13"/>
      <c r="HSX347" s="35"/>
      <c r="HSY347" s="35"/>
      <c r="HSZ347" s="15"/>
      <c r="HTB347" s="13"/>
      <c r="HTC347" s="35"/>
      <c r="HTD347" s="35"/>
      <c r="HTE347" s="15"/>
      <c r="HTG347" s="13"/>
      <c r="HTH347" s="35"/>
      <c r="HTI347" s="35"/>
      <c r="HTJ347" s="15"/>
      <c r="HTL347" s="13"/>
      <c r="HTM347" s="35"/>
      <c r="HTN347" s="35"/>
      <c r="HTO347" s="15"/>
      <c r="HTQ347" s="13"/>
      <c r="HTR347" s="35"/>
      <c r="HTS347" s="35"/>
      <c r="HTT347" s="15"/>
      <c r="HTV347" s="13"/>
      <c r="HTW347" s="35"/>
      <c r="HTX347" s="35"/>
      <c r="HTY347" s="15"/>
      <c r="HUA347" s="13"/>
      <c r="HUB347" s="35"/>
      <c r="HUC347" s="35"/>
      <c r="HUD347" s="15"/>
      <c r="HUF347" s="13"/>
      <c r="HUG347" s="35"/>
      <c r="HUH347" s="35"/>
      <c r="HUI347" s="15"/>
      <c r="HUK347" s="13"/>
      <c r="HUL347" s="35"/>
      <c r="HUM347" s="35"/>
      <c r="HUN347" s="15"/>
      <c r="HUP347" s="13"/>
      <c r="HUQ347" s="35"/>
      <c r="HUR347" s="35"/>
      <c r="HUS347" s="15"/>
      <c r="HUU347" s="13"/>
      <c r="HUV347" s="35"/>
      <c r="HUW347" s="35"/>
      <c r="HUX347" s="15"/>
      <c r="HUZ347" s="13"/>
      <c r="HVA347" s="35"/>
      <c r="HVB347" s="35"/>
      <c r="HVC347" s="15"/>
      <c r="HVE347" s="13"/>
      <c r="HVF347" s="35"/>
      <c r="HVG347" s="35"/>
      <c r="HVH347" s="15"/>
      <c r="HVJ347" s="13"/>
      <c r="HVK347" s="35"/>
      <c r="HVL347" s="35"/>
      <c r="HVM347" s="15"/>
      <c r="HVO347" s="13"/>
      <c r="HVP347" s="35"/>
      <c r="HVQ347" s="35"/>
      <c r="HVR347" s="15"/>
      <c r="HVT347" s="13"/>
      <c r="HVU347" s="35"/>
      <c r="HVV347" s="35"/>
      <c r="HVW347" s="15"/>
      <c r="HVY347" s="13"/>
      <c r="HVZ347" s="35"/>
      <c r="HWA347" s="35"/>
      <c r="HWB347" s="15"/>
      <c r="HWD347" s="13"/>
      <c r="HWE347" s="35"/>
      <c r="HWF347" s="35"/>
      <c r="HWG347" s="15"/>
      <c r="HWI347" s="13"/>
      <c r="HWJ347" s="35"/>
      <c r="HWK347" s="35"/>
      <c r="HWL347" s="15"/>
      <c r="HWN347" s="13"/>
      <c r="HWO347" s="35"/>
      <c r="HWP347" s="35"/>
      <c r="HWQ347" s="15"/>
      <c r="HWS347" s="13"/>
      <c r="HWT347" s="35"/>
      <c r="HWU347" s="35"/>
      <c r="HWV347" s="15"/>
      <c r="HWX347" s="13"/>
      <c r="HWY347" s="35"/>
      <c r="HWZ347" s="35"/>
      <c r="HXA347" s="15"/>
      <c r="HXC347" s="13"/>
      <c r="HXD347" s="35"/>
      <c r="HXE347" s="35"/>
      <c r="HXF347" s="15"/>
      <c r="HXH347" s="13"/>
      <c r="HXI347" s="35"/>
      <c r="HXJ347" s="35"/>
      <c r="HXK347" s="15"/>
      <c r="HXM347" s="13"/>
      <c r="HXN347" s="35"/>
      <c r="HXO347" s="35"/>
      <c r="HXP347" s="15"/>
      <c r="HXR347" s="13"/>
      <c r="HXS347" s="35"/>
      <c r="HXT347" s="35"/>
      <c r="HXU347" s="15"/>
      <c r="HXW347" s="13"/>
      <c r="HXX347" s="35"/>
      <c r="HXY347" s="35"/>
      <c r="HXZ347" s="15"/>
      <c r="HYB347" s="13"/>
      <c r="HYC347" s="35"/>
      <c r="HYD347" s="35"/>
      <c r="HYE347" s="15"/>
      <c r="HYG347" s="13"/>
      <c r="HYH347" s="35"/>
      <c r="HYI347" s="35"/>
      <c r="HYJ347" s="15"/>
      <c r="HYL347" s="13"/>
      <c r="HYM347" s="35"/>
      <c r="HYN347" s="35"/>
      <c r="HYO347" s="15"/>
      <c r="HYQ347" s="13"/>
      <c r="HYR347" s="35"/>
      <c r="HYS347" s="35"/>
      <c r="HYT347" s="15"/>
      <c r="HYV347" s="13"/>
      <c r="HYW347" s="35"/>
      <c r="HYX347" s="35"/>
      <c r="HYY347" s="15"/>
      <c r="HZA347" s="13"/>
      <c r="HZB347" s="35"/>
      <c r="HZC347" s="35"/>
      <c r="HZD347" s="15"/>
      <c r="HZF347" s="13"/>
      <c r="HZG347" s="35"/>
      <c r="HZH347" s="35"/>
      <c r="HZI347" s="15"/>
      <c r="HZK347" s="13"/>
      <c r="HZL347" s="35"/>
      <c r="HZM347" s="35"/>
      <c r="HZN347" s="15"/>
      <c r="HZP347" s="13"/>
      <c r="HZQ347" s="35"/>
      <c r="HZR347" s="35"/>
      <c r="HZS347" s="15"/>
      <c r="HZU347" s="13"/>
      <c r="HZV347" s="35"/>
      <c r="HZW347" s="35"/>
      <c r="HZX347" s="15"/>
      <c r="HZZ347" s="13"/>
      <c r="IAA347" s="35"/>
      <c r="IAB347" s="35"/>
      <c r="IAC347" s="15"/>
      <c r="IAE347" s="13"/>
      <c r="IAF347" s="35"/>
      <c r="IAG347" s="35"/>
      <c r="IAH347" s="15"/>
      <c r="IAJ347" s="13"/>
      <c r="IAK347" s="35"/>
      <c r="IAL347" s="35"/>
      <c r="IAM347" s="15"/>
      <c r="IAO347" s="13"/>
      <c r="IAP347" s="35"/>
      <c r="IAQ347" s="35"/>
      <c r="IAR347" s="15"/>
      <c r="IAT347" s="13"/>
      <c r="IAU347" s="35"/>
      <c r="IAV347" s="35"/>
      <c r="IAW347" s="15"/>
      <c r="IAY347" s="13"/>
      <c r="IAZ347" s="35"/>
      <c r="IBA347" s="35"/>
      <c r="IBB347" s="15"/>
      <c r="IBD347" s="13"/>
      <c r="IBE347" s="35"/>
      <c r="IBF347" s="35"/>
      <c r="IBG347" s="15"/>
      <c r="IBI347" s="13"/>
      <c r="IBJ347" s="35"/>
      <c r="IBK347" s="35"/>
      <c r="IBL347" s="15"/>
      <c r="IBN347" s="13"/>
      <c r="IBO347" s="35"/>
      <c r="IBP347" s="35"/>
      <c r="IBQ347" s="15"/>
      <c r="IBS347" s="13"/>
      <c r="IBT347" s="35"/>
      <c r="IBU347" s="35"/>
      <c r="IBV347" s="15"/>
      <c r="IBX347" s="13"/>
      <c r="IBY347" s="35"/>
      <c r="IBZ347" s="35"/>
      <c r="ICA347" s="15"/>
      <c r="ICC347" s="13"/>
      <c r="ICD347" s="35"/>
      <c r="ICE347" s="35"/>
      <c r="ICF347" s="15"/>
      <c r="ICH347" s="13"/>
      <c r="ICI347" s="35"/>
      <c r="ICJ347" s="35"/>
      <c r="ICK347" s="15"/>
      <c r="ICM347" s="13"/>
      <c r="ICN347" s="35"/>
      <c r="ICO347" s="35"/>
      <c r="ICP347" s="15"/>
      <c r="ICR347" s="13"/>
      <c r="ICS347" s="35"/>
      <c r="ICT347" s="35"/>
      <c r="ICU347" s="15"/>
      <c r="ICW347" s="13"/>
      <c r="ICX347" s="35"/>
      <c r="ICY347" s="35"/>
      <c r="ICZ347" s="15"/>
      <c r="IDB347" s="13"/>
      <c r="IDC347" s="35"/>
      <c r="IDD347" s="35"/>
      <c r="IDE347" s="15"/>
      <c r="IDG347" s="13"/>
      <c r="IDH347" s="35"/>
      <c r="IDI347" s="35"/>
      <c r="IDJ347" s="15"/>
      <c r="IDL347" s="13"/>
      <c r="IDM347" s="35"/>
      <c r="IDN347" s="35"/>
      <c r="IDO347" s="15"/>
      <c r="IDQ347" s="13"/>
      <c r="IDR347" s="35"/>
      <c r="IDS347" s="35"/>
      <c r="IDT347" s="15"/>
      <c r="IDV347" s="13"/>
      <c r="IDW347" s="35"/>
      <c r="IDX347" s="35"/>
      <c r="IDY347" s="15"/>
      <c r="IEA347" s="13"/>
      <c r="IEB347" s="35"/>
      <c r="IEC347" s="35"/>
      <c r="IED347" s="15"/>
      <c r="IEF347" s="13"/>
      <c r="IEG347" s="35"/>
      <c r="IEH347" s="35"/>
      <c r="IEI347" s="15"/>
      <c r="IEK347" s="13"/>
      <c r="IEL347" s="35"/>
      <c r="IEM347" s="35"/>
      <c r="IEN347" s="15"/>
      <c r="IEP347" s="13"/>
      <c r="IEQ347" s="35"/>
      <c r="IER347" s="35"/>
      <c r="IES347" s="15"/>
      <c r="IEU347" s="13"/>
      <c r="IEV347" s="35"/>
      <c r="IEW347" s="35"/>
      <c r="IEX347" s="15"/>
      <c r="IEZ347" s="13"/>
      <c r="IFA347" s="35"/>
      <c r="IFB347" s="35"/>
      <c r="IFC347" s="15"/>
      <c r="IFE347" s="13"/>
      <c r="IFF347" s="35"/>
      <c r="IFG347" s="35"/>
      <c r="IFH347" s="15"/>
      <c r="IFJ347" s="13"/>
      <c r="IFK347" s="35"/>
      <c r="IFL347" s="35"/>
      <c r="IFM347" s="15"/>
      <c r="IFO347" s="13"/>
      <c r="IFP347" s="35"/>
      <c r="IFQ347" s="35"/>
      <c r="IFR347" s="15"/>
      <c r="IFT347" s="13"/>
      <c r="IFU347" s="35"/>
      <c r="IFV347" s="35"/>
      <c r="IFW347" s="15"/>
      <c r="IFY347" s="13"/>
      <c r="IFZ347" s="35"/>
      <c r="IGA347" s="35"/>
      <c r="IGB347" s="15"/>
      <c r="IGD347" s="13"/>
      <c r="IGE347" s="35"/>
      <c r="IGF347" s="35"/>
      <c r="IGG347" s="15"/>
      <c r="IGI347" s="13"/>
      <c r="IGJ347" s="35"/>
      <c r="IGK347" s="35"/>
      <c r="IGL347" s="15"/>
      <c r="IGN347" s="13"/>
      <c r="IGO347" s="35"/>
      <c r="IGP347" s="35"/>
      <c r="IGQ347" s="15"/>
      <c r="IGS347" s="13"/>
      <c r="IGT347" s="35"/>
      <c r="IGU347" s="35"/>
      <c r="IGV347" s="15"/>
      <c r="IGX347" s="13"/>
      <c r="IGY347" s="35"/>
      <c r="IGZ347" s="35"/>
      <c r="IHA347" s="15"/>
      <c r="IHC347" s="13"/>
      <c r="IHD347" s="35"/>
      <c r="IHE347" s="35"/>
      <c r="IHF347" s="15"/>
      <c r="IHH347" s="13"/>
      <c r="IHI347" s="35"/>
      <c r="IHJ347" s="35"/>
      <c r="IHK347" s="15"/>
      <c r="IHM347" s="13"/>
      <c r="IHN347" s="35"/>
      <c r="IHO347" s="35"/>
      <c r="IHP347" s="15"/>
      <c r="IHR347" s="13"/>
      <c r="IHS347" s="35"/>
      <c r="IHT347" s="35"/>
      <c r="IHU347" s="15"/>
      <c r="IHW347" s="13"/>
      <c r="IHX347" s="35"/>
      <c r="IHY347" s="35"/>
      <c r="IHZ347" s="15"/>
      <c r="IIB347" s="13"/>
      <c r="IIC347" s="35"/>
      <c r="IID347" s="35"/>
      <c r="IIE347" s="15"/>
      <c r="IIG347" s="13"/>
      <c r="IIH347" s="35"/>
      <c r="III347" s="35"/>
      <c r="IIJ347" s="15"/>
      <c r="IIL347" s="13"/>
      <c r="IIM347" s="35"/>
      <c r="IIN347" s="35"/>
      <c r="IIO347" s="15"/>
      <c r="IIQ347" s="13"/>
      <c r="IIR347" s="35"/>
      <c r="IIS347" s="35"/>
      <c r="IIT347" s="15"/>
      <c r="IIV347" s="13"/>
      <c r="IIW347" s="35"/>
      <c r="IIX347" s="35"/>
      <c r="IIY347" s="15"/>
      <c r="IJA347" s="13"/>
      <c r="IJB347" s="35"/>
      <c r="IJC347" s="35"/>
      <c r="IJD347" s="15"/>
      <c r="IJF347" s="13"/>
      <c r="IJG347" s="35"/>
      <c r="IJH347" s="35"/>
      <c r="IJI347" s="15"/>
      <c r="IJK347" s="13"/>
      <c r="IJL347" s="35"/>
      <c r="IJM347" s="35"/>
      <c r="IJN347" s="15"/>
      <c r="IJP347" s="13"/>
      <c r="IJQ347" s="35"/>
      <c r="IJR347" s="35"/>
      <c r="IJS347" s="15"/>
      <c r="IJU347" s="13"/>
      <c r="IJV347" s="35"/>
      <c r="IJW347" s="35"/>
      <c r="IJX347" s="15"/>
      <c r="IJZ347" s="13"/>
      <c r="IKA347" s="35"/>
      <c r="IKB347" s="35"/>
      <c r="IKC347" s="15"/>
      <c r="IKE347" s="13"/>
      <c r="IKF347" s="35"/>
      <c r="IKG347" s="35"/>
      <c r="IKH347" s="15"/>
      <c r="IKJ347" s="13"/>
      <c r="IKK347" s="35"/>
      <c r="IKL347" s="35"/>
      <c r="IKM347" s="15"/>
      <c r="IKO347" s="13"/>
      <c r="IKP347" s="35"/>
      <c r="IKQ347" s="35"/>
      <c r="IKR347" s="15"/>
      <c r="IKT347" s="13"/>
      <c r="IKU347" s="35"/>
      <c r="IKV347" s="35"/>
      <c r="IKW347" s="15"/>
      <c r="IKY347" s="13"/>
      <c r="IKZ347" s="35"/>
      <c r="ILA347" s="35"/>
      <c r="ILB347" s="15"/>
      <c r="ILD347" s="13"/>
      <c r="ILE347" s="35"/>
      <c r="ILF347" s="35"/>
      <c r="ILG347" s="15"/>
      <c r="ILI347" s="13"/>
      <c r="ILJ347" s="35"/>
      <c r="ILK347" s="35"/>
      <c r="ILL347" s="15"/>
      <c r="ILN347" s="13"/>
      <c r="ILO347" s="35"/>
      <c r="ILP347" s="35"/>
      <c r="ILQ347" s="15"/>
      <c r="ILS347" s="13"/>
      <c r="ILT347" s="35"/>
      <c r="ILU347" s="35"/>
      <c r="ILV347" s="15"/>
      <c r="ILX347" s="13"/>
      <c r="ILY347" s="35"/>
      <c r="ILZ347" s="35"/>
      <c r="IMA347" s="15"/>
      <c r="IMC347" s="13"/>
      <c r="IMD347" s="35"/>
      <c r="IME347" s="35"/>
      <c r="IMF347" s="15"/>
      <c r="IMH347" s="13"/>
      <c r="IMI347" s="35"/>
      <c r="IMJ347" s="35"/>
      <c r="IMK347" s="15"/>
      <c r="IMM347" s="13"/>
      <c r="IMN347" s="35"/>
      <c r="IMO347" s="35"/>
      <c r="IMP347" s="15"/>
      <c r="IMR347" s="13"/>
      <c r="IMS347" s="35"/>
      <c r="IMT347" s="35"/>
      <c r="IMU347" s="15"/>
      <c r="IMW347" s="13"/>
      <c r="IMX347" s="35"/>
      <c r="IMY347" s="35"/>
      <c r="IMZ347" s="15"/>
      <c r="INB347" s="13"/>
      <c r="INC347" s="35"/>
      <c r="IND347" s="35"/>
      <c r="INE347" s="15"/>
      <c r="ING347" s="13"/>
      <c r="INH347" s="35"/>
      <c r="INI347" s="35"/>
      <c r="INJ347" s="15"/>
      <c r="INL347" s="13"/>
      <c r="INM347" s="35"/>
      <c r="INN347" s="35"/>
      <c r="INO347" s="15"/>
      <c r="INQ347" s="13"/>
      <c r="INR347" s="35"/>
      <c r="INS347" s="35"/>
      <c r="INT347" s="15"/>
      <c r="INV347" s="13"/>
      <c r="INW347" s="35"/>
      <c r="INX347" s="35"/>
      <c r="INY347" s="15"/>
      <c r="IOA347" s="13"/>
      <c r="IOB347" s="35"/>
      <c r="IOC347" s="35"/>
      <c r="IOD347" s="15"/>
      <c r="IOF347" s="13"/>
      <c r="IOG347" s="35"/>
      <c r="IOH347" s="35"/>
      <c r="IOI347" s="15"/>
      <c r="IOK347" s="13"/>
      <c r="IOL347" s="35"/>
      <c r="IOM347" s="35"/>
      <c r="ION347" s="15"/>
      <c r="IOP347" s="13"/>
      <c r="IOQ347" s="35"/>
      <c r="IOR347" s="35"/>
      <c r="IOS347" s="15"/>
      <c r="IOU347" s="13"/>
      <c r="IOV347" s="35"/>
      <c r="IOW347" s="35"/>
      <c r="IOX347" s="15"/>
      <c r="IOZ347" s="13"/>
      <c r="IPA347" s="35"/>
      <c r="IPB347" s="35"/>
      <c r="IPC347" s="15"/>
      <c r="IPE347" s="13"/>
      <c r="IPF347" s="35"/>
      <c r="IPG347" s="35"/>
      <c r="IPH347" s="15"/>
      <c r="IPJ347" s="13"/>
      <c r="IPK347" s="35"/>
      <c r="IPL347" s="35"/>
      <c r="IPM347" s="15"/>
      <c r="IPO347" s="13"/>
      <c r="IPP347" s="35"/>
      <c r="IPQ347" s="35"/>
      <c r="IPR347" s="15"/>
      <c r="IPT347" s="13"/>
      <c r="IPU347" s="35"/>
      <c r="IPV347" s="35"/>
      <c r="IPW347" s="15"/>
      <c r="IPY347" s="13"/>
      <c r="IPZ347" s="35"/>
      <c r="IQA347" s="35"/>
      <c r="IQB347" s="15"/>
      <c r="IQD347" s="13"/>
      <c r="IQE347" s="35"/>
      <c r="IQF347" s="35"/>
      <c r="IQG347" s="15"/>
      <c r="IQI347" s="13"/>
      <c r="IQJ347" s="35"/>
      <c r="IQK347" s="35"/>
      <c r="IQL347" s="15"/>
      <c r="IQN347" s="13"/>
      <c r="IQO347" s="35"/>
      <c r="IQP347" s="35"/>
      <c r="IQQ347" s="15"/>
      <c r="IQS347" s="13"/>
      <c r="IQT347" s="35"/>
      <c r="IQU347" s="35"/>
      <c r="IQV347" s="15"/>
      <c r="IQX347" s="13"/>
      <c r="IQY347" s="35"/>
      <c r="IQZ347" s="35"/>
      <c r="IRA347" s="15"/>
      <c r="IRC347" s="13"/>
      <c r="IRD347" s="35"/>
      <c r="IRE347" s="35"/>
      <c r="IRF347" s="15"/>
      <c r="IRH347" s="13"/>
      <c r="IRI347" s="35"/>
      <c r="IRJ347" s="35"/>
      <c r="IRK347" s="15"/>
      <c r="IRM347" s="13"/>
      <c r="IRN347" s="35"/>
      <c r="IRO347" s="35"/>
      <c r="IRP347" s="15"/>
      <c r="IRR347" s="13"/>
      <c r="IRS347" s="35"/>
      <c r="IRT347" s="35"/>
      <c r="IRU347" s="15"/>
      <c r="IRW347" s="13"/>
      <c r="IRX347" s="35"/>
      <c r="IRY347" s="35"/>
      <c r="IRZ347" s="15"/>
      <c r="ISB347" s="13"/>
      <c r="ISC347" s="35"/>
      <c r="ISD347" s="35"/>
      <c r="ISE347" s="15"/>
      <c r="ISG347" s="13"/>
      <c r="ISH347" s="35"/>
      <c r="ISI347" s="35"/>
      <c r="ISJ347" s="15"/>
      <c r="ISL347" s="13"/>
      <c r="ISM347" s="35"/>
      <c r="ISN347" s="35"/>
      <c r="ISO347" s="15"/>
      <c r="ISQ347" s="13"/>
      <c r="ISR347" s="35"/>
      <c r="ISS347" s="35"/>
      <c r="IST347" s="15"/>
      <c r="ISV347" s="13"/>
      <c r="ISW347" s="35"/>
      <c r="ISX347" s="35"/>
      <c r="ISY347" s="15"/>
      <c r="ITA347" s="13"/>
      <c r="ITB347" s="35"/>
      <c r="ITC347" s="35"/>
      <c r="ITD347" s="15"/>
      <c r="ITF347" s="13"/>
      <c r="ITG347" s="35"/>
      <c r="ITH347" s="35"/>
      <c r="ITI347" s="15"/>
      <c r="ITK347" s="13"/>
      <c r="ITL347" s="35"/>
      <c r="ITM347" s="35"/>
      <c r="ITN347" s="15"/>
      <c r="ITP347" s="13"/>
      <c r="ITQ347" s="35"/>
      <c r="ITR347" s="35"/>
      <c r="ITS347" s="15"/>
      <c r="ITU347" s="13"/>
      <c r="ITV347" s="35"/>
      <c r="ITW347" s="35"/>
      <c r="ITX347" s="15"/>
      <c r="ITZ347" s="13"/>
      <c r="IUA347" s="35"/>
      <c r="IUB347" s="35"/>
      <c r="IUC347" s="15"/>
      <c r="IUE347" s="13"/>
      <c r="IUF347" s="35"/>
      <c r="IUG347" s="35"/>
      <c r="IUH347" s="15"/>
      <c r="IUJ347" s="13"/>
      <c r="IUK347" s="35"/>
      <c r="IUL347" s="35"/>
      <c r="IUM347" s="15"/>
      <c r="IUO347" s="13"/>
      <c r="IUP347" s="35"/>
      <c r="IUQ347" s="35"/>
      <c r="IUR347" s="15"/>
      <c r="IUT347" s="13"/>
      <c r="IUU347" s="35"/>
      <c r="IUV347" s="35"/>
      <c r="IUW347" s="15"/>
      <c r="IUY347" s="13"/>
      <c r="IUZ347" s="35"/>
      <c r="IVA347" s="35"/>
      <c r="IVB347" s="15"/>
      <c r="IVD347" s="13"/>
      <c r="IVE347" s="35"/>
      <c r="IVF347" s="35"/>
      <c r="IVG347" s="15"/>
      <c r="IVI347" s="13"/>
      <c r="IVJ347" s="35"/>
      <c r="IVK347" s="35"/>
      <c r="IVL347" s="15"/>
      <c r="IVN347" s="13"/>
      <c r="IVO347" s="35"/>
      <c r="IVP347" s="35"/>
      <c r="IVQ347" s="15"/>
      <c r="IVS347" s="13"/>
      <c r="IVT347" s="35"/>
      <c r="IVU347" s="35"/>
      <c r="IVV347" s="15"/>
      <c r="IVX347" s="13"/>
      <c r="IVY347" s="35"/>
      <c r="IVZ347" s="35"/>
      <c r="IWA347" s="15"/>
      <c r="IWC347" s="13"/>
      <c r="IWD347" s="35"/>
      <c r="IWE347" s="35"/>
      <c r="IWF347" s="15"/>
      <c r="IWH347" s="13"/>
      <c r="IWI347" s="35"/>
      <c r="IWJ347" s="35"/>
      <c r="IWK347" s="15"/>
      <c r="IWM347" s="13"/>
      <c r="IWN347" s="35"/>
      <c r="IWO347" s="35"/>
      <c r="IWP347" s="15"/>
      <c r="IWR347" s="13"/>
      <c r="IWS347" s="35"/>
      <c r="IWT347" s="35"/>
      <c r="IWU347" s="15"/>
      <c r="IWW347" s="13"/>
      <c r="IWX347" s="35"/>
      <c r="IWY347" s="35"/>
      <c r="IWZ347" s="15"/>
      <c r="IXB347" s="13"/>
      <c r="IXC347" s="35"/>
      <c r="IXD347" s="35"/>
      <c r="IXE347" s="15"/>
      <c r="IXG347" s="13"/>
      <c r="IXH347" s="35"/>
      <c r="IXI347" s="35"/>
      <c r="IXJ347" s="15"/>
      <c r="IXL347" s="13"/>
      <c r="IXM347" s="35"/>
      <c r="IXN347" s="35"/>
      <c r="IXO347" s="15"/>
      <c r="IXQ347" s="13"/>
      <c r="IXR347" s="35"/>
      <c r="IXS347" s="35"/>
      <c r="IXT347" s="15"/>
      <c r="IXV347" s="13"/>
      <c r="IXW347" s="35"/>
      <c r="IXX347" s="35"/>
      <c r="IXY347" s="15"/>
      <c r="IYA347" s="13"/>
      <c r="IYB347" s="35"/>
      <c r="IYC347" s="35"/>
      <c r="IYD347" s="15"/>
      <c r="IYF347" s="13"/>
      <c r="IYG347" s="35"/>
      <c r="IYH347" s="35"/>
      <c r="IYI347" s="15"/>
      <c r="IYK347" s="13"/>
      <c r="IYL347" s="35"/>
      <c r="IYM347" s="35"/>
      <c r="IYN347" s="15"/>
      <c r="IYP347" s="13"/>
      <c r="IYQ347" s="35"/>
      <c r="IYR347" s="35"/>
      <c r="IYS347" s="15"/>
      <c r="IYU347" s="13"/>
      <c r="IYV347" s="35"/>
      <c r="IYW347" s="35"/>
      <c r="IYX347" s="15"/>
      <c r="IYZ347" s="13"/>
      <c r="IZA347" s="35"/>
      <c r="IZB347" s="35"/>
      <c r="IZC347" s="15"/>
      <c r="IZE347" s="13"/>
      <c r="IZF347" s="35"/>
      <c r="IZG347" s="35"/>
      <c r="IZH347" s="15"/>
      <c r="IZJ347" s="13"/>
      <c r="IZK347" s="35"/>
      <c r="IZL347" s="35"/>
      <c r="IZM347" s="15"/>
      <c r="IZO347" s="13"/>
      <c r="IZP347" s="35"/>
      <c r="IZQ347" s="35"/>
      <c r="IZR347" s="15"/>
      <c r="IZT347" s="13"/>
      <c r="IZU347" s="35"/>
      <c r="IZV347" s="35"/>
      <c r="IZW347" s="15"/>
      <c r="IZY347" s="13"/>
      <c r="IZZ347" s="35"/>
      <c r="JAA347" s="35"/>
      <c r="JAB347" s="15"/>
      <c r="JAD347" s="13"/>
      <c r="JAE347" s="35"/>
      <c r="JAF347" s="35"/>
      <c r="JAG347" s="15"/>
      <c r="JAI347" s="13"/>
      <c r="JAJ347" s="35"/>
      <c r="JAK347" s="35"/>
      <c r="JAL347" s="15"/>
      <c r="JAN347" s="13"/>
      <c r="JAO347" s="35"/>
      <c r="JAP347" s="35"/>
      <c r="JAQ347" s="15"/>
      <c r="JAS347" s="13"/>
      <c r="JAT347" s="35"/>
      <c r="JAU347" s="35"/>
      <c r="JAV347" s="15"/>
      <c r="JAX347" s="13"/>
      <c r="JAY347" s="35"/>
      <c r="JAZ347" s="35"/>
      <c r="JBA347" s="15"/>
      <c r="JBC347" s="13"/>
      <c r="JBD347" s="35"/>
      <c r="JBE347" s="35"/>
      <c r="JBF347" s="15"/>
      <c r="JBH347" s="13"/>
      <c r="JBI347" s="35"/>
      <c r="JBJ347" s="35"/>
      <c r="JBK347" s="15"/>
      <c r="JBM347" s="13"/>
      <c r="JBN347" s="35"/>
      <c r="JBO347" s="35"/>
      <c r="JBP347" s="15"/>
      <c r="JBR347" s="13"/>
      <c r="JBS347" s="35"/>
      <c r="JBT347" s="35"/>
      <c r="JBU347" s="15"/>
      <c r="JBW347" s="13"/>
      <c r="JBX347" s="35"/>
      <c r="JBY347" s="35"/>
      <c r="JBZ347" s="15"/>
      <c r="JCB347" s="13"/>
      <c r="JCC347" s="35"/>
      <c r="JCD347" s="35"/>
      <c r="JCE347" s="15"/>
      <c r="JCG347" s="13"/>
      <c r="JCH347" s="35"/>
      <c r="JCI347" s="35"/>
      <c r="JCJ347" s="15"/>
      <c r="JCL347" s="13"/>
      <c r="JCM347" s="35"/>
      <c r="JCN347" s="35"/>
      <c r="JCO347" s="15"/>
      <c r="JCQ347" s="13"/>
      <c r="JCR347" s="35"/>
      <c r="JCS347" s="35"/>
      <c r="JCT347" s="15"/>
      <c r="JCV347" s="13"/>
      <c r="JCW347" s="35"/>
      <c r="JCX347" s="35"/>
      <c r="JCY347" s="15"/>
      <c r="JDA347" s="13"/>
      <c r="JDB347" s="35"/>
      <c r="JDC347" s="35"/>
      <c r="JDD347" s="15"/>
      <c r="JDF347" s="13"/>
      <c r="JDG347" s="35"/>
      <c r="JDH347" s="35"/>
      <c r="JDI347" s="15"/>
      <c r="JDK347" s="13"/>
      <c r="JDL347" s="35"/>
      <c r="JDM347" s="35"/>
      <c r="JDN347" s="15"/>
      <c r="JDP347" s="13"/>
      <c r="JDQ347" s="35"/>
      <c r="JDR347" s="35"/>
      <c r="JDS347" s="15"/>
      <c r="JDU347" s="13"/>
      <c r="JDV347" s="35"/>
      <c r="JDW347" s="35"/>
      <c r="JDX347" s="15"/>
      <c r="JDZ347" s="13"/>
      <c r="JEA347" s="35"/>
      <c r="JEB347" s="35"/>
      <c r="JEC347" s="15"/>
      <c r="JEE347" s="13"/>
      <c r="JEF347" s="35"/>
      <c r="JEG347" s="35"/>
      <c r="JEH347" s="15"/>
      <c r="JEJ347" s="13"/>
      <c r="JEK347" s="35"/>
      <c r="JEL347" s="35"/>
      <c r="JEM347" s="15"/>
      <c r="JEO347" s="13"/>
      <c r="JEP347" s="35"/>
      <c r="JEQ347" s="35"/>
      <c r="JER347" s="15"/>
      <c r="JET347" s="13"/>
      <c r="JEU347" s="35"/>
      <c r="JEV347" s="35"/>
      <c r="JEW347" s="15"/>
      <c r="JEY347" s="13"/>
      <c r="JEZ347" s="35"/>
      <c r="JFA347" s="35"/>
      <c r="JFB347" s="15"/>
      <c r="JFD347" s="13"/>
      <c r="JFE347" s="35"/>
      <c r="JFF347" s="35"/>
      <c r="JFG347" s="15"/>
      <c r="JFI347" s="13"/>
      <c r="JFJ347" s="35"/>
      <c r="JFK347" s="35"/>
      <c r="JFL347" s="15"/>
      <c r="JFN347" s="13"/>
      <c r="JFO347" s="35"/>
      <c r="JFP347" s="35"/>
      <c r="JFQ347" s="15"/>
      <c r="JFS347" s="13"/>
      <c r="JFT347" s="35"/>
      <c r="JFU347" s="35"/>
      <c r="JFV347" s="15"/>
      <c r="JFX347" s="13"/>
      <c r="JFY347" s="35"/>
      <c r="JFZ347" s="35"/>
      <c r="JGA347" s="15"/>
      <c r="JGC347" s="13"/>
      <c r="JGD347" s="35"/>
      <c r="JGE347" s="35"/>
      <c r="JGF347" s="15"/>
      <c r="JGH347" s="13"/>
      <c r="JGI347" s="35"/>
      <c r="JGJ347" s="35"/>
      <c r="JGK347" s="15"/>
      <c r="JGM347" s="13"/>
      <c r="JGN347" s="35"/>
      <c r="JGO347" s="35"/>
      <c r="JGP347" s="15"/>
      <c r="JGR347" s="13"/>
      <c r="JGS347" s="35"/>
      <c r="JGT347" s="35"/>
      <c r="JGU347" s="15"/>
      <c r="JGW347" s="13"/>
      <c r="JGX347" s="35"/>
      <c r="JGY347" s="35"/>
      <c r="JGZ347" s="15"/>
      <c r="JHB347" s="13"/>
      <c r="JHC347" s="35"/>
      <c r="JHD347" s="35"/>
      <c r="JHE347" s="15"/>
      <c r="JHG347" s="13"/>
      <c r="JHH347" s="35"/>
      <c r="JHI347" s="35"/>
      <c r="JHJ347" s="15"/>
      <c r="JHL347" s="13"/>
      <c r="JHM347" s="35"/>
      <c r="JHN347" s="35"/>
      <c r="JHO347" s="15"/>
      <c r="JHQ347" s="13"/>
      <c r="JHR347" s="35"/>
      <c r="JHS347" s="35"/>
      <c r="JHT347" s="15"/>
      <c r="JHV347" s="13"/>
      <c r="JHW347" s="35"/>
      <c r="JHX347" s="35"/>
      <c r="JHY347" s="15"/>
      <c r="JIA347" s="13"/>
      <c r="JIB347" s="35"/>
      <c r="JIC347" s="35"/>
      <c r="JID347" s="15"/>
      <c r="JIF347" s="13"/>
      <c r="JIG347" s="35"/>
      <c r="JIH347" s="35"/>
      <c r="JII347" s="15"/>
      <c r="JIK347" s="13"/>
      <c r="JIL347" s="35"/>
      <c r="JIM347" s="35"/>
      <c r="JIN347" s="15"/>
      <c r="JIP347" s="13"/>
      <c r="JIQ347" s="35"/>
      <c r="JIR347" s="35"/>
      <c r="JIS347" s="15"/>
      <c r="JIU347" s="13"/>
      <c r="JIV347" s="35"/>
      <c r="JIW347" s="35"/>
      <c r="JIX347" s="15"/>
      <c r="JIZ347" s="13"/>
      <c r="JJA347" s="35"/>
      <c r="JJB347" s="35"/>
      <c r="JJC347" s="15"/>
      <c r="JJE347" s="13"/>
      <c r="JJF347" s="35"/>
      <c r="JJG347" s="35"/>
      <c r="JJH347" s="15"/>
      <c r="JJJ347" s="13"/>
      <c r="JJK347" s="35"/>
      <c r="JJL347" s="35"/>
      <c r="JJM347" s="15"/>
      <c r="JJO347" s="13"/>
      <c r="JJP347" s="35"/>
      <c r="JJQ347" s="35"/>
      <c r="JJR347" s="15"/>
      <c r="JJT347" s="13"/>
      <c r="JJU347" s="35"/>
      <c r="JJV347" s="35"/>
      <c r="JJW347" s="15"/>
      <c r="JJY347" s="13"/>
      <c r="JJZ347" s="35"/>
      <c r="JKA347" s="35"/>
      <c r="JKB347" s="15"/>
      <c r="JKD347" s="13"/>
      <c r="JKE347" s="35"/>
      <c r="JKF347" s="35"/>
      <c r="JKG347" s="15"/>
      <c r="JKI347" s="13"/>
      <c r="JKJ347" s="35"/>
      <c r="JKK347" s="35"/>
      <c r="JKL347" s="15"/>
      <c r="JKN347" s="13"/>
      <c r="JKO347" s="35"/>
      <c r="JKP347" s="35"/>
      <c r="JKQ347" s="15"/>
      <c r="JKS347" s="13"/>
      <c r="JKT347" s="35"/>
      <c r="JKU347" s="35"/>
      <c r="JKV347" s="15"/>
      <c r="JKX347" s="13"/>
      <c r="JKY347" s="35"/>
      <c r="JKZ347" s="35"/>
      <c r="JLA347" s="15"/>
      <c r="JLC347" s="13"/>
      <c r="JLD347" s="35"/>
      <c r="JLE347" s="35"/>
      <c r="JLF347" s="15"/>
      <c r="JLH347" s="13"/>
      <c r="JLI347" s="35"/>
      <c r="JLJ347" s="35"/>
      <c r="JLK347" s="15"/>
      <c r="JLM347" s="13"/>
      <c r="JLN347" s="35"/>
      <c r="JLO347" s="35"/>
      <c r="JLP347" s="15"/>
      <c r="JLR347" s="13"/>
      <c r="JLS347" s="35"/>
      <c r="JLT347" s="35"/>
      <c r="JLU347" s="15"/>
      <c r="JLW347" s="13"/>
      <c r="JLX347" s="35"/>
      <c r="JLY347" s="35"/>
      <c r="JLZ347" s="15"/>
      <c r="JMB347" s="13"/>
      <c r="JMC347" s="35"/>
      <c r="JMD347" s="35"/>
      <c r="JME347" s="15"/>
      <c r="JMG347" s="13"/>
      <c r="JMH347" s="35"/>
      <c r="JMI347" s="35"/>
      <c r="JMJ347" s="15"/>
      <c r="JML347" s="13"/>
      <c r="JMM347" s="35"/>
      <c r="JMN347" s="35"/>
      <c r="JMO347" s="15"/>
      <c r="JMQ347" s="13"/>
      <c r="JMR347" s="35"/>
      <c r="JMS347" s="35"/>
      <c r="JMT347" s="15"/>
      <c r="JMV347" s="13"/>
      <c r="JMW347" s="35"/>
      <c r="JMX347" s="35"/>
      <c r="JMY347" s="15"/>
      <c r="JNA347" s="13"/>
      <c r="JNB347" s="35"/>
      <c r="JNC347" s="35"/>
      <c r="JND347" s="15"/>
      <c r="JNF347" s="13"/>
      <c r="JNG347" s="35"/>
      <c r="JNH347" s="35"/>
      <c r="JNI347" s="15"/>
      <c r="JNK347" s="13"/>
      <c r="JNL347" s="35"/>
      <c r="JNM347" s="35"/>
      <c r="JNN347" s="15"/>
      <c r="JNP347" s="13"/>
      <c r="JNQ347" s="35"/>
      <c r="JNR347" s="35"/>
      <c r="JNS347" s="15"/>
      <c r="JNU347" s="13"/>
      <c r="JNV347" s="35"/>
      <c r="JNW347" s="35"/>
      <c r="JNX347" s="15"/>
      <c r="JNZ347" s="13"/>
      <c r="JOA347" s="35"/>
      <c r="JOB347" s="35"/>
      <c r="JOC347" s="15"/>
      <c r="JOE347" s="13"/>
      <c r="JOF347" s="35"/>
      <c r="JOG347" s="35"/>
      <c r="JOH347" s="15"/>
      <c r="JOJ347" s="13"/>
      <c r="JOK347" s="35"/>
      <c r="JOL347" s="35"/>
      <c r="JOM347" s="15"/>
      <c r="JOO347" s="13"/>
      <c r="JOP347" s="35"/>
      <c r="JOQ347" s="35"/>
      <c r="JOR347" s="15"/>
      <c r="JOT347" s="13"/>
      <c r="JOU347" s="35"/>
      <c r="JOV347" s="35"/>
      <c r="JOW347" s="15"/>
      <c r="JOY347" s="13"/>
      <c r="JOZ347" s="35"/>
      <c r="JPA347" s="35"/>
      <c r="JPB347" s="15"/>
      <c r="JPD347" s="13"/>
      <c r="JPE347" s="35"/>
      <c r="JPF347" s="35"/>
      <c r="JPG347" s="15"/>
      <c r="JPI347" s="13"/>
      <c r="JPJ347" s="35"/>
      <c r="JPK347" s="35"/>
      <c r="JPL347" s="15"/>
      <c r="JPN347" s="13"/>
      <c r="JPO347" s="35"/>
      <c r="JPP347" s="35"/>
      <c r="JPQ347" s="15"/>
      <c r="JPS347" s="13"/>
      <c r="JPT347" s="35"/>
      <c r="JPU347" s="35"/>
      <c r="JPV347" s="15"/>
      <c r="JPX347" s="13"/>
      <c r="JPY347" s="35"/>
      <c r="JPZ347" s="35"/>
      <c r="JQA347" s="15"/>
      <c r="JQC347" s="13"/>
      <c r="JQD347" s="35"/>
      <c r="JQE347" s="35"/>
      <c r="JQF347" s="15"/>
      <c r="JQH347" s="13"/>
      <c r="JQI347" s="35"/>
      <c r="JQJ347" s="35"/>
      <c r="JQK347" s="15"/>
      <c r="JQM347" s="13"/>
      <c r="JQN347" s="35"/>
      <c r="JQO347" s="35"/>
      <c r="JQP347" s="15"/>
      <c r="JQR347" s="13"/>
      <c r="JQS347" s="35"/>
      <c r="JQT347" s="35"/>
      <c r="JQU347" s="15"/>
      <c r="JQW347" s="13"/>
      <c r="JQX347" s="35"/>
      <c r="JQY347" s="35"/>
      <c r="JQZ347" s="15"/>
      <c r="JRB347" s="13"/>
      <c r="JRC347" s="35"/>
      <c r="JRD347" s="35"/>
      <c r="JRE347" s="15"/>
      <c r="JRG347" s="13"/>
      <c r="JRH347" s="35"/>
      <c r="JRI347" s="35"/>
      <c r="JRJ347" s="15"/>
      <c r="JRL347" s="13"/>
      <c r="JRM347" s="35"/>
      <c r="JRN347" s="35"/>
      <c r="JRO347" s="15"/>
      <c r="JRQ347" s="13"/>
      <c r="JRR347" s="35"/>
      <c r="JRS347" s="35"/>
      <c r="JRT347" s="15"/>
      <c r="JRV347" s="13"/>
      <c r="JRW347" s="35"/>
      <c r="JRX347" s="35"/>
      <c r="JRY347" s="15"/>
      <c r="JSA347" s="13"/>
      <c r="JSB347" s="35"/>
      <c r="JSC347" s="35"/>
      <c r="JSD347" s="15"/>
      <c r="JSF347" s="13"/>
      <c r="JSG347" s="35"/>
      <c r="JSH347" s="35"/>
      <c r="JSI347" s="15"/>
      <c r="JSK347" s="13"/>
      <c r="JSL347" s="35"/>
      <c r="JSM347" s="35"/>
      <c r="JSN347" s="15"/>
      <c r="JSP347" s="13"/>
      <c r="JSQ347" s="35"/>
      <c r="JSR347" s="35"/>
      <c r="JSS347" s="15"/>
      <c r="JSU347" s="13"/>
      <c r="JSV347" s="35"/>
      <c r="JSW347" s="35"/>
      <c r="JSX347" s="15"/>
      <c r="JSZ347" s="13"/>
      <c r="JTA347" s="35"/>
      <c r="JTB347" s="35"/>
      <c r="JTC347" s="15"/>
      <c r="JTE347" s="13"/>
      <c r="JTF347" s="35"/>
      <c r="JTG347" s="35"/>
      <c r="JTH347" s="15"/>
      <c r="JTJ347" s="13"/>
      <c r="JTK347" s="35"/>
      <c r="JTL347" s="35"/>
      <c r="JTM347" s="15"/>
      <c r="JTO347" s="13"/>
      <c r="JTP347" s="35"/>
      <c r="JTQ347" s="35"/>
      <c r="JTR347" s="15"/>
      <c r="JTT347" s="13"/>
      <c r="JTU347" s="35"/>
      <c r="JTV347" s="35"/>
      <c r="JTW347" s="15"/>
      <c r="JTY347" s="13"/>
      <c r="JTZ347" s="35"/>
      <c r="JUA347" s="35"/>
      <c r="JUB347" s="15"/>
      <c r="JUD347" s="13"/>
      <c r="JUE347" s="35"/>
      <c r="JUF347" s="35"/>
      <c r="JUG347" s="15"/>
      <c r="JUI347" s="13"/>
      <c r="JUJ347" s="35"/>
      <c r="JUK347" s="35"/>
      <c r="JUL347" s="15"/>
      <c r="JUN347" s="13"/>
      <c r="JUO347" s="35"/>
      <c r="JUP347" s="35"/>
      <c r="JUQ347" s="15"/>
      <c r="JUS347" s="13"/>
      <c r="JUT347" s="35"/>
      <c r="JUU347" s="35"/>
      <c r="JUV347" s="15"/>
      <c r="JUX347" s="13"/>
      <c r="JUY347" s="35"/>
      <c r="JUZ347" s="35"/>
      <c r="JVA347" s="15"/>
      <c r="JVC347" s="13"/>
      <c r="JVD347" s="35"/>
      <c r="JVE347" s="35"/>
      <c r="JVF347" s="15"/>
      <c r="JVH347" s="13"/>
      <c r="JVI347" s="35"/>
      <c r="JVJ347" s="35"/>
      <c r="JVK347" s="15"/>
      <c r="JVM347" s="13"/>
      <c r="JVN347" s="35"/>
      <c r="JVO347" s="35"/>
      <c r="JVP347" s="15"/>
      <c r="JVR347" s="13"/>
      <c r="JVS347" s="35"/>
      <c r="JVT347" s="35"/>
      <c r="JVU347" s="15"/>
      <c r="JVW347" s="13"/>
      <c r="JVX347" s="35"/>
      <c r="JVY347" s="35"/>
      <c r="JVZ347" s="15"/>
      <c r="JWB347" s="13"/>
      <c r="JWC347" s="35"/>
      <c r="JWD347" s="35"/>
      <c r="JWE347" s="15"/>
      <c r="JWG347" s="13"/>
      <c r="JWH347" s="35"/>
      <c r="JWI347" s="35"/>
      <c r="JWJ347" s="15"/>
      <c r="JWL347" s="13"/>
      <c r="JWM347" s="35"/>
      <c r="JWN347" s="35"/>
      <c r="JWO347" s="15"/>
      <c r="JWQ347" s="13"/>
      <c r="JWR347" s="35"/>
      <c r="JWS347" s="35"/>
      <c r="JWT347" s="15"/>
      <c r="JWV347" s="13"/>
      <c r="JWW347" s="35"/>
      <c r="JWX347" s="35"/>
      <c r="JWY347" s="15"/>
      <c r="JXA347" s="13"/>
      <c r="JXB347" s="35"/>
      <c r="JXC347" s="35"/>
      <c r="JXD347" s="15"/>
      <c r="JXF347" s="13"/>
      <c r="JXG347" s="35"/>
      <c r="JXH347" s="35"/>
      <c r="JXI347" s="15"/>
      <c r="JXK347" s="13"/>
      <c r="JXL347" s="35"/>
      <c r="JXM347" s="35"/>
      <c r="JXN347" s="15"/>
      <c r="JXP347" s="13"/>
      <c r="JXQ347" s="35"/>
      <c r="JXR347" s="35"/>
      <c r="JXS347" s="15"/>
      <c r="JXU347" s="13"/>
      <c r="JXV347" s="35"/>
      <c r="JXW347" s="35"/>
      <c r="JXX347" s="15"/>
      <c r="JXZ347" s="13"/>
      <c r="JYA347" s="35"/>
      <c r="JYB347" s="35"/>
      <c r="JYC347" s="15"/>
      <c r="JYE347" s="13"/>
      <c r="JYF347" s="35"/>
      <c r="JYG347" s="35"/>
      <c r="JYH347" s="15"/>
      <c r="JYJ347" s="13"/>
      <c r="JYK347" s="35"/>
      <c r="JYL347" s="35"/>
      <c r="JYM347" s="15"/>
      <c r="JYO347" s="13"/>
      <c r="JYP347" s="35"/>
      <c r="JYQ347" s="35"/>
      <c r="JYR347" s="15"/>
      <c r="JYT347" s="13"/>
      <c r="JYU347" s="35"/>
      <c r="JYV347" s="35"/>
      <c r="JYW347" s="15"/>
      <c r="JYY347" s="13"/>
      <c r="JYZ347" s="35"/>
      <c r="JZA347" s="35"/>
      <c r="JZB347" s="15"/>
      <c r="JZD347" s="13"/>
      <c r="JZE347" s="35"/>
      <c r="JZF347" s="35"/>
      <c r="JZG347" s="15"/>
      <c r="JZI347" s="13"/>
      <c r="JZJ347" s="35"/>
      <c r="JZK347" s="35"/>
      <c r="JZL347" s="15"/>
      <c r="JZN347" s="13"/>
      <c r="JZO347" s="35"/>
      <c r="JZP347" s="35"/>
      <c r="JZQ347" s="15"/>
      <c r="JZS347" s="13"/>
      <c r="JZT347" s="35"/>
      <c r="JZU347" s="35"/>
      <c r="JZV347" s="15"/>
      <c r="JZX347" s="13"/>
      <c r="JZY347" s="35"/>
      <c r="JZZ347" s="35"/>
      <c r="KAA347" s="15"/>
      <c r="KAC347" s="13"/>
      <c r="KAD347" s="35"/>
      <c r="KAE347" s="35"/>
      <c r="KAF347" s="15"/>
      <c r="KAH347" s="13"/>
      <c r="KAI347" s="35"/>
      <c r="KAJ347" s="35"/>
      <c r="KAK347" s="15"/>
      <c r="KAM347" s="13"/>
      <c r="KAN347" s="35"/>
      <c r="KAO347" s="35"/>
      <c r="KAP347" s="15"/>
      <c r="KAR347" s="13"/>
      <c r="KAS347" s="35"/>
      <c r="KAT347" s="35"/>
      <c r="KAU347" s="15"/>
      <c r="KAW347" s="13"/>
      <c r="KAX347" s="35"/>
      <c r="KAY347" s="35"/>
      <c r="KAZ347" s="15"/>
      <c r="KBB347" s="13"/>
      <c r="KBC347" s="35"/>
      <c r="KBD347" s="35"/>
      <c r="KBE347" s="15"/>
      <c r="KBG347" s="13"/>
      <c r="KBH347" s="35"/>
      <c r="KBI347" s="35"/>
      <c r="KBJ347" s="15"/>
      <c r="KBL347" s="13"/>
      <c r="KBM347" s="35"/>
      <c r="KBN347" s="35"/>
      <c r="KBO347" s="15"/>
      <c r="KBQ347" s="13"/>
      <c r="KBR347" s="35"/>
      <c r="KBS347" s="35"/>
      <c r="KBT347" s="15"/>
      <c r="KBV347" s="13"/>
      <c r="KBW347" s="35"/>
      <c r="KBX347" s="35"/>
      <c r="KBY347" s="15"/>
      <c r="KCA347" s="13"/>
      <c r="KCB347" s="35"/>
      <c r="KCC347" s="35"/>
      <c r="KCD347" s="15"/>
      <c r="KCF347" s="13"/>
      <c r="KCG347" s="35"/>
      <c r="KCH347" s="35"/>
      <c r="KCI347" s="15"/>
      <c r="KCK347" s="13"/>
      <c r="KCL347" s="35"/>
      <c r="KCM347" s="35"/>
      <c r="KCN347" s="15"/>
      <c r="KCP347" s="13"/>
      <c r="KCQ347" s="35"/>
      <c r="KCR347" s="35"/>
      <c r="KCS347" s="15"/>
      <c r="KCU347" s="13"/>
      <c r="KCV347" s="35"/>
      <c r="KCW347" s="35"/>
      <c r="KCX347" s="15"/>
      <c r="KCZ347" s="13"/>
      <c r="KDA347" s="35"/>
      <c r="KDB347" s="35"/>
      <c r="KDC347" s="15"/>
      <c r="KDE347" s="13"/>
      <c r="KDF347" s="35"/>
      <c r="KDG347" s="35"/>
      <c r="KDH347" s="15"/>
      <c r="KDJ347" s="13"/>
      <c r="KDK347" s="35"/>
      <c r="KDL347" s="35"/>
      <c r="KDM347" s="15"/>
      <c r="KDO347" s="13"/>
      <c r="KDP347" s="35"/>
      <c r="KDQ347" s="35"/>
      <c r="KDR347" s="15"/>
      <c r="KDT347" s="13"/>
      <c r="KDU347" s="35"/>
      <c r="KDV347" s="35"/>
      <c r="KDW347" s="15"/>
      <c r="KDY347" s="13"/>
      <c r="KDZ347" s="35"/>
      <c r="KEA347" s="35"/>
      <c r="KEB347" s="15"/>
      <c r="KED347" s="13"/>
      <c r="KEE347" s="35"/>
      <c r="KEF347" s="35"/>
      <c r="KEG347" s="15"/>
      <c r="KEI347" s="13"/>
      <c r="KEJ347" s="35"/>
      <c r="KEK347" s="35"/>
      <c r="KEL347" s="15"/>
      <c r="KEN347" s="13"/>
      <c r="KEO347" s="35"/>
      <c r="KEP347" s="35"/>
      <c r="KEQ347" s="15"/>
      <c r="KES347" s="13"/>
      <c r="KET347" s="35"/>
      <c r="KEU347" s="35"/>
      <c r="KEV347" s="15"/>
      <c r="KEX347" s="13"/>
      <c r="KEY347" s="35"/>
      <c r="KEZ347" s="35"/>
      <c r="KFA347" s="15"/>
      <c r="KFC347" s="13"/>
      <c r="KFD347" s="35"/>
      <c r="KFE347" s="35"/>
      <c r="KFF347" s="15"/>
      <c r="KFH347" s="13"/>
      <c r="KFI347" s="35"/>
      <c r="KFJ347" s="35"/>
      <c r="KFK347" s="15"/>
      <c r="KFM347" s="13"/>
      <c r="KFN347" s="35"/>
      <c r="KFO347" s="35"/>
      <c r="KFP347" s="15"/>
      <c r="KFR347" s="13"/>
      <c r="KFS347" s="35"/>
      <c r="KFT347" s="35"/>
      <c r="KFU347" s="15"/>
      <c r="KFW347" s="13"/>
      <c r="KFX347" s="35"/>
      <c r="KFY347" s="35"/>
      <c r="KFZ347" s="15"/>
      <c r="KGB347" s="13"/>
      <c r="KGC347" s="35"/>
      <c r="KGD347" s="35"/>
      <c r="KGE347" s="15"/>
      <c r="KGG347" s="13"/>
      <c r="KGH347" s="35"/>
      <c r="KGI347" s="35"/>
      <c r="KGJ347" s="15"/>
      <c r="KGL347" s="13"/>
      <c r="KGM347" s="35"/>
      <c r="KGN347" s="35"/>
      <c r="KGO347" s="15"/>
      <c r="KGQ347" s="13"/>
      <c r="KGR347" s="35"/>
      <c r="KGS347" s="35"/>
      <c r="KGT347" s="15"/>
      <c r="KGV347" s="13"/>
      <c r="KGW347" s="35"/>
      <c r="KGX347" s="35"/>
      <c r="KGY347" s="15"/>
      <c r="KHA347" s="13"/>
      <c r="KHB347" s="35"/>
      <c r="KHC347" s="35"/>
      <c r="KHD347" s="15"/>
      <c r="KHF347" s="13"/>
      <c r="KHG347" s="35"/>
      <c r="KHH347" s="35"/>
      <c r="KHI347" s="15"/>
      <c r="KHK347" s="13"/>
      <c r="KHL347" s="35"/>
      <c r="KHM347" s="35"/>
      <c r="KHN347" s="15"/>
      <c r="KHP347" s="13"/>
      <c r="KHQ347" s="35"/>
      <c r="KHR347" s="35"/>
      <c r="KHS347" s="15"/>
      <c r="KHU347" s="13"/>
      <c r="KHV347" s="35"/>
      <c r="KHW347" s="35"/>
      <c r="KHX347" s="15"/>
      <c r="KHZ347" s="13"/>
      <c r="KIA347" s="35"/>
      <c r="KIB347" s="35"/>
      <c r="KIC347" s="15"/>
      <c r="KIE347" s="13"/>
      <c r="KIF347" s="35"/>
      <c r="KIG347" s="35"/>
      <c r="KIH347" s="15"/>
      <c r="KIJ347" s="13"/>
      <c r="KIK347" s="35"/>
      <c r="KIL347" s="35"/>
      <c r="KIM347" s="15"/>
      <c r="KIO347" s="13"/>
      <c r="KIP347" s="35"/>
      <c r="KIQ347" s="35"/>
      <c r="KIR347" s="15"/>
      <c r="KIT347" s="13"/>
      <c r="KIU347" s="35"/>
      <c r="KIV347" s="35"/>
      <c r="KIW347" s="15"/>
      <c r="KIY347" s="13"/>
      <c r="KIZ347" s="35"/>
      <c r="KJA347" s="35"/>
      <c r="KJB347" s="15"/>
      <c r="KJD347" s="13"/>
      <c r="KJE347" s="35"/>
      <c r="KJF347" s="35"/>
      <c r="KJG347" s="15"/>
      <c r="KJI347" s="13"/>
      <c r="KJJ347" s="35"/>
      <c r="KJK347" s="35"/>
      <c r="KJL347" s="15"/>
      <c r="KJN347" s="13"/>
      <c r="KJO347" s="35"/>
      <c r="KJP347" s="35"/>
      <c r="KJQ347" s="15"/>
      <c r="KJS347" s="13"/>
      <c r="KJT347" s="35"/>
      <c r="KJU347" s="35"/>
      <c r="KJV347" s="15"/>
      <c r="KJX347" s="13"/>
      <c r="KJY347" s="35"/>
      <c r="KJZ347" s="35"/>
      <c r="KKA347" s="15"/>
      <c r="KKC347" s="13"/>
      <c r="KKD347" s="35"/>
      <c r="KKE347" s="35"/>
      <c r="KKF347" s="15"/>
      <c r="KKH347" s="13"/>
      <c r="KKI347" s="35"/>
      <c r="KKJ347" s="35"/>
      <c r="KKK347" s="15"/>
      <c r="KKM347" s="13"/>
      <c r="KKN347" s="35"/>
      <c r="KKO347" s="35"/>
      <c r="KKP347" s="15"/>
      <c r="KKR347" s="13"/>
      <c r="KKS347" s="35"/>
      <c r="KKT347" s="35"/>
      <c r="KKU347" s="15"/>
      <c r="KKW347" s="13"/>
      <c r="KKX347" s="35"/>
      <c r="KKY347" s="35"/>
      <c r="KKZ347" s="15"/>
      <c r="KLB347" s="13"/>
      <c r="KLC347" s="35"/>
      <c r="KLD347" s="35"/>
      <c r="KLE347" s="15"/>
      <c r="KLG347" s="13"/>
      <c r="KLH347" s="35"/>
      <c r="KLI347" s="35"/>
      <c r="KLJ347" s="15"/>
      <c r="KLL347" s="13"/>
      <c r="KLM347" s="35"/>
      <c r="KLN347" s="35"/>
      <c r="KLO347" s="15"/>
      <c r="KLQ347" s="13"/>
      <c r="KLR347" s="35"/>
      <c r="KLS347" s="35"/>
      <c r="KLT347" s="15"/>
      <c r="KLV347" s="13"/>
      <c r="KLW347" s="35"/>
      <c r="KLX347" s="35"/>
      <c r="KLY347" s="15"/>
      <c r="KMA347" s="13"/>
      <c r="KMB347" s="35"/>
      <c r="KMC347" s="35"/>
      <c r="KMD347" s="15"/>
      <c r="KMF347" s="13"/>
      <c r="KMG347" s="35"/>
      <c r="KMH347" s="35"/>
      <c r="KMI347" s="15"/>
      <c r="KMK347" s="13"/>
      <c r="KML347" s="35"/>
      <c r="KMM347" s="35"/>
      <c r="KMN347" s="15"/>
      <c r="KMP347" s="13"/>
      <c r="KMQ347" s="35"/>
      <c r="KMR347" s="35"/>
      <c r="KMS347" s="15"/>
      <c r="KMU347" s="13"/>
      <c r="KMV347" s="35"/>
      <c r="KMW347" s="35"/>
      <c r="KMX347" s="15"/>
      <c r="KMZ347" s="13"/>
      <c r="KNA347" s="35"/>
      <c r="KNB347" s="35"/>
      <c r="KNC347" s="15"/>
      <c r="KNE347" s="13"/>
      <c r="KNF347" s="35"/>
      <c r="KNG347" s="35"/>
      <c r="KNH347" s="15"/>
      <c r="KNJ347" s="13"/>
      <c r="KNK347" s="35"/>
      <c r="KNL347" s="35"/>
      <c r="KNM347" s="15"/>
      <c r="KNO347" s="13"/>
      <c r="KNP347" s="35"/>
      <c r="KNQ347" s="35"/>
      <c r="KNR347" s="15"/>
      <c r="KNT347" s="13"/>
      <c r="KNU347" s="35"/>
      <c r="KNV347" s="35"/>
      <c r="KNW347" s="15"/>
      <c r="KNY347" s="13"/>
      <c r="KNZ347" s="35"/>
      <c r="KOA347" s="35"/>
      <c r="KOB347" s="15"/>
      <c r="KOD347" s="13"/>
      <c r="KOE347" s="35"/>
      <c r="KOF347" s="35"/>
      <c r="KOG347" s="15"/>
      <c r="KOI347" s="13"/>
      <c r="KOJ347" s="35"/>
      <c r="KOK347" s="35"/>
      <c r="KOL347" s="15"/>
      <c r="KON347" s="13"/>
      <c r="KOO347" s="35"/>
      <c r="KOP347" s="35"/>
      <c r="KOQ347" s="15"/>
      <c r="KOS347" s="13"/>
      <c r="KOT347" s="35"/>
      <c r="KOU347" s="35"/>
      <c r="KOV347" s="15"/>
      <c r="KOX347" s="13"/>
      <c r="KOY347" s="35"/>
      <c r="KOZ347" s="35"/>
      <c r="KPA347" s="15"/>
      <c r="KPC347" s="13"/>
      <c r="KPD347" s="35"/>
      <c r="KPE347" s="35"/>
      <c r="KPF347" s="15"/>
      <c r="KPH347" s="13"/>
      <c r="KPI347" s="35"/>
      <c r="KPJ347" s="35"/>
      <c r="KPK347" s="15"/>
      <c r="KPM347" s="13"/>
      <c r="KPN347" s="35"/>
      <c r="KPO347" s="35"/>
      <c r="KPP347" s="15"/>
      <c r="KPR347" s="13"/>
      <c r="KPS347" s="35"/>
      <c r="KPT347" s="35"/>
      <c r="KPU347" s="15"/>
      <c r="KPW347" s="13"/>
      <c r="KPX347" s="35"/>
      <c r="KPY347" s="35"/>
      <c r="KPZ347" s="15"/>
      <c r="KQB347" s="13"/>
      <c r="KQC347" s="35"/>
      <c r="KQD347" s="35"/>
      <c r="KQE347" s="15"/>
      <c r="KQG347" s="13"/>
      <c r="KQH347" s="35"/>
      <c r="KQI347" s="35"/>
      <c r="KQJ347" s="15"/>
      <c r="KQL347" s="13"/>
      <c r="KQM347" s="35"/>
      <c r="KQN347" s="35"/>
      <c r="KQO347" s="15"/>
      <c r="KQQ347" s="13"/>
      <c r="KQR347" s="35"/>
      <c r="KQS347" s="35"/>
      <c r="KQT347" s="15"/>
      <c r="KQV347" s="13"/>
      <c r="KQW347" s="35"/>
      <c r="KQX347" s="35"/>
      <c r="KQY347" s="15"/>
      <c r="KRA347" s="13"/>
      <c r="KRB347" s="35"/>
      <c r="KRC347" s="35"/>
      <c r="KRD347" s="15"/>
      <c r="KRF347" s="13"/>
      <c r="KRG347" s="35"/>
      <c r="KRH347" s="35"/>
      <c r="KRI347" s="15"/>
      <c r="KRK347" s="13"/>
      <c r="KRL347" s="35"/>
      <c r="KRM347" s="35"/>
      <c r="KRN347" s="15"/>
      <c r="KRP347" s="13"/>
      <c r="KRQ347" s="35"/>
      <c r="KRR347" s="35"/>
      <c r="KRS347" s="15"/>
      <c r="KRU347" s="13"/>
      <c r="KRV347" s="35"/>
      <c r="KRW347" s="35"/>
      <c r="KRX347" s="15"/>
      <c r="KRZ347" s="13"/>
      <c r="KSA347" s="35"/>
      <c r="KSB347" s="35"/>
      <c r="KSC347" s="15"/>
      <c r="KSE347" s="13"/>
      <c r="KSF347" s="35"/>
      <c r="KSG347" s="35"/>
      <c r="KSH347" s="15"/>
      <c r="KSJ347" s="13"/>
      <c r="KSK347" s="35"/>
      <c r="KSL347" s="35"/>
      <c r="KSM347" s="15"/>
      <c r="KSO347" s="13"/>
      <c r="KSP347" s="35"/>
      <c r="KSQ347" s="35"/>
      <c r="KSR347" s="15"/>
      <c r="KST347" s="13"/>
      <c r="KSU347" s="35"/>
      <c r="KSV347" s="35"/>
      <c r="KSW347" s="15"/>
      <c r="KSY347" s="13"/>
      <c r="KSZ347" s="35"/>
      <c r="KTA347" s="35"/>
      <c r="KTB347" s="15"/>
      <c r="KTD347" s="13"/>
      <c r="KTE347" s="35"/>
      <c r="KTF347" s="35"/>
      <c r="KTG347" s="15"/>
      <c r="KTI347" s="13"/>
      <c r="KTJ347" s="35"/>
      <c r="KTK347" s="35"/>
      <c r="KTL347" s="15"/>
      <c r="KTN347" s="13"/>
      <c r="KTO347" s="35"/>
      <c r="KTP347" s="35"/>
      <c r="KTQ347" s="15"/>
      <c r="KTS347" s="13"/>
      <c r="KTT347" s="35"/>
      <c r="KTU347" s="35"/>
      <c r="KTV347" s="15"/>
      <c r="KTX347" s="13"/>
      <c r="KTY347" s="35"/>
      <c r="KTZ347" s="35"/>
      <c r="KUA347" s="15"/>
      <c r="KUC347" s="13"/>
      <c r="KUD347" s="35"/>
      <c r="KUE347" s="35"/>
      <c r="KUF347" s="15"/>
      <c r="KUH347" s="13"/>
      <c r="KUI347" s="35"/>
      <c r="KUJ347" s="35"/>
      <c r="KUK347" s="15"/>
      <c r="KUM347" s="13"/>
      <c r="KUN347" s="35"/>
      <c r="KUO347" s="35"/>
      <c r="KUP347" s="15"/>
      <c r="KUR347" s="13"/>
      <c r="KUS347" s="35"/>
      <c r="KUT347" s="35"/>
      <c r="KUU347" s="15"/>
      <c r="KUW347" s="13"/>
      <c r="KUX347" s="35"/>
      <c r="KUY347" s="35"/>
      <c r="KUZ347" s="15"/>
      <c r="KVB347" s="13"/>
      <c r="KVC347" s="35"/>
      <c r="KVD347" s="35"/>
      <c r="KVE347" s="15"/>
      <c r="KVG347" s="13"/>
      <c r="KVH347" s="35"/>
      <c r="KVI347" s="35"/>
      <c r="KVJ347" s="15"/>
      <c r="KVL347" s="13"/>
      <c r="KVM347" s="35"/>
      <c r="KVN347" s="35"/>
      <c r="KVO347" s="15"/>
      <c r="KVQ347" s="13"/>
      <c r="KVR347" s="35"/>
      <c r="KVS347" s="35"/>
      <c r="KVT347" s="15"/>
      <c r="KVV347" s="13"/>
      <c r="KVW347" s="35"/>
      <c r="KVX347" s="35"/>
      <c r="KVY347" s="15"/>
      <c r="KWA347" s="13"/>
      <c r="KWB347" s="35"/>
      <c r="KWC347" s="35"/>
      <c r="KWD347" s="15"/>
      <c r="KWF347" s="13"/>
      <c r="KWG347" s="35"/>
      <c r="KWH347" s="35"/>
      <c r="KWI347" s="15"/>
      <c r="KWK347" s="13"/>
      <c r="KWL347" s="35"/>
      <c r="KWM347" s="35"/>
      <c r="KWN347" s="15"/>
      <c r="KWP347" s="13"/>
      <c r="KWQ347" s="35"/>
      <c r="KWR347" s="35"/>
      <c r="KWS347" s="15"/>
      <c r="KWU347" s="13"/>
      <c r="KWV347" s="35"/>
      <c r="KWW347" s="35"/>
      <c r="KWX347" s="15"/>
      <c r="KWZ347" s="13"/>
      <c r="KXA347" s="35"/>
      <c r="KXB347" s="35"/>
      <c r="KXC347" s="15"/>
      <c r="KXE347" s="13"/>
      <c r="KXF347" s="35"/>
      <c r="KXG347" s="35"/>
      <c r="KXH347" s="15"/>
      <c r="KXJ347" s="13"/>
      <c r="KXK347" s="35"/>
      <c r="KXL347" s="35"/>
      <c r="KXM347" s="15"/>
      <c r="KXO347" s="13"/>
      <c r="KXP347" s="35"/>
      <c r="KXQ347" s="35"/>
      <c r="KXR347" s="15"/>
      <c r="KXT347" s="13"/>
      <c r="KXU347" s="35"/>
      <c r="KXV347" s="35"/>
      <c r="KXW347" s="15"/>
      <c r="KXY347" s="13"/>
      <c r="KXZ347" s="35"/>
      <c r="KYA347" s="35"/>
      <c r="KYB347" s="15"/>
      <c r="KYD347" s="13"/>
      <c r="KYE347" s="35"/>
      <c r="KYF347" s="35"/>
      <c r="KYG347" s="15"/>
      <c r="KYI347" s="13"/>
      <c r="KYJ347" s="35"/>
      <c r="KYK347" s="35"/>
      <c r="KYL347" s="15"/>
      <c r="KYN347" s="13"/>
      <c r="KYO347" s="35"/>
      <c r="KYP347" s="35"/>
      <c r="KYQ347" s="15"/>
      <c r="KYS347" s="13"/>
      <c r="KYT347" s="35"/>
      <c r="KYU347" s="35"/>
      <c r="KYV347" s="15"/>
      <c r="KYX347" s="13"/>
      <c r="KYY347" s="35"/>
      <c r="KYZ347" s="35"/>
      <c r="KZA347" s="15"/>
      <c r="KZC347" s="13"/>
      <c r="KZD347" s="35"/>
      <c r="KZE347" s="35"/>
      <c r="KZF347" s="15"/>
      <c r="KZH347" s="13"/>
      <c r="KZI347" s="35"/>
      <c r="KZJ347" s="35"/>
      <c r="KZK347" s="15"/>
      <c r="KZM347" s="13"/>
      <c r="KZN347" s="35"/>
      <c r="KZO347" s="35"/>
      <c r="KZP347" s="15"/>
      <c r="KZR347" s="13"/>
      <c r="KZS347" s="35"/>
      <c r="KZT347" s="35"/>
      <c r="KZU347" s="15"/>
      <c r="KZW347" s="13"/>
      <c r="KZX347" s="35"/>
      <c r="KZY347" s="35"/>
      <c r="KZZ347" s="15"/>
      <c r="LAB347" s="13"/>
      <c r="LAC347" s="35"/>
      <c r="LAD347" s="35"/>
      <c r="LAE347" s="15"/>
      <c r="LAG347" s="13"/>
      <c r="LAH347" s="35"/>
      <c r="LAI347" s="35"/>
      <c r="LAJ347" s="15"/>
      <c r="LAL347" s="13"/>
      <c r="LAM347" s="35"/>
      <c r="LAN347" s="35"/>
      <c r="LAO347" s="15"/>
      <c r="LAQ347" s="13"/>
      <c r="LAR347" s="35"/>
      <c r="LAS347" s="35"/>
      <c r="LAT347" s="15"/>
      <c r="LAV347" s="13"/>
      <c r="LAW347" s="35"/>
      <c r="LAX347" s="35"/>
      <c r="LAY347" s="15"/>
      <c r="LBA347" s="13"/>
      <c r="LBB347" s="35"/>
      <c r="LBC347" s="35"/>
      <c r="LBD347" s="15"/>
      <c r="LBF347" s="13"/>
      <c r="LBG347" s="35"/>
      <c r="LBH347" s="35"/>
      <c r="LBI347" s="15"/>
      <c r="LBK347" s="13"/>
      <c r="LBL347" s="35"/>
      <c r="LBM347" s="35"/>
      <c r="LBN347" s="15"/>
      <c r="LBP347" s="13"/>
      <c r="LBQ347" s="35"/>
      <c r="LBR347" s="35"/>
      <c r="LBS347" s="15"/>
      <c r="LBU347" s="13"/>
      <c r="LBV347" s="35"/>
      <c r="LBW347" s="35"/>
      <c r="LBX347" s="15"/>
      <c r="LBZ347" s="13"/>
      <c r="LCA347" s="35"/>
      <c r="LCB347" s="35"/>
      <c r="LCC347" s="15"/>
      <c r="LCE347" s="13"/>
      <c r="LCF347" s="35"/>
      <c r="LCG347" s="35"/>
      <c r="LCH347" s="15"/>
      <c r="LCJ347" s="13"/>
      <c r="LCK347" s="35"/>
      <c r="LCL347" s="35"/>
      <c r="LCM347" s="15"/>
      <c r="LCO347" s="13"/>
      <c r="LCP347" s="35"/>
      <c r="LCQ347" s="35"/>
      <c r="LCR347" s="15"/>
      <c r="LCT347" s="13"/>
      <c r="LCU347" s="35"/>
      <c r="LCV347" s="35"/>
      <c r="LCW347" s="15"/>
      <c r="LCY347" s="13"/>
      <c r="LCZ347" s="35"/>
      <c r="LDA347" s="35"/>
      <c r="LDB347" s="15"/>
      <c r="LDD347" s="13"/>
      <c r="LDE347" s="35"/>
      <c r="LDF347" s="35"/>
      <c r="LDG347" s="15"/>
      <c r="LDI347" s="13"/>
      <c r="LDJ347" s="35"/>
      <c r="LDK347" s="35"/>
      <c r="LDL347" s="15"/>
      <c r="LDN347" s="13"/>
      <c r="LDO347" s="35"/>
      <c r="LDP347" s="35"/>
      <c r="LDQ347" s="15"/>
      <c r="LDS347" s="13"/>
      <c r="LDT347" s="35"/>
      <c r="LDU347" s="35"/>
      <c r="LDV347" s="15"/>
      <c r="LDX347" s="13"/>
      <c r="LDY347" s="35"/>
      <c r="LDZ347" s="35"/>
      <c r="LEA347" s="15"/>
      <c r="LEC347" s="13"/>
      <c r="LED347" s="35"/>
      <c r="LEE347" s="35"/>
      <c r="LEF347" s="15"/>
      <c r="LEH347" s="13"/>
      <c r="LEI347" s="35"/>
      <c r="LEJ347" s="35"/>
      <c r="LEK347" s="15"/>
      <c r="LEM347" s="13"/>
      <c r="LEN347" s="35"/>
      <c r="LEO347" s="35"/>
      <c r="LEP347" s="15"/>
      <c r="LER347" s="13"/>
      <c r="LES347" s="35"/>
      <c r="LET347" s="35"/>
      <c r="LEU347" s="15"/>
      <c r="LEW347" s="13"/>
      <c r="LEX347" s="35"/>
      <c r="LEY347" s="35"/>
      <c r="LEZ347" s="15"/>
      <c r="LFB347" s="13"/>
      <c r="LFC347" s="35"/>
      <c r="LFD347" s="35"/>
      <c r="LFE347" s="15"/>
      <c r="LFG347" s="13"/>
      <c r="LFH347" s="35"/>
      <c r="LFI347" s="35"/>
      <c r="LFJ347" s="15"/>
      <c r="LFL347" s="13"/>
      <c r="LFM347" s="35"/>
      <c r="LFN347" s="35"/>
      <c r="LFO347" s="15"/>
      <c r="LFQ347" s="13"/>
      <c r="LFR347" s="35"/>
      <c r="LFS347" s="35"/>
      <c r="LFT347" s="15"/>
      <c r="LFV347" s="13"/>
      <c r="LFW347" s="35"/>
      <c r="LFX347" s="35"/>
      <c r="LFY347" s="15"/>
      <c r="LGA347" s="13"/>
      <c r="LGB347" s="35"/>
      <c r="LGC347" s="35"/>
      <c r="LGD347" s="15"/>
      <c r="LGF347" s="13"/>
      <c r="LGG347" s="35"/>
      <c r="LGH347" s="35"/>
      <c r="LGI347" s="15"/>
      <c r="LGK347" s="13"/>
      <c r="LGL347" s="35"/>
      <c r="LGM347" s="35"/>
      <c r="LGN347" s="15"/>
      <c r="LGP347" s="13"/>
      <c r="LGQ347" s="35"/>
      <c r="LGR347" s="35"/>
      <c r="LGS347" s="15"/>
      <c r="LGU347" s="13"/>
      <c r="LGV347" s="35"/>
      <c r="LGW347" s="35"/>
      <c r="LGX347" s="15"/>
      <c r="LGZ347" s="13"/>
      <c r="LHA347" s="35"/>
      <c r="LHB347" s="35"/>
      <c r="LHC347" s="15"/>
      <c r="LHE347" s="13"/>
      <c r="LHF347" s="35"/>
      <c r="LHG347" s="35"/>
      <c r="LHH347" s="15"/>
      <c r="LHJ347" s="13"/>
      <c r="LHK347" s="35"/>
      <c r="LHL347" s="35"/>
      <c r="LHM347" s="15"/>
      <c r="LHO347" s="13"/>
      <c r="LHP347" s="35"/>
      <c r="LHQ347" s="35"/>
      <c r="LHR347" s="15"/>
      <c r="LHT347" s="13"/>
      <c r="LHU347" s="35"/>
      <c r="LHV347" s="35"/>
      <c r="LHW347" s="15"/>
      <c r="LHY347" s="13"/>
      <c r="LHZ347" s="35"/>
      <c r="LIA347" s="35"/>
      <c r="LIB347" s="15"/>
      <c r="LID347" s="13"/>
      <c r="LIE347" s="35"/>
      <c r="LIF347" s="35"/>
      <c r="LIG347" s="15"/>
      <c r="LII347" s="13"/>
      <c r="LIJ347" s="35"/>
      <c r="LIK347" s="35"/>
      <c r="LIL347" s="15"/>
      <c r="LIN347" s="13"/>
      <c r="LIO347" s="35"/>
      <c r="LIP347" s="35"/>
      <c r="LIQ347" s="15"/>
      <c r="LIS347" s="13"/>
      <c r="LIT347" s="35"/>
      <c r="LIU347" s="35"/>
      <c r="LIV347" s="15"/>
      <c r="LIX347" s="13"/>
      <c r="LIY347" s="35"/>
      <c r="LIZ347" s="35"/>
      <c r="LJA347" s="15"/>
      <c r="LJC347" s="13"/>
      <c r="LJD347" s="35"/>
      <c r="LJE347" s="35"/>
      <c r="LJF347" s="15"/>
      <c r="LJH347" s="13"/>
      <c r="LJI347" s="35"/>
      <c r="LJJ347" s="35"/>
      <c r="LJK347" s="15"/>
      <c r="LJM347" s="13"/>
      <c r="LJN347" s="35"/>
      <c r="LJO347" s="35"/>
      <c r="LJP347" s="15"/>
      <c r="LJR347" s="13"/>
      <c r="LJS347" s="35"/>
      <c r="LJT347" s="35"/>
      <c r="LJU347" s="15"/>
      <c r="LJW347" s="13"/>
      <c r="LJX347" s="35"/>
      <c r="LJY347" s="35"/>
      <c r="LJZ347" s="15"/>
      <c r="LKB347" s="13"/>
      <c r="LKC347" s="35"/>
      <c r="LKD347" s="35"/>
      <c r="LKE347" s="15"/>
      <c r="LKG347" s="13"/>
      <c r="LKH347" s="35"/>
      <c r="LKI347" s="35"/>
      <c r="LKJ347" s="15"/>
      <c r="LKL347" s="13"/>
      <c r="LKM347" s="35"/>
      <c r="LKN347" s="35"/>
      <c r="LKO347" s="15"/>
      <c r="LKQ347" s="13"/>
      <c r="LKR347" s="35"/>
      <c r="LKS347" s="35"/>
      <c r="LKT347" s="15"/>
      <c r="LKV347" s="13"/>
      <c r="LKW347" s="35"/>
      <c r="LKX347" s="35"/>
      <c r="LKY347" s="15"/>
      <c r="LLA347" s="13"/>
      <c r="LLB347" s="35"/>
      <c r="LLC347" s="35"/>
      <c r="LLD347" s="15"/>
      <c r="LLF347" s="13"/>
      <c r="LLG347" s="35"/>
      <c r="LLH347" s="35"/>
      <c r="LLI347" s="15"/>
      <c r="LLK347" s="13"/>
      <c r="LLL347" s="35"/>
      <c r="LLM347" s="35"/>
      <c r="LLN347" s="15"/>
      <c r="LLP347" s="13"/>
      <c r="LLQ347" s="35"/>
      <c r="LLR347" s="35"/>
      <c r="LLS347" s="15"/>
      <c r="LLU347" s="13"/>
      <c r="LLV347" s="35"/>
      <c r="LLW347" s="35"/>
      <c r="LLX347" s="15"/>
      <c r="LLZ347" s="13"/>
      <c r="LMA347" s="35"/>
      <c r="LMB347" s="35"/>
      <c r="LMC347" s="15"/>
      <c r="LME347" s="13"/>
      <c r="LMF347" s="35"/>
      <c r="LMG347" s="35"/>
      <c r="LMH347" s="15"/>
      <c r="LMJ347" s="13"/>
      <c r="LMK347" s="35"/>
      <c r="LML347" s="35"/>
      <c r="LMM347" s="15"/>
      <c r="LMO347" s="13"/>
      <c r="LMP347" s="35"/>
      <c r="LMQ347" s="35"/>
      <c r="LMR347" s="15"/>
      <c r="LMT347" s="13"/>
      <c r="LMU347" s="35"/>
      <c r="LMV347" s="35"/>
      <c r="LMW347" s="15"/>
      <c r="LMY347" s="13"/>
      <c r="LMZ347" s="35"/>
      <c r="LNA347" s="35"/>
      <c r="LNB347" s="15"/>
      <c r="LND347" s="13"/>
      <c r="LNE347" s="35"/>
      <c r="LNF347" s="35"/>
      <c r="LNG347" s="15"/>
      <c r="LNI347" s="13"/>
      <c r="LNJ347" s="35"/>
      <c r="LNK347" s="35"/>
      <c r="LNL347" s="15"/>
      <c r="LNN347" s="13"/>
      <c r="LNO347" s="35"/>
      <c r="LNP347" s="35"/>
      <c r="LNQ347" s="15"/>
      <c r="LNS347" s="13"/>
      <c r="LNT347" s="35"/>
      <c r="LNU347" s="35"/>
      <c r="LNV347" s="15"/>
      <c r="LNX347" s="13"/>
      <c r="LNY347" s="35"/>
      <c r="LNZ347" s="35"/>
      <c r="LOA347" s="15"/>
      <c r="LOC347" s="13"/>
      <c r="LOD347" s="35"/>
      <c r="LOE347" s="35"/>
      <c r="LOF347" s="15"/>
      <c r="LOH347" s="13"/>
      <c r="LOI347" s="35"/>
      <c r="LOJ347" s="35"/>
      <c r="LOK347" s="15"/>
      <c r="LOM347" s="13"/>
      <c r="LON347" s="35"/>
      <c r="LOO347" s="35"/>
      <c r="LOP347" s="15"/>
      <c r="LOR347" s="13"/>
      <c r="LOS347" s="35"/>
      <c r="LOT347" s="35"/>
      <c r="LOU347" s="15"/>
      <c r="LOW347" s="13"/>
      <c r="LOX347" s="35"/>
      <c r="LOY347" s="35"/>
      <c r="LOZ347" s="15"/>
      <c r="LPB347" s="13"/>
      <c r="LPC347" s="35"/>
      <c r="LPD347" s="35"/>
      <c r="LPE347" s="15"/>
      <c r="LPG347" s="13"/>
      <c r="LPH347" s="35"/>
      <c r="LPI347" s="35"/>
      <c r="LPJ347" s="15"/>
      <c r="LPL347" s="13"/>
      <c r="LPM347" s="35"/>
      <c r="LPN347" s="35"/>
      <c r="LPO347" s="15"/>
      <c r="LPQ347" s="13"/>
      <c r="LPR347" s="35"/>
      <c r="LPS347" s="35"/>
      <c r="LPT347" s="15"/>
      <c r="LPV347" s="13"/>
      <c r="LPW347" s="35"/>
      <c r="LPX347" s="35"/>
      <c r="LPY347" s="15"/>
      <c r="LQA347" s="13"/>
      <c r="LQB347" s="35"/>
      <c r="LQC347" s="35"/>
      <c r="LQD347" s="15"/>
      <c r="LQF347" s="13"/>
      <c r="LQG347" s="35"/>
      <c r="LQH347" s="35"/>
      <c r="LQI347" s="15"/>
      <c r="LQK347" s="13"/>
      <c r="LQL347" s="35"/>
      <c r="LQM347" s="35"/>
      <c r="LQN347" s="15"/>
      <c r="LQP347" s="13"/>
      <c r="LQQ347" s="35"/>
      <c r="LQR347" s="35"/>
      <c r="LQS347" s="15"/>
      <c r="LQU347" s="13"/>
      <c r="LQV347" s="35"/>
      <c r="LQW347" s="35"/>
      <c r="LQX347" s="15"/>
      <c r="LQZ347" s="13"/>
      <c r="LRA347" s="35"/>
      <c r="LRB347" s="35"/>
      <c r="LRC347" s="15"/>
      <c r="LRE347" s="13"/>
      <c r="LRF347" s="35"/>
      <c r="LRG347" s="35"/>
      <c r="LRH347" s="15"/>
      <c r="LRJ347" s="13"/>
      <c r="LRK347" s="35"/>
      <c r="LRL347" s="35"/>
      <c r="LRM347" s="15"/>
      <c r="LRO347" s="13"/>
      <c r="LRP347" s="35"/>
      <c r="LRQ347" s="35"/>
      <c r="LRR347" s="15"/>
      <c r="LRT347" s="13"/>
      <c r="LRU347" s="35"/>
      <c r="LRV347" s="35"/>
      <c r="LRW347" s="15"/>
      <c r="LRY347" s="13"/>
      <c r="LRZ347" s="35"/>
      <c r="LSA347" s="35"/>
      <c r="LSB347" s="15"/>
      <c r="LSD347" s="13"/>
      <c r="LSE347" s="35"/>
      <c r="LSF347" s="35"/>
      <c r="LSG347" s="15"/>
      <c r="LSI347" s="13"/>
      <c r="LSJ347" s="35"/>
      <c r="LSK347" s="35"/>
      <c r="LSL347" s="15"/>
      <c r="LSN347" s="13"/>
      <c r="LSO347" s="35"/>
      <c r="LSP347" s="35"/>
      <c r="LSQ347" s="15"/>
      <c r="LSS347" s="13"/>
      <c r="LST347" s="35"/>
      <c r="LSU347" s="35"/>
      <c r="LSV347" s="15"/>
      <c r="LSX347" s="13"/>
      <c r="LSY347" s="35"/>
      <c r="LSZ347" s="35"/>
      <c r="LTA347" s="15"/>
      <c r="LTC347" s="13"/>
      <c r="LTD347" s="35"/>
      <c r="LTE347" s="35"/>
      <c r="LTF347" s="15"/>
      <c r="LTH347" s="13"/>
      <c r="LTI347" s="35"/>
      <c r="LTJ347" s="35"/>
      <c r="LTK347" s="15"/>
      <c r="LTM347" s="13"/>
      <c r="LTN347" s="35"/>
      <c r="LTO347" s="35"/>
      <c r="LTP347" s="15"/>
      <c r="LTR347" s="13"/>
      <c r="LTS347" s="35"/>
      <c r="LTT347" s="35"/>
      <c r="LTU347" s="15"/>
      <c r="LTW347" s="13"/>
      <c r="LTX347" s="35"/>
      <c r="LTY347" s="35"/>
      <c r="LTZ347" s="15"/>
      <c r="LUB347" s="13"/>
      <c r="LUC347" s="35"/>
      <c r="LUD347" s="35"/>
      <c r="LUE347" s="15"/>
      <c r="LUG347" s="13"/>
      <c r="LUH347" s="35"/>
      <c r="LUI347" s="35"/>
      <c r="LUJ347" s="15"/>
      <c r="LUL347" s="13"/>
      <c r="LUM347" s="35"/>
      <c r="LUN347" s="35"/>
      <c r="LUO347" s="15"/>
      <c r="LUQ347" s="13"/>
      <c r="LUR347" s="35"/>
      <c r="LUS347" s="35"/>
      <c r="LUT347" s="15"/>
      <c r="LUV347" s="13"/>
      <c r="LUW347" s="35"/>
      <c r="LUX347" s="35"/>
      <c r="LUY347" s="15"/>
      <c r="LVA347" s="13"/>
      <c r="LVB347" s="35"/>
      <c r="LVC347" s="35"/>
      <c r="LVD347" s="15"/>
      <c r="LVF347" s="13"/>
      <c r="LVG347" s="35"/>
      <c r="LVH347" s="35"/>
      <c r="LVI347" s="15"/>
      <c r="LVK347" s="13"/>
      <c r="LVL347" s="35"/>
      <c r="LVM347" s="35"/>
      <c r="LVN347" s="15"/>
      <c r="LVP347" s="13"/>
      <c r="LVQ347" s="35"/>
      <c r="LVR347" s="35"/>
      <c r="LVS347" s="15"/>
      <c r="LVU347" s="13"/>
      <c r="LVV347" s="35"/>
      <c r="LVW347" s="35"/>
      <c r="LVX347" s="15"/>
      <c r="LVZ347" s="13"/>
      <c r="LWA347" s="35"/>
      <c r="LWB347" s="35"/>
      <c r="LWC347" s="15"/>
      <c r="LWE347" s="13"/>
      <c r="LWF347" s="35"/>
      <c r="LWG347" s="35"/>
      <c r="LWH347" s="15"/>
      <c r="LWJ347" s="13"/>
      <c r="LWK347" s="35"/>
      <c r="LWL347" s="35"/>
      <c r="LWM347" s="15"/>
      <c r="LWO347" s="13"/>
      <c r="LWP347" s="35"/>
      <c r="LWQ347" s="35"/>
      <c r="LWR347" s="15"/>
      <c r="LWT347" s="13"/>
      <c r="LWU347" s="35"/>
      <c r="LWV347" s="35"/>
      <c r="LWW347" s="15"/>
      <c r="LWY347" s="13"/>
      <c r="LWZ347" s="35"/>
      <c r="LXA347" s="35"/>
      <c r="LXB347" s="15"/>
      <c r="LXD347" s="13"/>
      <c r="LXE347" s="35"/>
      <c r="LXF347" s="35"/>
      <c r="LXG347" s="15"/>
      <c r="LXI347" s="13"/>
      <c r="LXJ347" s="35"/>
      <c r="LXK347" s="35"/>
      <c r="LXL347" s="15"/>
      <c r="LXN347" s="13"/>
      <c r="LXO347" s="35"/>
      <c r="LXP347" s="35"/>
      <c r="LXQ347" s="15"/>
      <c r="LXS347" s="13"/>
      <c r="LXT347" s="35"/>
      <c r="LXU347" s="35"/>
      <c r="LXV347" s="15"/>
      <c r="LXX347" s="13"/>
      <c r="LXY347" s="35"/>
      <c r="LXZ347" s="35"/>
      <c r="LYA347" s="15"/>
      <c r="LYC347" s="13"/>
      <c r="LYD347" s="35"/>
      <c r="LYE347" s="35"/>
      <c r="LYF347" s="15"/>
      <c r="LYH347" s="13"/>
      <c r="LYI347" s="35"/>
      <c r="LYJ347" s="35"/>
      <c r="LYK347" s="15"/>
      <c r="LYM347" s="13"/>
      <c r="LYN347" s="35"/>
      <c r="LYO347" s="35"/>
      <c r="LYP347" s="15"/>
      <c r="LYR347" s="13"/>
      <c r="LYS347" s="35"/>
      <c r="LYT347" s="35"/>
      <c r="LYU347" s="15"/>
      <c r="LYW347" s="13"/>
      <c r="LYX347" s="35"/>
      <c r="LYY347" s="35"/>
      <c r="LYZ347" s="15"/>
      <c r="LZB347" s="13"/>
      <c r="LZC347" s="35"/>
      <c r="LZD347" s="35"/>
      <c r="LZE347" s="15"/>
      <c r="LZG347" s="13"/>
      <c r="LZH347" s="35"/>
      <c r="LZI347" s="35"/>
      <c r="LZJ347" s="15"/>
      <c r="LZL347" s="13"/>
      <c r="LZM347" s="35"/>
      <c r="LZN347" s="35"/>
      <c r="LZO347" s="15"/>
      <c r="LZQ347" s="13"/>
      <c r="LZR347" s="35"/>
      <c r="LZS347" s="35"/>
      <c r="LZT347" s="15"/>
      <c r="LZV347" s="13"/>
      <c r="LZW347" s="35"/>
      <c r="LZX347" s="35"/>
      <c r="LZY347" s="15"/>
      <c r="MAA347" s="13"/>
      <c r="MAB347" s="35"/>
      <c r="MAC347" s="35"/>
      <c r="MAD347" s="15"/>
      <c r="MAF347" s="13"/>
      <c r="MAG347" s="35"/>
      <c r="MAH347" s="35"/>
      <c r="MAI347" s="15"/>
      <c r="MAK347" s="13"/>
      <c r="MAL347" s="35"/>
      <c r="MAM347" s="35"/>
      <c r="MAN347" s="15"/>
      <c r="MAP347" s="13"/>
      <c r="MAQ347" s="35"/>
      <c r="MAR347" s="35"/>
      <c r="MAS347" s="15"/>
      <c r="MAU347" s="13"/>
      <c r="MAV347" s="35"/>
      <c r="MAW347" s="35"/>
      <c r="MAX347" s="15"/>
      <c r="MAZ347" s="13"/>
      <c r="MBA347" s="35"/>
      <c r="MBB347" s="35"/>
      <c r="MBC347" s="15"/>
      <c r="MBE347" s="13"/>
      <c r="MBF347" s="35"/>
      <c r="MBG347" s="35"/>
      <c r="MBH347" s="15"/>
      <c r="MBJ347" s="13"/>
      <c r="MBK347" s="35"/>
      <c r="MBL347" s="35"/>
      <c r="MBM347" s="15"/>
      <c r="MBO347" s="13"/>
      <c r="MBP347" s="35"/>
      <c r="MBQ347" s="35"/>
      <c r="MBR347" s="15"/>
      <c r="MBT347" s="13"/>
      <c r="MBU347" s="35"/>
      <c r="MBV347" s="35"/>
      <c r="MBW347" s="15"/>
      <c r="MBY347" s="13"/>
      <c r="MBZ347" s="35"/>
      <c r="MCA347" s="35"/>
      <c r="MCB347" s="15"/>
      <c r="MCD347" s="13"/>
      <c r="MCE347" s="35"/>
      <c r="MCF347" s="35"/>
      <c r="MCG347" s="15"/>
      <c r="MCI347" s="13"/>
      <c r="MCJ347" s="35"/>
      <c r="MCK347" s="35"/>
      <c r="MCL347" s="15"/>
      <c r="MCN347" s="13"/>
      <c r="MCO347" s="35"/>
      <c r="MCP347" s="35"/>
      <c r="MCQ347" s="15"/>
      <c r="MCS347" s="13"/>
      <c r="MCT347" s="35"/>
      <c r="MCU347" s="35"/>
      <c r="MCV347" s="15"/>
      <c r="MCX347" s="13"/>
      <c r="MCY347" s="35"/>
      <c r="MCZ347" s="35"/>
      <c r="MDA347" s="15"/>
      <c r="MDC347" s="13"/>
      <c r="MDD347" s="35"/>
      <c r="MDE347" s="35"/>
      <c r="MDF347" s="15"/>
      <c r="MDH347" s="13"/>
      <c r="MDI347" s="35"/>
      <c r="MDJ347" s="35"/>
      <c r="MDK347" s="15"/>
      <c r="MDM347" s="13"/>
      <c r="MDN347" s="35"/>
      <c r="MDO347" s="35"/>
      <c r="MDP347" s="15"/>
      <c r="MDR347" s="13"/>
      <c r="MDS347" s="35"/>
      <c r="MDT347" s="35"/>
      <c r="MDU347" s="15"/>
      <c r="MDW347" s="13"/>
      <c r="MDX347" s="35"/>
      <c r="MDY347" s="35"/>
      <c r="MDZ347" s="15"/>
      <c r="MEB347" s="13"/>
      <c r="MEC347" s="35"/>
      <c r="MED347" s="35"/>
      <c r="MEE347" s="15"/>
      <c r="MEG347" s="13"/>
      <c r="MEH347" s="35"/>
      <c r="MEI347" s="35"/>
      <c r="MEJ347" s="15"/>
      <c r="MEL347" s="13"/>
      <c r="MEM347" s="35"/>
      <c r="MEN347" s="35"/>
      <c r="MEO347" s="15"/>
      <c r="MEQ347" s="13"/>
      <c r="MER347" s="35"/>
      <c r="MES347" s="35"/>
      <c r="MET347" s="15"/>
      <c r="MEV347" s="13"/>
      <c r="MEW347" s="35"/>
      <c r="MEX347" s="35"/>
      <c r="MEY347" s="15"/>
      <c r="MFA347" s="13"/>
      <c r="MFB347" s="35"/>
      <c r="MFC347" s="35"/>
      <c r="MFD347" s="15"/>
      <c r="MFF347" s="13"/>
      <c r="MFG347" s="35"/>
      <c r="MFH347" s="35"/>
      <c r="MFI347" s="15"/>
      <c r="MFK347" s="13"/>
      <c r="MFL347" s="35"/>
      <c r="MFM347" s="35"/>
      <c r="MFN347" s="15"/>
      <c r="MFP347" s="13"/>
      <c r="MFQ347" s="35"/>
      <c r="MFR347" s="35"/>
      <c r="MFS347" s="15"/>
      <c r="MFU347" s="13"/>
      <c r="MFV347" s="35"/>
      <c r="MFW347" s="35"/>
      <c r="MFX347" s="15"/>
      <c r="MFZ347" s="13"/>
      <c r="MGA347" s="35"/>
      <c r="MGB347" s="35"/>
      <c r="MGC347" s="15"/>
      <c r="MGE347" s="13"/>
      <c r="MGF347" s="35"/>
      <c r="MGG347" s="35"/>
      <c r="MGH347" s="15"/>
      <c r="MGJ347" s="13"/>
      <c r="MGK347" s="35"/>
      <c r="MGL347" s="35"/>
      <c r="MGM347" s="15"/>
      <c r="MGO347" s="13"/>
      <c r="MGP347" s="35"/>
      <c r="MGQ347" s="35"/>
      <c r="MGR347" s="15"/>
      <c r="MGT347" s="13"/>
      <c r="MGU347" s="35"/>
      <c r="MGV347" s="35"/>
      <c r="MGW347" s="15"/>
      <c r="MGY347" s="13"/>
      <c r="MGZ347" s="35"/>
      <c r="MHA347" s="35"/>
      <c r="MHB347" s="15"/>
      <c r="MHD347" s="13"/>
      <c r="MHE347" s="35"/>
      <c r="MHF347" s="35"/>
      <c r="MHG347" s="15"/>
      <c r="MHI347" s="13"/>
      <c r="MHJ347" s="35"/>
      <c r="MHK347" s="35"/>
      <c r="MHL347" s="15"/>
      <c r="MHN347" s="13"/>
      <c r="MHO347" s="35"/>
      <c r="MHP347" s="35"/>
      <c r="MHQ347" s="15"/>
      <c r="MHS347" s="13"/>
      <c r="MHT347" s="35"/>
      <c r="MHU347" s="35"/>
      <c r="MHV347" s="15"/>
      <c r="MHX347" s="13"/>
      <c r="MHY347" s="35"/>
      <c r="MHZ347" s="35"/>
      <c r="MIA347" s="15"/>
      <c r="MIC347" s="13"/>
      <c r="MID347" s="35"/>
      <c r="MIE347" s="35"/>
      <c r="MIF347" s="15"/>
      <c r="MIH347" s="13"/>
      <c r="MII347" s="35"/>
      <c r="MIJ347" s="35"/>
      <c r="MIK347" s="15"/>
      <c r="MIM347" s="13"/>
      <c r="MIN347" s="35"/>
      <c r="MIO347" s="35"/>
      <c r="MIP347" s="15"/>
      <c r="MIR347" s="13"/>
      <c r="MIS347" s="35"/>
      <c r="MIT347" s="35"/>
      <c r="MIU347" s="15"/>
      <c r="MIW347" s="13"/>
      <c r="MIX347" s="35"/>
      <c r="MIY347" s="35"/>
      <c r="MIZ347" s="15"/>
      <c r="MJB347" s="13"/>
      <c r="MJC347" s="35"/>
      <c r="MJD347" s="35"/>
      <c r="MJE347" s="15"/>
      <c r="MJG347" s="13"/>
      <c r="MJH347" s="35"/>
      <c r="MJI347" s="35"/>
      <c r="MJJ347" s="15"/>
      <c r="MJL347" s="13"/>
      <c r="MJM347" s="35"/>
      <c r="MJN347" s="35"/>
      <c r="MJO347" s="15"/>
      <c r="MJQ347" s="13"/>
      <c r="MJR347" s="35"/>
      <c r="MJS347" s="35"/>
      <c r="MJT347" s="15"/>
      <c r="MJV347" s="13"/>
      <c r="MJW347" s="35"/>
      <c r="MJX347" s="35"/>
      <c r="MJY347" s="15"/>
      <c r="MKA347" s="13"/>
      <c r="MKB347" s="35"/>
      <c r="MKC347" s="35"/>
      <c r="MKD347" s="15"/>
      <c r="MKF347" s="13"/>
      <c r="MKG347" s="35"/>
      <c r="MKH347" s="35"/>
      <c r="MKI347" s="15"/>
      <c r="MKK347" s="13"/>
      <c r="MKL347" s="35"/>
      <c r="MKM347" s="35"/>
      <c r="MKN347" s="15"/>
      <c r="MKP347" s="13"/>
      <c r="MKQ347" s="35"/>
      <c r="MKR347" s="35"/>
      <c r="MKS347" s="15"/>
      <c r="MKU347" s="13"/>
      <c r="MKV347" s="35"/>
      <c r="MKW347" s="35"/>
      <c r="MKX347" s="15"/>
      <c r="MKZ347" s="13"/>
      <c r="MLA347" s="35"/>
      <c r="MLB347" s="35"/>
      <c r="MLC347" s="15"/>
      <c r="MLE347" s="13"/>
      <c r="MLF347" s="35"/>
      <c r="MLG347" s="35"/>
      <c r="MLH347" s="15"/>
      <c r="MLJ347" s="13"/>
      <c r="MLK347" s="35"/>
      <c r="MLL347" s="35"/>
      <c r="MLM347" s="15"/>
      <c r="MLO347" s="13"/>
      <c r="MLP347" s="35"/>
      <c r="MLQ347" s="35"/>
      <c r="MLR347" s="15"/>
      <c r="MLT347" s="13"/>
      <c r="MLU347" s="35"/>
      <c r="MLV347" s="35"/>
      <c r="MLW347" s="15"/>
      <c r="MLY347" s="13"/>
      <c r="MLZ347" s="35"/>
      <c r="MMA347" s="35"/>
      <c r="MMB347" s="15"/>
      <c r="MMD347" s="13"/>
      <c r="MME347" s="35"/>
      <c r="MMF347" s="35"/>
      <c r="MMG347" s="15"/>
      <c r="MMI347" s="13"/>
      <c r="MMJ347" s="35"/>
      <c r="MMK347" s="35"/>
      <c r="MML347" s="15"/>
      <c r="MMN347" s="13"/>
      <c r="MMO347" s="35"/>
      <c r="MMP347" s="35"/>
      <c r="MMQ347" s="15"/>
      <c r="MMS347" s="13"/>
      <c r="MMT347" s="35"/>
      <c r="MMU347" s="35"/>
      <c r="MMV347" s="15"/>
      <c r="MMX347" s="13"/>
      <c r="MMY347" s="35"/>
      <c r="MMZ347" s="35"/>
      <c r="MNA347" s="15"/>
      <c r="MNC347" s="13"/>
      <c r="MND347" s="35"/>
      <c r="MNE347" s="35"/>
      <c r="MNF347" s="15"/>
      <c r="MNH347" s="13"/>
      <c r="MNI347" s="35"/>
      <c r="MNJ347" s="35"/>
      <c r="MNK347" s="15"/>
      <c r="MNM347" s="13"/>
      <c r="MNN347" s="35"/>
      <c r="MNO347" s="35"/>
      <c r="MNP347" s="15"/>
      <c r="MNR347" s="13"/>
      <c r="MNS347" s="35"/>
      <c r="MNT347" s="35"/>
      <c r="MNU347" s="15"/>
      <c r="MNW347" s="13"/>
      <c r="MNX347" s="35"/>
      <c r="MNY347" s="35"/>
      <c r="MNZ347" s="15"/>
      <c r="MOB347" s="13"/>
      <c r="MOC347" s="35"/>
      <c r="MOD347" s="35"/>
      <c r="MOE347" s="15"/>
      <c r="MOG347" s="13"/>
      <c r="MOH347" s="35"/>
      <c r="MOI347" s="35"/>
      <c r="MOJ347" s="15"/>
      <c r="MOL347" s="13"/>
      <c r="MOM347" s="35"/>
      <c r="MON347" s="35"/>
      <c r="MOO347" s="15"/>
      <c r="MOQ347" s="13"/>
      <c r="MOR347" s="35"/>
      <c r="MOS347" s="35"/>
      <c r="MOT347" s="15"/>
      <c r="MOV347" s="13"/>
      <c r="MOW347" s="35"/>
      <c r="MOX347" s="35"/>
      <c r="MOY347" s="15"/>
      <c r="MPA347" s="13"/>
      <c r="MPB347" s="35"/>
      <c r="MPC347" s="35"/>
      <c r="MPD347" s="15"/>
      <c r="MPF347" s="13"/>
      <c r="MPG347" s="35"/>
      <c r="MPH347" s="35"/>
      <c r="MPI347" s="15"/>
      <c r="MPK347" s="13"/>
      <c r="MPL347" s="35"/>
      <c r="MPM347" s="35"/>
      <c r="MPN347" s="15"/>
      <c r="MPP347" s="13"/>
      <c r="MPQ347" s="35"/>
      <c r="MPR347" s="35"/>
      <c r="MPS347" s="15"/>
      <c r="MPU347" s="13"/>
      <c r="MPV347" s="35"/>
      <c r="MPW347" s="35"/>
      <c r="MPX347" s="15"/>
      <c r="MPZ347" s="13"/>
      <c r="MQA347" s="35"/>
      <c r="MQB347" s="35"/>
      <c r="MQC347" s="15"/>
      <c r="MQE347" s="13"/>
      <c r="MQF347" s="35"/>
      <c r="MQG347" s="35"/>
      <c r="MQH347" s="15"/>
      <c r="MQJ347" s="13"/>
      <c r="MQK347" s="35"/>
      <c r="MQL347" s="35"/>
      <c r="MQM347" s="15"/>
      <c r="MQO347" s="13"/>
      <c r="MQP347" s="35"/>
      <c r="MQQ347" s="35"/>
      <c r="MQR347" s="15"/>
      <c r="MQT347" s="13"/>
      <c r="MQU347" s="35"/>
      <c r="MQV347" s="35"/>
      <c r="MQW347" s="15"/>
      <c r="MQY347" s="13"/>
      <c r="MQZ347" s="35"/>
      <c r="MRA347" s="35"/>
      <c r="MRB347" s="15"/>
      <c r="MRD347" s="13"/>
      <c r="MRE347" s="35"/>
      <c r="MRF347" s="35"/>
      <c r="MRG347" s="15"/>
      <c r="MRI347" s="13"/>
      <c r="MRJ347" s="35"/>
      <c r="MRK347" s="35"/>
      <c r="MRL347" s="15"/>
      <c r="MRN347" s="13"/>
      <c r="MRO347" s="35"/>
      <c r="MRP347" s="35"/>
      <c r="MRQ347" s="15"/>
      <c r="MRS347" s="13"/>
      <c r="MRT347" s="35"/>
      <c r="MRU347" s="35"/>
      <c r="MRV347" s="15"/>
      <c r="MRX347" s="13"/>
      <c r="MRY347" s="35"/>
      <c r="MRZ347" s="35"/>
      <c r="MSA347" s="15"/>
      <c r="MSC347" s="13"/>
      <c r="MSD347" s="35"/>
      <c r="MSE347" s="35"/>
      <c r="MSF347" s="15"/>
      <c r="MSH347" s="13"/>
      <c r="MSI347" s="35"/>
      <c r="MSJ347" s="35"/>
      <c r="MSK347" s="15"/>
      <c r="MSM347" s="13"/>
      <c r="MSN347" s="35"/>
      <c r="MSO347" s="35"/>
      <c r="MSP347" s="15"/>
      <c r="MSR347" s="13"/>
      <c r="MSS347" s="35"/>
      <c r="MST347" s="35"/>
      <c r="MSU347" s="15"/>
      <c r="MSW347" s="13"/>
      <c r="MSX347" s="35"/>
      <c r="MSY347" s="35"/>
      <c r="MSZ347" s="15"/>
      <c r="MTB347" s="13"/>
      <c r="MTC347" s="35"/>
      <c r="MTD347" s="35"/>
      <c r="MTE347" s="15"/>
      <c r="MTG347" s="13"/>
      <c r="MTH347" s="35"/>
      <c r="MTI347" s="35"/>
      <c r="MTJ347" s="15"/>
      <c r="MTL347" s="13"/>
      <c r="MTM347" s="35"/>
      <c r="MTN347" s="35"/>
      <c r="MTO347" s="15"/>
      <c r="MTQ347" s="13"/>
      <c r="MTR347" s="35"/>
      <c r="MTS347" s="35"/>
      <c r="MTT347" s="15"/>
      <c r="MTV347" s="13"/>
      <c r="MTW347" s="35"/>
      <c r="MTX347" s="35"/>
      <c r="MTY347" s="15"/>
      <c r="MUA347" s="13"/>
      <c r="MUB347" s="35"/>
      <c r="MUC347" s="35"/>
      <c r="MUD347" s="15"/>
      <c r="MUF347" s="13"/>
      <c r="MUG347" s="35"/>
      <c r="MUH347" s="35"/>
      <c r="MUI347" s="15"/>
      <c r="MUK347" s="13"/>
      <c r="MUL347" s="35"/>
      <c r="MUM347" s="35"/>
      <c r="MUN347" s="15"/>
      <c r="MUP347" s="13"/>
      <c r="MUQ347" s="35"/>
      <c r="MUR347" s="35"/>
      <c r="MUS347" s="15"/>
      <c r="MUU347" s="13"/>
      <c r="MUV347" s="35"/>
      <c r="MUW347" s="35"/>
      <c r="MUX347" s="15"/>
      <c r="MUZ347" s="13"/>
      <c r="MVA347" s="35"/>
      <c r="MVB347" s="35"/>
      <c r="MVC347" s="15"/>
      <c r="MVE347" s="13"/>
      <c r="MVF347" s="35"/>
      <c r="MVG347" s="35"/>
      <c r="MVH347" s="15"/>
      <c r="MVJ347" s="13"/>
      <c r="MVK347" s="35"/>
      <c r="MVL347" s="35"/>
      <c r="MVM347" s="15"/>
      <c r="MVO347" s="13"/>
      <c r="MVP347" s="35"/>
      <c r="MVQ347" s="35"/>
      <c r="MVR347" s="15"/>
      <c r="MVT347" s="13"/>
      <c r="MVU347" s="35"/>
      <c r="MVV347" s="35"/>
      <c r="MVW347" s="15"/>
      <c r="MVY347" s="13"/>
      <c r="MVZ347" s="35"/>
      <c r="MWA347" s="35"/>
      <c r="MWB347" s="15"/>
      <c r="MWD347" s="13"/>
      <c r="MWE347" s="35"/>
      <c r="MWF347" s="35"/>
      <c r="MWG347" s="15"/>
      <c r="MWI347" s="13"/>
      <c r="MWJ347" s="35"/>
      <c r="MWK347" s="35"/>
      <c r="MWL347" s="15"/>
      <c r="MWN347" s="13"/>
      <c r="MWO347" s="35"/>
      <c r="MWP347" s="35"/>
      <c r="MWQ347" s="15"/>
      <c r="MWS347" s="13"/>
      <c r="MWT347" s="35"/>
      <c r="MWU347" s="35"/>
      <c r="MWV347" s="15"/>
      <c r="MWX347" s="13"/>
      <c r="MWY347" s="35"/>
      <c r="MWZ347" s="35"/>
      <c r="MXA347" s="15"/>
      <c r="MXC347" s="13"/>
      <c r="MXD347" s="35"/>
      <c r="MXE347" s="35"/>
      <c r="MXF347" s="15"/>
      <c r="MXH347" s="13"/>
      <c r="MXI347" s="35"/>
      <c r="MXJ347" s="35"/>
      <c r="MXK347" s="15"/>
      <c r="MXM347" s="13"/>
      <c r="MXN347" s="35"/>
      <c r="MXO347" s="35"/>
      <c r="MXP347" s="15"/>
      <c r="MXR347" s="13"/>
      <c r="MXS347" s="35"/>
      <c r="MXT347" s="35"/>
      <c r="MXU347" s="15"/>
      <c r="MXW347" s="13"/>
      <c r="MXX347" s="35"/>
      <c r="MXY347" s="35"/>
      <c r="MXZ347" s="15"/>
      <c r="MYB347" s="13"/>
      <c r="MYC347" s="35"/>
      <c r="MYD347" s="35"/>
      <c r="MYE347" s="15"/>
      <c r="MYG347" s="13"/>
      <c r="MYH347" s="35"/>
      <c r="MYI347" s="35"/>
      <c r="MYJ347" s="15"/>
      <c r="MYL347" s="13"/>
      <c r="MYM347" s="35"/>
      <c r="MYN347" s="35"/>
      <c r="MYO347" s="15"/>
      <c r="MYQ347" s="13"/>
      <c r="MYR347" s="35"/>
      <c r="MYS347" s="35"/>
      <c r="MYT347" s="15"/>
      <c r="MYV347" s="13"/>
      <c r="MYW347" s="35"/>
      <c r="MYX347" s="35"/>
      <c r="MYY347" s="15"/>
      <c r="MZA347" s="13"/>
      <c r="MZB347" s="35"/>
      <c r="MZC347" s="35"/>
      <c r="MZD347" s="15"/>
      <c r="MZF347" s="13"/>
      <c r="MZG347" s="35"/>
      <c r="MZH347" s="35"/>
      <c r="MZI347" s="15"/>
      <c r="MZK347" s="13"/>
      <c r="MZL347" s="35"/>
      <c r="MZM347" s="35"/>
      <c r="MZN347" s="15"/>
      <c r="MZP347" s="13"/>
      <c r="MZQ347" s="35"/>
      <c r="MZR347" s="35"/>
      <c r="MZS347" s="15"/>
      <c r="MZU347" s="13"/>
      <c r="MZV347" s="35"/>
      <c r="MZW347" s="35"/>
      <c r="MZX347" s="15"/>
      <c r="MZZ347" s="13"/>
      <c r="NAA347" s="35"/>
      <c r="NAB347" s="35"/>
      <c r="NAC347" s="15"/>
      <c r="NAE347" s="13"/>
      <c r="NAF347" s="35"/>
      <c r="NAG347" s="35"/>
      <c r="NAH347" s="15"/>
      <c r="NAJ347" s="13"/>
      <c r="NAK347" s="35"/>
      <c r="NAL347" s="35"/>
      <c r="NAM347" s="15"/>
      <c r="NAO347" s="13"/>
      <c r="NAP347" s="35"/>
      <c r="NAQ347" s="35"/>
      <c r="NAR347" s="15"/>
      <c r="NAT347" s="13"/>
      <c r="NAU347" s="35"/>
      <c r="NAV347" s="35"/>
      <c r="NAW347" s="15"/>
      <c r="NAY347" s="13"/>
      <c r="NAZ347" s="35"/>
      <c r="NBA347" s="35"/>
      <c r="NBB347" s="15"/>
      <c r="NBD347" s="13"/>
      <c r="NBE347" s="35"/>
      <c r="NBF347" s="35"/>
      <c r="NBG347" s="15"/>
      <c r="NBI347" s="13"/>
      <c r="NBJ347" s="35"/>
      <c r="NBK347" s="35"/>
      <c r="NBL347" s="15"/>
      <c r="NBN347" s="13"/>
      <c r="NBO347" s="35"/>
      <c r="NBP347" s="35"/>
      <c r="NBQ347" s="15"/>
      <c r="NBS347" s="13"/>
      <c r="NBT347" s="35"/>
      <c r="NBU347" s="35"/>
      <c r="NBV347" s="15"/>
      <c r="NBX347" s="13"/>
      <c r="NBY347" s="35"/>
      <c r="NBZ347" s="35"/>
      <c r="NCA347" s="15"/>
      <c r="NCC347" s="13"/>
      <c r="NCD347" s="35"/>
      <c r="NCE347" s="35"/>
      <c r="NCF347" s="15"/>
      <c r="NCH347" s="13"/>
      <c r="NCI347" s="35"/>
      <c r="NCJ347" s="35"/>
      <c r="NCK347" s="15"/>
      <c r="NCM347" s="13"/>
      <c r="NCN347" s="35"/>
      <c r="NCO347" s="35"/>
      <c r="NCP347" s="15"/>
      <c r="NCR347" s="13"/>
      <c r="NCS347" s="35"/>
      <c r="NCT347" s="35"/>
      <c r="NCU347" s="15"/>
      <c r="NCW347" s="13"/>
      <c r="NCX347" s="35"/>
      <c r="NCY347" s="35"/>
      <c r="NCZ347" s="15"/>
      <c r="NDB347" s="13"/>
      <c r="NDC347" s="35"/>
      <c r="NDD347" s="35"/>
      <c r="NDE347" s="15"/>
      <c r="NDG347" s="13"/>
      <c r="NDH347" s="35"/>
      <c r="NDI347" s="35"/>
      <c r="NDJ347" s="15"/>
      <c r="NDL347" s="13"/>
      <c r="NDM347" s="35"/>
      <c r="NDN347" s="35"/>
      <c r="NDO347" s="15"/>
      <c r="NDQ347" s="13"/>
      <c r="NDR347" s="35"/>
      <c r="NDS347" s="35"/>
      <c r="NDT347" s="15"/>
      <c r="NDV347" s="13"/>
      <c r="NDW347" s="35"/>
      <c r="NDX347" s="35"/>
      <c r="NDY347" s="15"/>
      <c r="NEA347" s="13"/>
      <c r="NEB347" s="35"/>
      <c r="NEC347" s="35"/>
      <c r="NED347" s="15"/>
      <c r="NEF347" s="13"/>
      <c r="NEG347" s="35"/>
      <c r="NEH347" s="35"/>
      <c r="NEI347" s="15"/>
      <c r="NEK347" s="13"/>
      <c r="NEL347" s="35"/>
      <c r="NEM347" s="35"/>
      <c r="NEN347" s="15"/>
      <c r="NEP347" s="13"/>
      <c r="NEQ347" s="35"/>
      <c r="NER347" s="35"/>
      <c r="NES347" s="15"/>
      <c r="NEU347" s="13"/>
      <c r="NEV347" s="35"/>
      <c r="NEW347" s="35"/>
      <c r="NEX347" s="15"/>
      <c r="NEZ347" s="13"/>
      <c r="NFA347" s="35"/>
      <c r="NFB347" s="35"/>
      <c r="NFC347" s="15"/>
      <c r="NFE347" s="13"/>
      <c r="NFF347" s="35"/>
      <c r="NFG347" s="35"/>
      <c r="NFH347" s="15"/>
      <c r="NFJ347" s="13"/>
      <c r="NFK347" s="35"/>
      <c r="NFL347" s="35"/>
      <c r="NFM347" s="15"/>
      <c r="NFO347" s="13"/>
      <c r="NFP347" s="35"/>
      <c r="NFQ347" s="35"/>
      <c r="NFR347" s="15"/>
      <c r="NFT347" s="13"/>
      <c r="NFU347" s="35"/>
      <c r="NFV347" s="35"/>
      <c r="NFW347" s="15"/>
      <c r="NFY347" s="13"/>
      <c r="NFZ347" s="35"/>
      <c r="NGA347" s="35"/>
      <c r="NGB347" s="15"/>
      <c r="NGD347" s="13"/>
      <c r="NGE347" s="35"/>
      <c r="NGF347" s="35"/>
      <c r="NGG347" s="15"/>
      <c r="NGI347" s="13"/>
      <c r="NGJ347" s="35"/>
      <c r="NGK347" s="35"/>
      <c r="NGL347" s="15"/>
      <c r="NGN347" s="13"/>
      <c r="NGO347" s="35"/>
      <c r="NGP347" s="35"/>
      <c r="NGQ347" s="15"/>
      <c r="NGS347" s="13"/>
      <c r="NGT347" s="35"/>
      <c r="NGU347" s="35"/>
      <c r="NGV347" s="15"/>
      <c r="NGX347" s="13"/>
      <c r="NGY347" s="35"/>
      <c r="NGZ347" s="35"/>
      <c r="NHA347" s="15"/>
      <c r="NHC347" s="13"/>
      <c r="NHD347" s="35"/>
      <c r="NHE347" s="35"/>
      <c r="NHF347" s="15"/>
      <c r="NHH347" s="13"/>
      <c r="NHI347" s="35"/>
      <c r="NHJ347" s="35"/>
      <c r="NHK347" s="15"/>
      <c r="NHM347" s="13"/>
      <c r="NHN347" s="35"/>
      <c r="NHO347" s="35"/>
      <c r="NHP347" s="15"/>
      <c r="NHR347" s="13"/>
      <c r="NHS347" s="35"/>
      <c r="NHT347" s="35"/>
      <c r="NHU347" s="15"/>
      <c r="NHW347" s="13"/>
      <c r="NHX347" s="35"/>
      <c r="NHY347" s="35"/>
      <c r="NHZ347" s="15"/>
      <c r="NIB347" s="13"/>
      <c r="NIC347" s="35"/>
      <c r="NID347" s="35"/>
      <c r="NIE347" s="15"/>
      <c r="NIG347" s="13"/>
      <c r="NIH347" s="35"/>
      <c r="NII347" s="35"/>
      <c r="NIJ347" s="15"/>
      <c r="NIL347" s="13"/>
      <c r="NIM347" s="35"/>
      <c r="NIN347" s="35"/>
      <c r="NIO347" s="15"/>
      <c r="NIQ347" s="13"/>
      <c r="NIR347" s="35"/>
      <c r="NIS347" s="35"/>
      <c r="NIT347" s="15"/>
      <c r="NIV347" s="13"/>
      <c r="NIW347" s="35"/>
      <c r="NIX347" s="35"/>
      <c r="NIY347" s="15"/>
      <c r="NJA347" s="13"/>
      <c r="NJB347" s="35"/>
      <c r="NJC347" s="35"/>
      <c r="NJD347" s="15"/>
      <c r="NJF347" s="13"/>
      <c r="NJG347" s="35"/>
      <c r="NJH347" s="35"/>
      <c r="NJI347" s="15"/>
      <c r="NJK347" s="13"/>
      <c r="NJL347" s="35"/>
      <c r="NJM347" s="35"/>
      <c r="NJN347" s="15"/>
      <c r="NJP347" s="13"/>
      <c r="NJQ347" s="35"/>
      <c r="NJR347" s="35"/>
      <c r="NJS347" s="15"/>
      <c r="NJU347" s="13"/>
      <c r="NJV347" s="35"/>
      <c r="NJW347" s="35"/>
      <c r="NJX347" s="15"/>
      <c r="NJZ347" s="13"/>
      <c r="NKA347" s="35"/>
      <c r="NKB347" s="35"/>
      <c r="NKC347" s="15"/>
      <c r="NKE347" s="13"/>
      <c r="NKF347" s="35"/>
      <c r="NKG347" s="35"/>
      <c r="NKH347" s="15"/>
      <c r="NKJ347" s="13"/>
      <c r="NKK347" s="35"/>
      <c r="NKL347" s="35"/>
      <c r="NKM347" s="15"/>
      <c r="NKO347" s="13"/>
      <c r="NKP347" s="35"/>
      <c r="NKQ347" s="35"/>
      <c r="NKR347" s="15"/>
      <c r="NKT347" s="13"/>
      <c r="NKU347" s="35"/>
      <c r="NKV347" s="35"/>
      <c r="NKW347" s="15"/>
      <c r="NKY347" s="13"/>
      <c r="NKZ347" s="35"/>
      <c r="NLA347" s="35"/>
      <c r="NLB347" s="15"/>
      <c r="NLD347" s="13"/>
      <c r="NLE347" s="35"/>
      <c r="NLF347" s="35"/>
      <c r="NLG347" s="15"/>
      <c r="NLI347" s="13"/>
      <c r="NLJ347" s="35"/>
      <c r="NLK347" s="35"/>
      <c r="NLL347" s="15"/>
      <c r="NLN347" s="13"/>
      <c r="NLO347" s="35"/>
      <c r="NLP347" s="35"/>
      <c r="NLQ347" s="15"/>
      <c r="NLS347" s="13"/>
      <c r="NLT347" s="35"/>
      <c r="NLU347" s="35"/>
      <c r="NLV347" s="15"/>
      <c r="NLX347" s="13"/>
      <c r="NLY347" s="35"/>
      <c r="NLZ347" s="35"/>
      <c r="NMA347" s="15"/>
      <c r="NMC347" s="13"/>
      <c r="NMD347" s="35"/>
      <c r="NME347" s="35"/>
      <c r="NMF347" s="15"/>
      <c r="NMH347" s="13"/>
      <c r="NMI347" s="35"/>
      <c r="NMJ347" s="35"/>
      <c r="NMK347" s="15"/>
      <c r="NMM347" s="13"/>
      <c r="NMN347" s="35"/>
      <c r="NMO347" s="35"/>
      <c r="NMP347" s="15"/>
      <c r="NMR347" s="13"/>
      <c r="NMS347" s="35"/>
      <c r="NMT347" s="35"/>
      <c r="NMU347" s="15"/>
      <c r="NMW347" s="13"/>
      <c r="NMX347" s="35"/>
      <c r="NMY347" s="35"/>
      <c r="NMZ347" s="15"/>
      <c r="NNB347" s="13"/>
      <c r="NNC347" s="35"/>
      <c r="NND347" s="35"/>
      <c r="NNE347" s="15"/>
      <c r="NNG347" s="13"/>
      <c r="NNH347" s="35"/>
      <c r="NNI347" s="35"/>
      <c r="NNJ347" s="15"/>
      <c r="NNL347" s="13"/>
      <c r="NNM347" s="35"/>
      <c r="NNN347" s="35"/>
      <c r="NNO347" s="15"/>
      <c r="NNQ347" s="13"/>
      <c r="NNR347" s="35"/>
      <c r="NNS347" s="35"/>
      <c r="NNT347" s="15"/>
      <c r="NNV347" s="13"/>
      <c r="NNW347" s="35"/>
      <c r="NNX347" s="35"/>
      <c r="NNY347" s="15"/>
      <c r="NOA347" s="13"/>
      <c r="NOB347" s="35"/>
      <c r="NOC347" s="35"/>
      <c r="NOD347" s="15"/>
      <c r="NOF347" s="13"/>
      <c r="NOG347" s="35"/>
      <c r="NOH347" s="35"/>
      <c r="NOI347" s="15"/>
      <c r="NOK347" s="13"/>
      <c r="NOL347" s="35"/>
      <c r="NOM347" s="35"/>
      <c r="NON347" s="15"/>
      <c r="NOP347" s="13"/>
      <c r="NOQ347" s="35"/>
      <c r="NOR347" s="35"/>
      <c r="NOS347" s="15"/>
      <c r="NOU347" s="13"/>
      <c r="NOV347" s="35"/>
      <c r="NOW347" s="35"/>
      <c r="NOX347" s="15"/>
      <c r="NOZ347" s="13"/>
      <c r="NPA347" s="35"/>
      <c r="NPB347" s="35"/>
      <c r="NPC347" s="15"/>
      <c r="NPE347" s="13"/>
      <c r="NPF347" s="35"/>
      <c r="NPG347" s="35"/>
      <c r="NPH347" s="15"/>
      <c r="NPJ347" s="13"/>
      <c r="NPK347" s="35"/>
      <c r="NPL347" s="35"/>
      <c r="NPM347" s="15"/>
      <c r="NPO347" s="13"/>
      <c r="NPP347" s="35"/>
      <c r="NPQ347" s="35"/>
      <c r="NPR347" s="15"/>
      <c r="NPT347" s="13"/>
      <c r="NPU347" s="35"/>
      <c r="NPV347" s="35"/>
      <c r="NPW347" s="15"/>
      <c r="NPY347" s="13"/>
      <c r="NPZ347" s="35"/>
      <c r="NQA347" s="35"/>
      <c r="NQB347" s="15"/>
      <c r="NQD347" s="13"/>
      <c r="NQE347" s="35"/>
      <c r="NQF347" s="35"/>
      <c r="NQG347" s="15"/>
      <c r="NQI347" s="13"/>
      <c r="NQJ347" s="35"/>
      <c r="NQK347" s="35"/>
      <c r="NQL347" s="15"/>
      <c r="NQN347" s="13"/>
      <c r="NQO347" s="35"/>
      <c r="NQP347" s="35"/>
      <c r="NQQ347" s="15"/>
      <c r="NQS347" s="13"/>
      <c r="NQT347" s="35"/>
      <c r="NQU347" s="35"/>
      <c r="NQV347" s="15"/>
      <c r="NQX347" s="13"/>
      <c r="NQY347" s="35"/>
      <c r="NQZ347" s="35"/>
      <c r="NRA347" s="15"/>
      <c r="NRC347" s="13"/>
      <c r="NRD347" s="35"/>
      <c r="NRE347" s="35"/>
      <c r="NRF347" s="15"/>
      <c r="NRH347" s="13"/>
      <c r="NRI347" s="35"/>
      <c r="NRJ347" s="35"/>
      <c r="NRK347" s="15"/>
      <c r="NRM347" s="13"/>
      <c r="NRN347" s="35"/>
      <c r="NRO347" s="35"/>
      <c r="NRP347" s="15"/>
      <c r="NRR347" s="13"/>
      <c r="NRS347" s="35"/>
      <c r="NRT347" s="35"/>
      <c r="NRU347" s="15"/>
      <c r="NRW347" s="13"/>
      <c r="NRX347" s="35"/>
      <c r="NRY347" s="35"/>
      <c r="NRZ347" s="15"/>
      <c r="NSB347" s="13"/>
      <c r="NSC347" s="35"/>
      <c r="NSD347" s="35"/>
      <c r="NSE347" s="15"/>
      <c r="NSG347" s="13"/>
      <c r="NSH347" s="35"/>
      <c r="NSI347" s="35"/>
      <c r="NSJ347" s="15"/>
      <c r="NSL347" s="13"/>
      <c r="NSM347" s="35"/>
      <c r="NSN347" s="35"/>
      <c r="NSO347" s="15"/>
      <c r="NSQ347" s="13"/>
      <c r="NSR347" s="35"/>
      <c r="NSS347" s="35"/>
      <c r="NST347" s="15"/>
      <c r="NSV347" s="13"/>
      <c r="NSW347" s="35"/>
      <c r="NSX347" s="35"/>
      <c r="NSY347" s="15"/>
      <c r="NTA347" s="13"/>
      <c r="NTB347" s="35"/>
      <c r="NTC347" s="35"/>
      <c r="NTD347" s="15"/>
      <c r="NTF347" s="13"/>
      <c r="NTG347" s="35"/>
      <c r="NTH347" s="35"/>
      <c r="NTI347" s="15"/>
      <c r="NTK347" s="13"/>
      <c r="NTL347" s="35"/>
      <c r="NTM347" s="35"/>
      <c r="NTN347" s="15"/>
      <c r="NTP347" s="13"/>
      <c r="NTQ347" s="35"/>
      <c r="NTR347" s="35"/>
      <c r="NTS347" s="15"/>
      <c r="NTU347" s="13"/>
      <c r="NTV347" s="35"/>
      <c r="NTW347" s="35"/>
      <c r="NTX347" s="15"/>
      <c r="NTZ347" s="13"/>
      <c r="NUA347" s="35"/>
      <c r="NUB347" s="35"/>
      <c r="NUC347" s="15"/>
      <c r="NUE347" s="13"/>
      <c r="NUF347" s="35"/>
      <c r="NUG347" s="35"/>
      <c r="NUH347" s="15"/>
      <c r="NUJ347" s="13"/>
      <c r="NUK347" s="35"/>
      <c r="NUL347" s="35"/>
      <c r="NUM347" s="15"/>
      <c r="NUO347" s="13"/>
      <c r="NUP347" s="35"/>
      <c r="NUQ347" s="35"/>
      <c r="NUR347" s="15"/>
      <c r="NUT347" s="13"/>
      <c r="NUU347" s="35"/>
      <c r="NUV347" s="35"/>
      <c r="NUW347" s="15"/>
      <c r="NUY347" s="13"/>
      <c r="NUZ347" s="35"/>
      <c r="NVA347" s="35"/>
      <c r="NVB347" s="15"/>
      <c r="NVD347" s="13"/>
      <c r="NVE347" s="35"/>
      <c r="NVF347" s="35"/>
      <c r="NVG347" s="15"/>
      <c r="NVI347" s="13"/>
      <c r="NVJ347" s="35"/>
      <c r="NVK347" s="35"/>
      <c r="NVL347" s="15"/>
      <c r="NVN347" s="13"/>
      <c r="NVO347" s="35"/>
      <c r="NVP347" s="35"/>
      <c r="NVQ347" s="15"/>
      <c r="NVS347" s="13"/>
      <c r="NVT347" s="35"/>
      <c r="NVU347" s="35"/>
      <c r="NVV347" s="15"/>
      <c r="NVX347" s="13"/>
      <c r="NVY347" s="35"/>
      <c r="NVZ347" s="35"/>
      <c r="NWA347" s="15"/>
      <c r="NWC347" s="13"/>
      <c r="NWD347" s="35"/>
      <c r="NWE347" s="35"/>
      <c r="NWF347" s="15"/>
      <c r="NWH347" s="13"/>
      <c r="NWI347" s="35"/>
      <c r="NWJ347" s="35"/>
      <c r="NWK347" s="15"/>
      <c r="NWM347" s="13"/>
      <c r="NWN347" s="35"/>
      <c r="NWO347" s="35"/>
      <c r="NWP347" s="15"/>
      <c r="NWR347" s="13"/>
      <c r="NWS347" s="35"/>
      <c r="NWT347" s="35"/>
      <c r="NWU347" s="15"/>
      <c r="NWW347" s="13"/>
      <c r="NWX347" s="35"/>
      <c r="NWY347" s="35"/>
      <c r="NWZ347" s="15"/>
      <c r="NXB347" s="13"/>
      <c r="NXC347" s="35"/>
      <c r="NXD347" s="35"/>
      <c r="NXE347" s="15"/>
      <c r="NXG347" s="13"/>
      <c r="NXH347" s="35"/>
      <c r="NXI347" s="35"/>
      <c r="NXJ347" s="15"/>
      <c r="NXL347" s="13"/>
      <c r="NXM347" s="35"/>
      <c r="NXN347" s="35"/>
      <c r="NXO347" s="15"/>
      <c r="NXQ347" s="13"/>
      <c r="NXR347" s="35"/>
      <c r="NXS347" s="35"/>
      <c r="NXT347" s="15"/>
      <c r="NXV347" s="13"/>
      <c r="NXW347" s="35"/>
      <c r="NXX347" s="35"/>
      <c r="NXY347" s="15"/>
      <c r="NYA347" s="13"/>
      <c r="NYB347" s="35"/>
      <c r="NYC347" s="35"/>
      <c r="NYD347" s="15"/>
      <c r="NYF347" s="13"/>
      <c r="NYG347" s="35"/>
      <c r="NYH347" s="35"/>
      <c r="NYI347" s="15"/>
      <c r="NYK347" s="13"/>
      <c r="NYL347" s="35"/>
      <c r="NYM347" s="35"/>
      <c r="NYN347" s="15"/>
      <c r="NYP347" s="13"/>
      <c r="NYQ347" s="35"/>
      <c r="NYR347" s="35"/>
      <c r="NYS347" s="15"/>
      <c r="NYU347" s="13"/>
      <c r="NYV347" s="35"/>
      <c r="NYW347" s="35"/>
      <c r="NYX347" s="15"/>
      <c r="NYZ347" s="13"/>
      <c r="NZA347" s="35"/>
      <c r="NZB347" s="35"/>
      <c r="NZC347" s="15"/>
      <c r="NZE347" s="13"/>
      <c r="NZF347" s="35"/>
      <c r="NZG347" s="35"/>
      <c r="NZH347" s="15"/>
      <c r="NZJ347" s="13"/>
      <c r="NZK347" s="35"/>
      <c r="NZL347" s="35"/>
      <c r="NZM347" s="15"/>
      <c r="NZO347" s="13"/>
      <c r="NZP347" s="35"/>
      <c r="NZQ347" s="35"/>
      <c r="NZR347" s="15"/>
      <c r="NZT347" s="13"/>
      <c r="NZU347" s="35"/>
      <c r="NZV347" s="35"/>
      <c r="NZW347" s="15"/>
      <c r="NZY347" s="13"/>
      <c r="NZZ347" s="35"/>
      <c r="OAA347" s="35"/>
      <c r="OAB347" s="15"/>
      <c r="OAD347" s="13"/>
      <c r="OAE347" s="35"/>
      <c r="OAF347" s="35"/>
      <c r="OAG347" s="15"/>
      <c r="OAI347" s="13"/>
      <c r="OAJ347" s="35"/>
      <c r="OAK347" s="35"/>
      <c r="OAL347" s="15"/>
      <c r="OAN347" s="13"/>
      <c r="OAO347" s="35"/>
      <c r="OAP347" s="35"/>
      <c r="OAQ347" s="15"/>
      <c r="OAS347" s="13"/>
      <c r="OAT347" s="35"/>
      <c r="OAU347" s="35"/>
      <c r="OAV347" s="15"/>
      <c r="OAX347" s="13"/>
      <c r="OAY347" s="35"/>
      <c r="OAZ347" s="35"/>
      <c r="OBA347" s="15"/>
      <c r="OBC347" s="13"/>
      <c r="OBD347" s="35"/>
      <c r="OBE347" s="35"/>
      <c r="OBF347" s="15"/>
      <c r="OBH347" s="13"/>
      <c r="OBI347" s="35"/>
      <c r="OBJ347" s="35"/>
      <c r="OBK347" s="15"/>
      <c r="OBM347" s="13"/>
      <c r="OBN347" s="35"/>
      <c r="OBO347" s="35"/>
      <c r="OBP347" s="15"/>
      <c r="OBR347" s="13"/>
      <c r="OBS347" s="35"/>
      <c r="OBT347" s="35"/>
      <c r="OBU347" s="15"/>
      <c r="OBW347" s="13"/>
      <c r="OBX347" s="35"/>
      <c r="OBY347" s="35"/>
      <c r="OBZ347" s="15"/>
      <c r="OCB347" s="13"/>
      <c r="OCC347" s="35"/>
      <c r="OCD347" s="35"/>
      <c r="OCE347" s="15"/>
      <c r="OCG347" s="13"/>
      <c r="OCH347" s="35"/>
      <c r="OCI347" s="35"/>
      <c r="OCJ347" s="15"/>
      <c r="OCL347" s="13"/>
      <c r="OCM347" s="35"/>
      <c r="OCN347" s="35"/>
      <c r="OCO347" s="15"/>
      <c r="OCQ347" s="13"/>
      <c r="OCR347" s="35"/>
      <c r="OCS347" s="35"/>
      <c r="OCT347" s="15"/>
      <c r="OCV347" s="13"/>
      <c r="OCW347" s="35"/>
      <c r="OCX347" s="35"/>
      <c r="OCY347" s="15"/>
      <c r="ODA347" s="13"/>
      <c r="ODB347" s="35"/>
      <c r="ODC347" s="35"/>
      <c r="ODD347" s="15"/>
      <c r="ODF347" s="13"/>
      <c r="ODG347" s="35"/>
      <c r="ODH347" s="35"/>
      <c r="ODI347" s="15"/>
      <c r="ODK347" s="13"/>
      <c r="ODL347" s="35"/>
      <c r="ODM347" s="35"/>
      <c r="ODN347" s="15"/>
      <c r="ODP347" s="13"/>
      <c r="ODQ347" s="35"/>
      <c r="ODR347" s="35"/>
      <c r="ODS347" s="15"/>
      <c r="ODU347" s="13"/>
      <c r="ODV347" s="35"/>
      <c r="ODW347" s="35"/>
      <c r="ODX347" s="15"/>
      <c r="ODZ347" s="13"/>
      <c r="OEA347" s="35"/>
      <c r="OEB347" s="35"/>
      <c r="OEC347" s="15"/>
      <c r="OEE347" s="13"/>
      <c r="OEF347" s="35"/>
      <c r="OEG347" s="35"/>
      <c r="OEH347" s="15"/>
      <c r="OEJ347" s="13"/>
      <c r="OEK347" s="35"/>
      <c r="OEL347" s="35"/>
      <c r="OEM347" s="15"/>
      <c r="OEO347" s="13"/>
      <c r="OEP347" s="35"/>
      <c r="OEQ347" s="35"/>
      <c r="OER347" s="15"/>
      <c r="OET347" s="13"/>
      <c r="OEU347" s="35"/>
      <c r="OEV347" s="35"/>
      <c r="OEW347" s="15"/>
      <c r="OEY347" s="13"/>
      <c r="OEZ347" s="35"/>
      <c r="OFA347" s="35"/>
      <c r="OFB347" s="15"/>
      <c r="OFD347" s="13"/>
      <c r="OFE347" s="35"/>
      <c r="OFF347" s="35"/>
      <c r="OFG347" s="15"/>
      <c r="OFI347" s="13"/>
      <c r="OFJ347" s="35"/>
      <c r="OFK347" s="35"/>
      <c r="OFL347" s="15"/>
      <c r="OFN347" s="13"/>
      <c r="OFO347" s="35"/>
      <c r="OFP347" s="35"/>
      <c r="OFQ347" s="15"/>
      <c r="OFS347" s="13"/>
      <c r="OFT347" s="35"/>
      <c r="OFU347" s="35"/>
      <c r="OFV347" s="15"/>
      <c r="OFX347" s="13"/>
      <c r="OFY347" s="35"/>
      <c r="OFZ347" s="35"/>
      <c r="OGA347" s="15"/>
      <c r="OGC347" s="13"/>
      <c r="OGD347" s="35"/>
      <c r="OGE347" s="35"/>
      <c r="OGF347" s="15"/>
      <c r="OGH347" s="13"/>
      <c r="OGI347" s="35"/>
      <c r="OGJ347" s="35"/>
      <c r="OGK347" s="15"/>
      <c r="OGM347" s="13"/>
      <c r="OGN347" s="35"/>
      <c r="OGO347" s="35"/>
      <c r="OGP347" s="15"/>
      <c r="OGR347" s="13"/>
      <c r="OGS347" s="35"/>
      <c r="OGT347" s="35"/>
      <c r="OGU347" s="15"/>
      <c r="OGW347" s="13"/>
      <c r="OGX347" s="35"/>
      <c r="OGY347" s="35"/>
      <c r="OGZ347" s="15"/>
      <c r="OHB347" s="13"/>
      <c r="OHC347" s="35"/>
      <c r="OHD347" s="35"/>
      <c r="OHE347" s="15"/>
      <c r="OHG347" s="13"/>
      <c r="OHH347" s="35"/>
      <c r="OHI347" s="35"/>
      <c r="OHJ347" s="15"/>
      <c r="OHL347" s="13"/>
      <c r="OHM347" s="35"/>
      <c r="OHN347" s="35"/>
      <c r="OHO347" s="15"/>
      <c r="OHQ347" s="13"/>
      <c r="OHR347" s="35"/>
      <c r="OHS347" s="35"/>
      <c r="OHT347" s="15"/>
      <c r="OHV347" s="13"/>
      <c r="OHW347" s="35"/>
      <c r="OHX347" s="35"/>
      <c r="OHY347" s="15"/>
      <c r="OIA347" s="13"/>
      <c r="OIB347" s="35"/>
      <c r="OIC347" s="35"/>
      <c r="OID347" s="15"/>
      <c r="OIF347" s="13"/>
      <c r="OIG347" s="35"/>
      <c r="OIH347" s="35"/>
      <c r="OII347" s="15"/>
      <c r="OIK347" s="13"/>
      <c r="OIL347" s="35"/>
      <c r="OIM347" s="35"/>
      <c r="OIN347" s="15"/>
      <c r="OIP347" s="13"/>
      <c r="OIQ347" s="35"/>
      <c r="OIR347" s="35"/>
      <c r="OIS347" s="15"/>
      <c r="OIU347" s="13"/>
      <c r="OIV347" s="35"/>
      <c r="OIW347" s="35"/>
      <c r="OIX347" s="15"/>
      <c r="OIZ347" s="13"/>
      <c r="OJA347" s="35"/>
      <c r="OJB347" s="35"/>
      <c r="OJC347" s="15"/>
      <c r="OJE347" s="13"/>
      <c r="OJF347" s="35"/>
      <c r="OJG347" s="35"/>
      <c r="OJH347" s="15"/>
      <c r="OJJ347" s="13"/>
      <c r="OJK347" s="35"/>
      <c r="OJL347" s="35"/>
      <c r="OJM347" s="15"/>
      <c r="OJO347" s="13"/>
      <c r="OJP347" s="35"/>
      <c r="OJQ347" s="35"/>
      <c r="OJR347" s="15"/>
      <c r="OJT347" s="13"/>
      <c r="OJU347" s="35"/>
      <c r="OJV347" s="35"/>
      <c r="OJW347" s="15"/>
      <c r="OJY347" s="13"/>
      <c r="OJZ347" s="35"/>
      <c r="OKA347" s="35"/>
      <c r="OKB347" s="15"/>
      <c r="OKD347" s="13"/>
      <c r="OKE347" s="35"/>
      <c r="OKF347" s="35"/>
      <c r="OKG347" s="15"/>
      <c r="OKI347" s="13"/>
      <c r="OKJ347" s="35"/>
      <c r="OKK347" s="35"/>
      <c r="OKL347" s="15"/>
      <c r="OKN347" s="13"/>
      <c r="OKO347" s="35"/>
      <c r="OKP347" s="35"/>
      <c r="OKQ347" s="15"/>
      <c r="OKS347" s="13"/>
      <c r="OKT347" s="35"/>
      <c r="OKU347" s="35"/>
      <c r="OKV347" s="15"/>
      <c r="OKX347" s="13"/>
      <c r="OKY347" s="35"/>
      <c r="OKZ347" s="35"/>
      <c r="OLA347" s="15"/>
      <c r="OLC347" s="13"/>
      <c r="OLD347" s="35"/>
      <c r="OLE347" s="35"/>
      <c r="OLF347" s="15"/>
      <c r="OLH347" s="13"/>
      <c r="OLI347" s="35"/>
      <c r="OLJ347" s="35"/>
      <c r="OLK347" s="15"/>
      <c r="OLM347" s="13"/>
      <c r="OLN347" s="35"/>
      <c r="OLO347" s="35"/>
      <c r="OLP347" s="15"/>
      <c r="OLR347" s="13"/>
      <c r="OLS347" s="35"/>
      <c r="OLT347" s="35"/>
      <c r="OLU347" s="15"/>
      <c r="OLW347" s="13"/>
      <c r="OLX347" s="35"/>
      <c r="OLY347" s="35"/>
      <c r="OLZ347" s="15"/>
      <c r="OMB347" s="13"/>
      <c r="OMC347" s="35"/>
      <c r="OMD347" s="35"/>
      <c r="OME347" s="15"/>
      <c r="OMG347" s="13"/>
      <c r="OMH347" s="35"/>
      <c r="OMI347" s="35"/>
      <c r="OMJ347" s="15"/>
      <c r="OML347" s="13"/>
      <c r="OMM347" s="35"/>
      <c r="OMN347" s="35"/>
      <c r="OMO347" s="15"/>
      <c r="OMQ347" s="13"/>
      <c r="OMR347" s="35"/>
      <c r="OMS347" s="35"/>
      <c r="OMT347" s="15"/>
      <c r="OMV347" s="13"/>
      <c r="OMW347" s="35"/>
      <c r="OMX347" s="35"/>
      <c r="OMY347" s="15"/>
      <c r="ONA347" s="13"/>
      <c r="ONB347" s="35"/>
      <c r="ONC347" s="35"/>
      <c r="OND347" s="15"/>
      <c r="ONF347" s="13"/>
      <c r="ONG347" s="35"/>
      <c r="ONH347" s="35"/>
      <c r="ONI347" s="15"/>
      <c r="ONK347" s="13"/>
      <c r="ONL347" s="35"/>
      <c r="ONM347" s="35"/>
      <c r="ONN347" s="15"/>
      <c r="ONP347" s="13"/>
      <c r="ONQ347" s="35"/>
      <c r="ONR347" s="35"/>
      <c r="ONS347" s="15"/>
      <c r="ONU347" s="13"/>
      <c r="ONV347" s="35"/>
      <c r="ONW347" s="35"/>
      <c r="ONX347" s="15"/>
      <c r="ONZ347" s="13"/>
      <c r="OOA347" s="35"/>
      <c r="OOB347" s="35"/>
      <c r="OOC347" s="15"/>
      <c r="OOE347" s="13"/>
      <c r="OOF347" s="35"/>
      <c r="OOG347" s="35"/>
      <c r="OOH347" s="15"/>
      <c r="OOJ347" s="13"/>
      <c r="OOK347" s="35"/>
      <c r="OOL347" s="35"/>
      <c r="OOM347" s="15"/>
      <c r="OOO347" s="13"/>
      <c r="OOP347" s="35"/>
      <c r="OOQ347" s="35"/>
      <c r="OOR347" s="15"/>
      <c r="OOT347" s="13"/>
      <c r="OOU347" s="35"/>
      <c r="OOV347" s="35"/>
      <c r="OOW347" s="15"/>
      <c r="OOY347" s="13"/>
      <c r="OOZ347" s="35"/>
      <c r="OPA347" s="35"/>
      <c r="OPB347" s="15"/>
      <c r="OPD347" s="13"/>
      <c r="OPE347" s="35"/>
      <c r="OPF347" s="35"/>
      <c r="OPG347" s="15"/>
      <c r="OPI347" s="13"/>
      <c r="OPJ347" s="35"/>
      <c r="OPK347" s="35"/>
      <c r="OPL347" s="15"/>
      <c r="OPN347" s="13"/>
      <c r="OPO347" s="35"/>
      <c r="OPP347" s="35"/>
      <c r="OPQ347" s="15"/>
      <c r="OPS347" s="13"/>
      <c r="OPT347" s="35"/>
      <c r="OPU347" s="35"/>
      <c r="OPV347" s="15"/>
      <c r="OPX347" s="13"/>
      <c r="OPY347" s="35"/>
      <c r="OPZ347" s="35"/>
      <c r="OQA347" s="15"/>
      <c r="OQC347" s="13"/>
      <c r="OQD347" s="35"/>
      <c r="OQE347" s="35"/>
      <c r="OQF347" s="15"/>
      <c r="OQH347" s="13"/>
      <c r="OQI347" s="35"/>
      <c r="OQJ347" s="35"/>
      <c r="OQK347" s="15"/>
      <c r="OQM347" s="13"/>
      <c r="OQN347" s="35"/>
      <c r="OQO347" s="35"/>
      <c r="OQP347" s="15"/>
      <c r="OQR347" s="13"/>
      <c r="OQS347" s="35"/>
      <c r="OQT347" s="35"/>
      <c r="OQU347" s="15"/>
      <c r="OQW347" s="13"/>
      <c r="OQX347" s="35"/>
      <c r="OQY347" s="35"/>
      <c r="OQZ347" s="15"/>
      <c r="ORB347" s="13"/>
      <c r="ORC347" s="35"/>
      <c r="ORD347" s="35"/>
      <c r="ORE347" s="15"/>
      <c r="ORG347" s="13"/>
      <c r="ORH347" s="35"/>
      <c r="ORI347" s="35"/>
      <c r="ORJ347" s="15"/>
      <c r="ORL347" s="13"/>
      <c r="ORM347" s="35"/>
      <c r="ORN347" s="35"/>
      <c r="ORO347" s="15"/>
      <c r="ORQ347" s="13"/>
      <c r="ORR347" s="35"/>
      <c r="ORS347" s="35"/>
      <c r="ORT347" s="15"/>
      <c r="ORV347" s="13"/>
      <c r="ORW347" s="35"/>
      <c r="ORX347" s="35"/>
      <c r="ORY347" s="15"/>
      <c r="OSA347" s="13"/>
      <c r="OSB347" s="35"/>
      <c r="OSC347" s="35"/>
      <c r="OSD347" s="15"/>
      <c r="OSF347" s="13"/>
      <c r="OSG347" s="35"/>
      <c r="OSH347" s="35"/>
      <c r="OSI347" s="15"/>
      <c r="OSK347" s="13"/>
      <c r="OSL347" s="35"/>
      <c r="OSM347" s="35"/>
      <c r="OSN347" s="15"/>
      <c r="OSP347" s="13"/>
      <c r="OSQ347" s="35"/>
      <c r="OSR347" s="35"/>
      <c r="OSS347" s="15"/>
      <c r="OSU347" s="13"/>
      <c r="OSV347" s="35"/>
      <c r="OSW347" s="35"/>
      <c r="OSX347" s="15"/>
      <c r="OSZ347" s="13"/>
      <c r="OTA347" s="35"/>
      <c r="OTB347" s="35"/>
      <c r="OTC347" s="15"/>
      <c r="OTE347" s="13"/>
      <c r="OTF347" s="35"/>
      <c r="OTG347" s="35"/>
      <c r="OTH347" s="15"/>
      <c r="OTJ347" s="13"/>
      <c r="OTK347" s="35"/>
      <c r="OTL347" s="35"/>
      <c r="OTM347" s="15"/>
      <c r="OTO347" s="13"/>
      <c r="OTP347" s="35"/>
      <c r="OTQ347" s="35"/>
      <c r="OTR347" s="15"/>
      <c r="OTT347" s="13"/>
      <c r="OTU347" s="35"/>
      <c r="OTV347" s="35"/>
      <c r="OTW347" s="15"/>
      <c r="OTY347" s="13"/>
      <c r="OTZ347" s="35"/>
      <c r="OUA347" s="35"/>
      <c r="OUB347" s="15"/>
      <c r="OUD347" s="13"/>
      <c r="OUE347" s="35"/>
      <c r="OUF347" s="35"/>
      <c r="OUG347" s="15"/>
      <c r="OUI347" s="13"/>
      <c r="OUJ347" s="35"/>
      <c r="OUK347" s="35"/>
      <c r="OUL347" s="15"/>
      <c r="OUN347" s="13"/>
      <c r="OUO347" s="35"/>
      <c r="OUP347" s="35"/>
      <c r="OUQ347" s="15"/>
      <c r="OUS347" s="13"/>
      <c r="OUT347" s="35"/>
      <c r="OUU347" s="35"/>
      <c r="OUV347" s="15"/>
      <c r="OUX347" s="13"/>
      <c r="OUY347" s="35"/>
      <c r="OUZ347" s="35"/>
      <c r="OVA347" s="15"/>
      <c r="OVC347" s="13"/>
      <c r="OVD347" s="35"/>
      <c r="OVE347" s="35"/>
      <c r="OVF347" s="15"/>
      <c r="OVH347" s="13"/>
      <c r="OVI347" s="35"/>
      <c r="OVJ347" s="35"/>
      <c r="OVK347" s="15"/>
      <c r="OVM347" s="13"/>
      <c r="OVN347" s="35"/>
      <c r="OVO347" s="35"/>
      <c r="OVP347" s="15"/>
      <c r="OVR347" s="13"/>
      <c r="OVS347" s="35"/>
      <c r="OVT347" s="35"/>
      <c r="OVU347" s="15"/>
      <c r="OVW347" s="13"/>
      <c r="OVX347" s="35"/>
      <c r="OVY347" s="35"/>
      <c r="OVZ347" s="15"/>
      <c r="OWB347" s="13"/>
      <c r="OWC347" s="35"/>
      <c r="OWD347" s="35"/>
      <c r="OWE347" s="15"/>
      <c r="OWG347" s="13"/>
      <c r="OWH347" s="35"/>
      <c r="OWI347" s="35"/>
      <c r="OWJ347" s="15"/>
      <c r="OWL347" s="13"/>
      <c r="OWM347" s="35"/>
      <c r="OWN347" s="35"/>
      <c r="OWO347" s="15"/>
      <c r="OWQ347" s="13"/>
      <c r="OWR347" s="35"/>
      <c r="OWS347" s="35"/>
      <c r="OWT347" s="15"/>
      <c r="OWV347" s="13"/>
      <c r="OWW347" s="35"/>
      <c r="OWX347" s="35"/>
      <c r="OWY347" s="15"/>
      <c r="OXA347" s="13"/>
      <c r="OXB347" s="35"/>
      <c r="OXC347" s="35"/>
      <c r="OXD347" s="15"/>
      <c r="OXF347" s="13"/>
      <c r="OXG347" s="35"/>
      <c r="OXH347" s="35"/>
      <c r="OXI347" s="15"/>
      <c r="OXK347" s="13"/>
      <c r="OXL347" s="35"/>
      <c r="OXM347" s="35"/>
      <c r="OXN347" s="15"/>
      <c r="OXP347" s="13"/>
      <c r="OXQ347" s="35"/>
      <c r="OXR347" s="35"/>
      <c r="OXS347" s="15"/>
      <c r="OXU347" s="13"/>
      <c r="OXV347" s="35"/>
      <c r="OXW347" s="35"/>
      <c r="OXX347" s="15"/>
      <c r="OXZ347" s="13"/>
      <c r="OYA347" s="35"/>
      <c r="OYB347" s="35"/>
      <c r="OYC347" s="15"/>
      <c r="OYE347" s="13"/>
      <c r="OYF347" s="35"/>
      <c r="OYG347" s="35"/>
      <c r="OYH347" s="15"/>
      <c r="OYJ347" s="13"/>
      <c r="OYK347" s="35"/>
      <c r="OYL347" s="35"/>
      <c r="OYM347" s="15"/>
      <c r="OYO347" s="13"/>
      <c r="OYP347" s="35"/>
      <c r="OYQ347" s="35"/>
      <c r="OYR347" s="15"/>
      <c r="OYT347" s="13"/>
      <c r="OYU347" s="35"/>
      <c r="OYV347" s="35"/>
      <c r="OYW347" s="15"/>
      <c r="OYY347" s="13"/>
      <c r="OYZ347" s="35"/>
      <c r="OZA347" s="35"/>
      <c r="OZB347" s="15"/>
      <c r="OZD347" s="13"/>
      <c r="OZE347" s="35"/>
      <c r="OZF347" s="35"/>
      <c r="OZG347" s="15"/>
      <c r="OZI347" s="13"/>
      <c r="OZJ347" s="35"/>
      <c r="OZK347" s="35"/>
      <c r="OZL347" s="15"/>
      <c r="OZN347" s="13"/>
      <c r="OZO347" s="35"/>
      <c r="OZP347" s="35"/>
      <c r="OZQ347" s="15"/>
      <c r="OZS347" s="13"/>
      <c r="OZT347" s="35"/>
      <c r="OZU347" s="35"/>
      <c r="OZV347" s="15"/>
      <c r="OZX347" s="13"/>
      <c r="OZY347" s="35"/>
      <c r="OZZ347" s="35"/>
      <c r="PAA347" s="15"/>
      <c r="PAC347" s="13"/>
      <c r="PAD347" s="35"/>
      <c r="PAE347" s="35"/>
      <c r="PAF347" s="15"/>
      <c r="PAH347" s="13"/>
      <c r="PAI347" s="35"/>
      <c r="PAJ347" s="35"/>
      <c r="PAK347" s="15"/>
      <c r="PAM347" s="13"/>
      <c r="PAN347" s="35"/>
      <c r="PAO347" s="35"/>
      <c r="PAP347" s="15"/>
      <c r="PAR347" s="13"/>
      <c r="PAS347" s="35"/>
      <c r="PAT347" s="35"/>
      <c r="PAU347" s="15"/>
      <c r="PAW347" s="13"/>
      <c r="PAX347" s="35"/>
      <c r="PAY347" s="35"/>
      <c r="PAZ347" s="15"/>
      <c r="PBB347" s="13"/>
      <c r="PBC347" s="35"/>
      <c r="PBD347" s="35"/>
      <c r="PBE347" s="15"/>
      <c r="PBG347" s="13"/>
      <c r="PBH347" s="35"/>
      <c r="PBI347" s="35"/>
      <c r="PBJ347" s="15"/>
      <c r="PBL347" s="13"/>
      <c r="PBM347" s="35"/>
      <c r="PBN347" s="35"/>
      <c r="PBO347" s="15"/>
      <c r="PBQ347" s="13"/>
      <c r="PBR347" s="35"/>
      <c r="PBS347" s="35"/>
      <c r="PBT347" s="15"/>
      <c r="PBV347" s="13"/>
      <c r="PBW347" s="35"/>
      <c r="PBX347" s="35"/>
      <c r="PBY347" s="15"/>
      <c r="PCA347" s="13"/>
      <c r="PCB347" s="35"/>
      <c r="PCC347" s="35"/>
      <c r="PCD347" s="15"/>
      <c r="PCF347" s="13"/>
      <c r="PCG347" s="35"/>
      <c r="PCH347" s="35"/>
      <c r="PCI347" s="15"/>
      <c r="PCK347" s="13"/>
      <c r="PCL347" s="35"/>
      <c r="PCM347" s="35"/>
      <c r="PCN347" s="15"/>
      <c r="PCP347" s="13"/>
      <c r="PCQ347" s="35"/>
      <c r="PCR347" s="35"/>
      <c r="PCS347" s="15"/>
      <c r="PCU347" s="13"/>
      <c r="PCV347" s="35"/>
      <c r="PCW347" s="35"/>
      <c r="PCX347" s="15"/>
      <c r="PCZ347" s="13"/>
      <c r="PDA347" s="35"/>
      <c r="PDB347" s="35"/>
      <c r="PDC347" s="15"/>
      <c r="PDE347" s="13"/>
      <c r="PDF347" s="35"/>
      <c r="PDG347" s="35"/>
      <c r="PDH347" s="15"/>
      <c r="PDJ347" s="13"/>
      <c r="PDK347" s="35"/>
      <c r="PDL347" s="35"/>
      <c r="PDM347" s="15"/>
      <c r="PDO347" s="13"/>
      <c r="PDP347" s="35"/>
      <c r="PDQ347" s="35"/>
      <c r="PDR347" s="15"/>
      <c r="PDT347" s="13"/>
      <c r="PDU347" s="35"/>
      <c r="PDV347" s="35"/>
      <c r="PDW347" s="15"/>
      <c r="PDY347" s="13"/>
      <c r="PDZ347" s="35"/>
      <c r="PEA347" s="35"/>
      <c r="PEB347" s="15"/>
      <c r="PED347" s="13"/>
      <c r="PEE347" s="35"/>
      <c r="PEF347" s="35"/>
      <c r="PEG347" s="15"/>
      <c r="PEI347" s="13"/>
      <c r="PEJ347" s="35"/>
      <c r="PEK347" s="35"/>
      <c r="PEL347" s="15"/>
      <c r="PEN347" s="13"/>
      <c r="PEO347" s="35"/>
      <c r="PEP347" s="35"/>
      <c r="PEQ347" s="15"/>
      <c r="PES347" s="13"/>
      <c r="PET347" s="35"/>
      <c r="PEU347" s="35"/>
      <c r="PEV347" s="15"/>
      <c r="PEX347" s="13"/>
      <c r="PEY347" s="35"/>
      <c r="PEZ347" s="35"/>
      <c r="PFA347" s="15"/>
      <c r="PFC347" s="13"/>
      <c r="PFD347" s="35"/>
      <c r="PFE347" s="35"/>
      <c r="PFF347" s="15"/>
      <c r="PFH347" s="13"/>
      <c r="PFI347" s="35"/>
      <c r="PFJ347" s="35"/>
      <c r="PFK347" s="15"/>
      <c r="PFM347" s="13"/>
      <c r="PFN347" s="35"/>
      <c r="PFO347" s="35"/>
      <c r="PFP347" s="15"/>
      <c r="PFR347" s="13"/>
      <c r="PFS347" s="35"/>
      <c r="PFT347" s="35"/>
      <c r="PFU347" s="15"/>
      <c r="PFW347" s="13"/>
      <c r="PFX347" s="35"/>
      <c r="PFY347" s="35"/>
      <c r="PFZ347" s="15"/>
      <c r="PGB347" s="13"/>
      <c r="PGC347" s="35"/>
      <c r="PGD347" s="35"/>
      <c r="PGE347" s="15"/>
      <c r="PGG347" s="13"/>
      <c r="PGH347" s="35"/>
      <c r="PGI347" s="35"/>
      <c r="PGJ347" s="15"/>
      <c r="PGL347" s="13"/>
      <c r="PGM347" s="35"/>
      <c r="PGN347" s="35"/>
      <c r="PGO347" s="15"/>
      <c r="PGQ347" s="13"/>
      <c r="PGR347" s="35"/>
      <c r="PGS347" s="35"/>
      <c r="PGT347" s="15"/>
      <c r="PGV347" s="13"/>
      <c r="PGW347" s="35"/>
      <c r="PGX347" s="35"/>
      <c r="PGY347" s="15"/>
      <c r="PHA347" s="13"/>
      <c r="PHB347" s="35"/>
      <c r="PHC347" s="35"/>
      <c r="PHD347" s="15"/>
      <c r="PHF347" s="13"/>
      <c r="PHG347" s="35"/>
      <c r="PHH347" s="35"/>
      <c r="PHI347" s="15"/>
      <c r="PHK347" s="13"/>
      <c r="PHL347" s="35"/>
      <c r="PHM347" s="35"/>
      <c r="PHN347" s="15"/>
      <c r="PHP347" s="13"/>
      <c r="PHQ347" s="35"/>
      <c r="PHR347" s="35"/>
      <c r="PHS347" s="15"/>
      <c r="PHU347" s="13"/>
      <c r="PHV347" s="35"/>
      <c r="PHW347" s="35"/>
      <c r="PHX347" s="15"/>
      <c r="PHZ347" s="13"/>
      <c r="PIA347" s="35"/>
      <c r="PIB347" s="35"/>
      <c r="PIC347" s="15"/>
      <c r="PIE347" s="13"/>
      <c r="PIF347" s="35"/>
      <c r="PIG347" s="35"/>
      <c r="PIH347" s="15"/>
      <c r="PIJ347" s="13"/>
      <c r="PIK347" s="35"/>
      <c r="PIL347" s="35"/>
      <c r="PIM347" s="15"/>
      <c r="PIO347" s="13"/>
      <c r="PIP347" s="35"/>
      <c r="PIQ347" s="35"/>
      <c r="PIR347" s="15"/>
      <c r="PIT347" s="13"/>
      <c r="PIU347" s="35"/>
      <c r="PIV347" s="35"/>
      <c r="PIW347" s="15"/>
      <c r="PIY347" s="13"/>
      <c r="PIZ347" s="35"/>
      <c r="PJA347" s="35"/>
      <c r="PJB347" s="15"/>
      <c r="PJD347" s="13"/>
      <c r="PJE347" s="35"/>
      <c r="PJF347" s="35"/>
      <c r="PJG347" s="15"/>
      <c r="PJI347" s="13"/>
      <c r="PJJ347" s="35"/>
      <c r="PJK347" s="35"/>
      <c r="PJL347" s="15"/>
      <c r="PJN347" s="13"/>
      <c r="PJO347" s="35"/>
      <c r="PJP347" s="35"/>
      <c r="PJQ347" s="15"/>
      <c r="PJS347" s="13"/>
      <c r="PJT347" s="35"/>
      <c r="PJU347" s="35"/>
      <c r="PJV347" s="15"/>
      <c r="PJX347" s="13"/>
      <c r="PJY347" s="35"/>
      <c r="PJZ347" s="35"/>
      <c r="PKA347" s="15"/>
      <c r="PKC347" s="13"/>
      <c r="PKD347" s="35"/>
      <c r="PKE347" s="35"/>
      <c r="PKF347" s="15"/>
      <c r="PKH347" s="13"/>
      <c r="PKI347" s="35"/>
      <c r="PKJ347" s="35"/>
      <c r="PKK347" s="15"/>
      <c r="PKM347" s="13"/>
      <c r="PKN347" s="35"/>
      <c r="PKO347" s="35"/>
      <c r="PKP347" s="15"/>
      <c r="PKR347" s="13"/>
      <c r="PKS347" s="35"/>
      <c r="PKT347" s="35"/>
      <c r="PKU347" s="15"/>
      <c r="PKW347" s="13"/>
      <c r="PKX347" s="35"/>
      <c r="PKY347" s="35"/>
      <c r="PKZ347" s="15"/>
      <c r="PLB347" s="13"/>
      <c r="PLC347" s="35"/>
      <c r="PLD347" s="35"/>
      <c r="PLE347" s="15"/>
      <c r="PLG347" s="13"/>
      <c r="PLH347" s="35"/>
      <c r="PLI347" s="35"/>
      <c r="PLJ347" s="15"/>
      <c r="PLL347" s="13"/>
      <c r="PLM347" s="35"/>
      <c r="PLN347" s="35"/>
      <c r="PLO347" s="15"/>
      <c r="PLQ347" s="13"/>
      <c r="PLR347" s="35"/>
      <c r="PLS347" s="35"/>
      <c r="PLT347" s="15"/>
      <c r="PLV347" s="13"/>
      <c r="PLW347" s="35"/>
      <c r="PLX347" s="35"/>
      <c r="PLY347" s="15"/>
      <c r="PMA347" s="13"/>
      <c r="PMB347" s="35"/>
      <c r="PMC347" s="35"/>
      <c r="PMD347" s="15"/>
      <c r="PMF347" s="13"/>
      <c r="PMG347" s="35"/>
      <c r="PMH347" s="35"/>
      <c r="PMI347" s="15"/>
      <c r="PMK347" s="13"/>
      <c r="PML347" s="35"/>
      <c r="PMM347" s="35"/>
      <c r="PMN347" s="15"/>
      <c r="PMP347" s="13"/>
      <c r="PMQ347" s="35"/>
      <c r="PMR347" s="35"/>
      <c r="PMS347" s="15"/>
      <c r="PMU347" s="13"/>
      <c r="PMV347" s="35"/>
      <c r="PMW347" s="35"/>
      <c r="PMX347" s="15"/>
      <c r="PMZ347" s="13"/>
      <c r="PNA347" s="35"/>
      <c r="PNB347" s="35"/>
      <c r="PNC347" s="15"/>
      <c r="PNE347" s="13"/>
      <c r="PNF347" s="35"/>
      <c r="PNG347" s="35"/>
      <c r="PNH347" s="15"/>
      <c r="PNJ347" s="13"/>
      <c r="PNK347" s="35"/>
      <c r="PNL347" s="35"/>
      <c r="PNM347" s="15"/>
      <c r="PNO347" s="13"/>
      <c r="PNP347" s="35"/>
      <c r="PNQ347" s="35"/>
      <c r="PNR347" s="15"/>
      <c r="PNT347" s="13"/>
      <c r="PNU347" s="35"/>
      <c r="PNV347" s="35"/>
      <c r="PNW347" s="15"/>
      <c r="PNY347" s="13"/>
      <c r="PNZ347" s="35"/>
      <c r="POA347" s="35"/>
      <c r="POB347" s="15"/>
      <c r="POD347" s="13"/>
      <c r="POE347" s="35"/>
      <c r="POF347" s="35"/>
      <c r="POG347" s="15"/>
      <c r="POI347" s="13"/>
      <c r="POJ347" s="35"/>
      <c r="POK347" s="35"/>
      <c r="POL347" s="15"/>
      <c r="PON347" s="13"/>
      <c r="POO347" s="35"/>
      <c r="POP347" s="35"/>
      <c r="POQ347" s="15"/>
      <c r="POS347" s="13"/>
      <c r="POT347" s="35"/>
      <c r="POU347" s="35"/>
      <c r="POV347" s="15"/>
      <c r="POX347" s="13"/>
      <c r="POY347" s="35"/>
      <c r="POZ347" s="35"/>
      <c r="PPA347" s="15"/>
      <c r="PPC347" s="13"/>
      <c r="PPD347" s="35"/>
      <c r="PPE347" s="35"/>
      <c r="PPF347" s="15"/>
      <c r="PPH347" s="13"/>
      <c r="PPI347" s="35"/>
      <c r="PPJ347" s="35"/>
      <c r="PPK347" s="15"/>
      <c r="PPM347" s="13"/>
      <c r="PPN347" s="35"/>
      <c r="PPO347" s="35"/>
      <c r="PPP347" s="15"/>
      <c r="PPR347" s="13"/>
      <c r="PPS347" s="35"/>
      <c r="PPT347" s="35"/>
      <c r="PPU347" s="15"/>
      <c r="PPW347" s="13"/>
      <c r="PPX347" s="35"/>
      <c r="PPY347" s="35"/>
      <c r="PPZ347" s="15"/>
      <c r="PQB347" s="13"/>
      <c r="PQC347" s="35"/>
      <c r="PQD347" s="35"/>
      <c r="PQE347" s="15"/>
      <c r="PQG347" s="13"/>
      <c r="PQH347" s="35"/>
      <c r="PQI347" s="35"/>
      <c r="PQJ347" s="15"/>
      <c r="PQL347" s="13"/>
      <c r="PQM347" s="35"/>
      <c r="PQN347" s="35"/>
      <c r="PQO347" s="15"/>
      <c r="PQQ347" s="13"/>
      <c r="PQR347" s="35"/>
      <c r="PQS347" s="35"/>
      <c r="PQT347" s="15"/>
      <c r="PQV347" s="13"/>
      <c r="PQW347" s="35"/>
      <c r="PQX347" s="35"/>
      <c r="PQY347" s="15"/>
      <c r="PRA347" s="13"/>
      <c r="PRB347" s="35"/>
      <c r="PRC347" s="35"/>
      <c r="PRD347" s="15"/>
      <c r="PRF347" s="13"/>
      <c r="PRG347" s="35"/>
      <c r="PRH347" s="35"/>
      <c r="PRI347" s="15"/>
      <c r="PRK347" s="13"/>
      <c r="PRL347" s="35"/>
      <c r="PRM347" s="35"/>
      <c r="PRN347" s="15"/>
      <c r="PRP347" s="13"/>
      <c r="PRQ347" s="35"/>
      <c r="PRR347" s="35"/>
      <c r="PRS347" s="15"/>
      <c r="PRU347" s="13"/>
      <c r="PRV347" s="35"/>
      <c r="PRW347" s="35"/>
      <c r="PRX347" s="15"/>
      <c r="PRZ347" s="13"/>
      <c r="PSA347" s="35"/>
      <c r="PSB347" s="35"/>
      <c r="PSC347" s="15"/>
      <c r="PSE347" s="13"/>
      <c r="PSF347" s="35"/>
      <c r="PSG347" s="35"/>
      <c r="PSH347" s="15"/>
      <c r="PSJ347" s="13"/>
      <c r="PSK347" s="35"/>
      <c r="PSL347" s="35"/>
      <c r="PSM347" s="15"/>
      <c r="PSO347" s="13"/>
      <c r="PSP347" s="35"/>
      <c r="PSQ347" s="35"/>
      <c r="PSR347" s="15"/>
      <c r="PST347" s="13"/>
      <c r="PSU347" s="35"/>
      <c r="PSV347" s="35"/>
      <c r="PSW347" s="15"/>
      <c r="PSY347" s="13"/>
      <c r="PSZ347" s="35"/>
      <c r="PTA347" s="35"/>
      <c r="PTB347" s="15"/>
      <c r="PTD347" s="13"/>
      <c r="PTE347" s="35"/>
      <c r="PTF347" s="35"/>
      <c r="PTG347" s="15"/>
      <c r="PTI347" s="13"/>
      <c r="PTJ347" s="35"/>
      <c r="PTK347" s="35"/>
      <c r="PTL347" s="15"/>
      <c r="PTN347" s="13"/>
      <c r="PTO347" s="35"/>
      <c r="PTP347" s="35"/>
      <c r="PTQ347" s="15"/>
      <c r="PTS347" s="13"/>
      <c r="PTT347" s="35"/>
      <c r="PTU347" s="35"/>
      <c r="PTV347" s="15"/>
      <c r="PTX347" s="13"/>
      <c r="PTY347" s="35"/>
      <c r="PTZ347" s="35"/>
      <c r="PUA347" s="15"/>
      <c r="PUC347" s="13"/>
      <c r="PUD347" s="35"/>
      <c r="PUE347" s="35"/>
      <c r="PUF347" s="15"/>
      <c r="PUH347" s="13"/>
      <c r="PUI347" s="35"/>
      <c r="PUJ347" s="35"/>
      <c r="PUK347" s="15"/>
      <c r="PUM347" s="13"/>
      <c r="PUN347" s="35"/>
      <c r="PUO347" s="35"/>
      <c r="PUP347" s="15"/>
      <c r="PUR347" s="13"/>
      <c r="PUS347" s="35"/>
      <c r="PUT347" s="35"/>
      <c r="PUU347" s="15"/>
      <c r="PUW347" s="13"/>
      <c r="PUX347" s="35"/>
      <c r="PUY347" s="35"/>
      <c r="PUZ347" s="15"/>
      <c r="PVB347" s="13"/>
      <c r="PVC347" s="35"/>
      <c r="PVD347" s="35"/>
      <c r="PVE347" s="15"/>
      <c r="PVG347" s="13"/>
      <c r="PVH347" s="35"/>
      <c r="PVI347" s="35"/>
      <c r="PVJ347" s="15"/>
      <c r="PVL347" s="13"/>
      <c r="PVM347" s="35"/>
      <c r="PVN347" s="35"/>
      <c r="PVO347" s="15"/>
      <c r="PVQ347" s="13"/>
      <c r="PVR347" s="35"/>
      <c r="PVS347" s="35"/>
      <c r="PVT347" s="15"/>
      <c r="PVV347" s="13"/>
      <c r="PVW347" s="35"/>
      <c r="PVX347" s="35"/>
      <c r="PVY347" s="15"/>
      <c r="PWA347" s="13"/>
      <c r="PWB347" s="35"/>
      <c r="PWC347" s="35"/>
      <c r="PWD347" s="15"/>
      <c r="PWF347" s="13"/>
      <c r="PWG347" s="35"/>
      <c r="PWH347" s="35"/>
      <c r="PWI347" s="15"/>
      <c r="PWK347" s="13"/>
      <c r="PWL347" s="35"/>
      <c r="PWM347" s="35"/>
      <c r="PWN347" s="15"/>
      <c r="PWP347" s="13"/>
      <c r="PWQ347" s="35"/>
      <c r="PWR347" s="35"/>
      <c r="PWS347" s="15"/>
      <c r="PWU347" s="13"/>
      <c r="PWV347" s="35"/>
      <c r="PWW347" s="35"/>
      <c r="PWX347" s="15"/>
      <c r="PWZ347" s="13"/>
      <c r="PXA347" s="35"/>
      <c r="PXB347" s="35"/>
      <c r="PXC347" s="15"/>
      <c r="PXE347" s="13"/>
      <c r="PXF347" s="35"/>
      <c r="PXG347" s="35"/>
      <c r="PXH347" s="15"/>
      <c r="PXJ347" s="13"/>
      <c r="PXK347" s="35"/>
      <c r="PXL347" s="35"/>
      <c r="PXM347" s="15"/>
      <c r="PXO347" s="13"/>
      <c r="PXP347" s="35"/>
      <c r="PXQ347" s="35"/>
      <c r="PXR347" s="15"/>
      <c r="PXT347" s="13"/>
      <c r="PXU347" s="35"/>
      <c r="PXV347" s="35"/>
      <c r="PXW347" s="15"/>
      <c r="PXY347" s="13"/>
      <c r="PXZ347" s="35"/>
      <c r="PYA347" s="35"/>
      <c r="PYB347" s="15"/>
      <c r="PYD347" s="13"/>
      <c r="PYE347" s="35"/>
      <c r="PYF347" s="35"/>
      <c r="PYG347" s="15"/>
      <c r="PYI347" s="13"/>
      <c r="PYJ347" s="35"/>
      <c r="PYK347" s="35"/>
      <c r="PYL347" s="15"/>
      <c r="PYN347" s="13"/>
      <c r="PYO347" s="35"/>
      <c r="PYP347" s="35"/>
      <c r="PYQ347" s="15"/>
      <c r="PYS347" s="13"/>
      <c r="PYT347" s="35"/>
      <c r="PYU347" s="35"/>
      <c r="PYV347" s="15"/>
      <c r="PYX347" s="13"/>
      <c r="PYY347" s="35"/>
      <c r="PYZ347" s="35"/>
      <c r="PZA347" s="15"/>
      <c r="PZC347" s="13"/>
      <c r="PZD347" s="35"/>
      <c r="PZE347" s="35"/>
      <c r="PZF347" s="15"/>
      <c r="PZH347" s="13"/>
      <c r="PZI347" s="35"/>
      <c r="PZJ347" s="35"/>
      <c r="PZK347" s="15"/>
      <c r="PZM347" s="13"/>
      <c r="PZN347" s="35"/>
      <c r="PZO347" s="35"/>
      <c r="PZP347" s="15"/>
      <c r="PZR347" s="13"/>
      <c r="PZS347" s="35"/>
      <c r="PZT347" s="35"/>
      <c r="PZU347" s="15"/>
      <c r="PZW347" s="13"/>
      <c r="PZX347" s="35"/>
      <c r="PZY347" s="35"/>
      <c r="PZZ347" s="15"/>
      <c r="QAB347" s="13"/>
      <c r="QAC347" s="35"/>
      <c r="QAD347" s="35"/>
      <c r="QAE347" s="15"/>
      <c r="QAG347" s="13"/>
      <c r="QAH347" s="35"/>
      <c r="QAI347" s="35"/>
      <c r="QAJ347" s="15"/>
      <c r="QAL347" s="13"/>
      <c r="QAM347" s="35"/>
      <c r="QAN347" s="35"/>
      <c r="QAO347" s="15"/>
      <c r="QAQ347" s="13"/>
      <c r="QAR347" s="35"/>
      <c r="QAS347" s="35"/>
      <c r="QAT347" s="15"/>
      <c r="QAV347" s="13"/>
      <c r="QAW347" s="35"/>
      <c r="QAX347" s="35"/>
      <c r="QAY347" s="15"/>
      <c r="QBA347" s="13"/>
      <c r="QBB347" s="35"/>
      <c r="QBC347" s="35"/>
      <c r="QBD347" s="15"/>
      <c r="QBF347" s="13"/>
      <c r="QBG347" s="35"/>
      <c r="QBH347" s="35"/>
      <c r="QBI347" s="15"/>
      <c r="QBK347" s="13"/>
      <c r="QBL347" s="35"/>
      <c r="QBM347" s="35"/>
      <c r="QBN347" s="15"/>
      <c r="QBP347" s="13"/>
      <c r="QBQ347" s="35"/>
      <c r="QBR347" s="35"/>
      <c r="QBS347" s="15"/>
      <c r="QBU347" s="13"/>
      <c r="QBV347" s="35"/>
      <c r="QBW347" s="35"/>
      <c r="QBX347" s="15"/>
      <c r="QBZ347" s="13"/>
      <c r="QCA347" s="35"/>
      <c r="QCB347" s="35"/>
      <c r="QCC347" s="15"/>
      <c r="QCE347" s="13"/>
      <c r="QCF347" s="35"/>
      <c r="QCG347" s="35"/>
      <c r="QCH347" s="15"/>
      <c r="QCJ347" s="13"/>
      <c r="QCK347" s="35"/>
      <c r="QCL347" s="35"/>
      <c r="QCM347" s="15"/>
      <c r="QCO347" s="13"/>
      <c r="QCP347" s="35"/>
      <c r="QCQ347" s="35"/>
      <c r="QCR347" s="15"/>
      <c r="QCT347" s="13"/>
      <c r="QCU347" s="35"/>
      <c r="QCV347" s="35"/>
      <c r="QCW347" s="15"/>
      <c r="QCY347" s="13"/>
      <c r="QCZ347" s="35"/>
      <c r="QDA347" s="35"/>
      <c r="QDB347" s="15"/>
      <c r="QDD347" s="13"/>
      <c r="QDE347" s="35"/>
      <c r="QDF347" s="35"/>
      <c r="QDG347" s="15"/>
      <c r="QDI347" s="13"/>
      <c r="QDJ347" s="35"/>
      <c r="QDK347" s="35"/>
      <c r="QDL347" s="15"/>
      <c r="QDN347" s="13"/>
      <c r="QDO347" s="35"/>
      <c r="QDP347" s="35"/>
      <c r="QDQ347" s="15"/>
      <c r="QDS347" s="13"/>
      <c r="QDT347" s="35"/>
      <c r="QDU347" s="35"/>
      <c r="QDV347" s="15"/>
      <c r="QDX347" s="13"/>
      <c r="QDY347" s="35"/>
      <c r="QDZ347" s="35"/>
      <c r="QEA347" s="15"/>
      <c r="QEC347" s="13"/>
      <c r="QED347" s="35"/>
      <c r="QEE347" s="35"/>
      <c r="QEF347" s="15"/>
      <c r="QEH347" s="13"/>
      <c r="QEI347" s="35"/>
      <c r="QEJ347" s="35"/>
      <c r="QEK347" s="15"/>
      <c r="QEM347" s="13"/>
      <c r="QEN347" s="35"/>
      <c r="QEO347" s="35"/>
      <c r="QEP347" s="15"/>
      <c r="QER347" s="13"/>
      <c r="QES347" s="35"/>
      <c r="QET347" s="35"/>
      <c r="QEU347" s="15"/>
      <c r="QEW347" s="13"/>
      <c r="QEX347" s="35"/>
      <c r="QEY347" s="35"/>
      <c r="QEZ347" s="15"/>
      <c r="QFB347" s="13"/>
      <c r="QFC347" s="35"/>
      <c r="QFD347" s="35"/>
      <c r="QFE347" s="15"/>
      <c r="QFG347" s="13"/>
      <c r="QFH347" s="35"/>
      <c r="QFI347" s="35"/>
      <c r="QFJ347" s="15"/>
      <c r="QFL347" s="13"/>
      <c r="QFM347" s="35"/>
      <c r="QFN347" s="35"/>
      <c r="QFO347" s="15"/>
      <c r="QFQ347" s="13"/>
      <c r="QFR347" s="35"/>
      <c r="QFS347" s="35"/>
      <c r="QFT347" s="15"/>
      <c r="QFV347" s="13"/>
      <c r="QFW347" s="35"/>
      <c r="QFX347" s="35"/>
      <c r="QFY347" s="15"/>
      <c r="QGA347" s="13"/>
      <c r="QGB347" s="35"/>
      <c r="QGC347" s="35"/>
      <c r="QGD347" s="15"/>
      <c r="QGF347" s="13"/>
      <c r="QGG347" s="35"/>
      <c r="QGH347" s="35"/>
      <c r="QGI347" s="15"/>
      <c r="QGK347" s="13"/>
      <c r="QGL347" s="35"/>
      <c r="QGM347" s="35"/>
      <c r="QGN347" s="15"/>
      <c r="QGP347" s="13"/>
      <c r="QGQ347" s="35"/>
      <c r="QGR347" s="35"/>
      <c r="QGS347" s="15"/>
      <c r="QGU347" s="13"/>
      <c r="QGV347" s="35"/>
      <c r="QGW347" s="35"/>
      <c r="QGX347" s="15"/>
      <c r="QGZ347" s="13"/>
      <c r="QHA347" s="35"/>
      <c r="QHB347" s="35"/>
      <c r="QHC347" s="15"/>
      <c r="QHE347" s="13"/>
      <c r="QHF347" s="35"/>
      <c r="QHG347" s="35"/>
      <c r="QHH347" s="15"/>
      <c r="QHJ347" s="13"/>
      <c r="QHK347" s="35"/>
      <c r="QHL347" s="35"/>
      <c r="QHM347" s="15"/>
      <c r="QHO347" s="13"/>
      <c r="QHP347" s="35"/>
      <c r="QHQ347" s="35"/>
      <c r="QHR347" s="15"/>
      <c r="QHT347" s="13"/>
      <c r="QHU347" s="35"/>
      <c r="QHV347" s="35"/>
      <c r="QHW347" s="15"/>
      <c r="QHY347" s="13"/>
      <c r="QHZ347" s="35"/>
      <c r="QIA347" s="35"/>
      <c r="QIB347" s="15"/>
      <c r="QID347" s="13"/>
      <c r="QIE347" s="35"/>
      <c r="QIF347" s="35"/>
      <c r="QIG347" s="15"/>
      <c r="QII347" s="13"/>
      <c r="QIJ347" s="35"/>
      <c r="QIK347" s="35"/>
      <c r="QIL347" s="15"/>
      <c r="QIN347" s="13"/>
      <c r="QIO347" s="35"/>
      <c r="QIP347" s="35"/>
      <c r="QIQ347" s="15"/>
      <c r="QIS347" s="13"/>
      <c r="QIT347" s="35"/>
      <c r="QIU347" s="35"/>
      <c r="QIV347" s="15"/>
      <c r="QIX347" s="13"/>
      <c r="QIY347" s="35"/>
      <c r="QIZ347" s="35"/>
      <c r="QJA347" s="15"/>
      <c r="QJC347" s="13"/>
      <c r="QJD347" s="35"/>
      <c r="QJE347" s="35"/>
      <c r="QJF347" s="15"/>
      <c r="QJH347" s="13"/>
      <c r="QJI347" s="35"/>
      <c r="QJJ347" s="35"/>
      <c r="QJK347" s="15"/>
      <c r="QJM347" s="13"/>
      <c r="QJN347" s="35"/>
      <c r="QJO347" s="35"/>
      <c r="QJP347" s="15"/>
      <c r="QJR347" s="13"/>
      <c r="QJS347" s="35"/>
      <c r="QJT347" s="35"/>
      <c r="QJU347" s="15"/>
      <c r="QJW347" s="13"/>
      <c r="QJX347" s="35"/>
      <c r="QJY347" s="35"/>
      <c r="QJZ347" s="15"/>
      <c r="QKB347" s="13"/>
      <c r="QKC347" s="35"/>
      <c r="QKD347" s="35"/>
      <c r="QKE347" s="15"/>
      <c r="QKG347" s="13"/>
      <c r="QKH347" s="35"/>
      <c r="QKI347" s="35"/>
      <c r="QKJ347" s="15"/>
      <c r="QKL347" s="13"/>
      <c r="QKM347" s="35"/>
      <c r="QKN347" s="35"/>
      <c r="QKO347" s="15"/>
      <c r="QKQ347" s="13"/>
      <c r="QKR347" s="35"/>
      <c r="QKS347" s="35"/>
      <c r="QKT347" s="15"/>
      <c r="QKV347" s="13"/>
      <c r="QKW347" s="35"/>
      <c r="QKX347" s="35"/>
      <c r="QKY347" s="15"/>
      <c r="QLA347" s="13"/>
      <c r="QLB347" s="35"/>
      <c r="QLC347" s="35"/>
      <c r="QLD347" s="15"/>
      <c r="QLF347" s="13"/>
      <c r="QLG347" s="35"/>
      <c r="QLH347" s="35"/>
      <c r="QLI347" s="15"/>
      <c r="QLK347" s="13"/>
      <c r="QLL347" s="35"/>
      <c r="QLM347" s="35"/>
      <c r="QLN347" s="15"/>
      <c r="QLP347" s="13"/>
      <c r="QLQ347" s="35"/>
      <c r="QLR347" s="35"/>
      <c r="QLS347" s="15"/>
      <c r="QLU347" s="13"/>
      <c r="QLV347" s="35"/>
      <c r="QLW347" s="35"/>
      <c r="QLX347" s="15"/>
      <c r="QLZ347" s="13"/>
      <c r="QMA347" s="35"/>
      <c r="QMB347" s="35"/>
      <c r="QMC347" s="15"/>
      <c r="QME347" s="13"/>
      <c r="QMF347" s="35"/>
      <c r="QMG347" s="35"/>
      <c r="QMH347" s="15"/>
      <c r="QMJ347" s="13"/>
      <c r="QMK347" s="35"/>
      <c r="QML347" s="35"/>
      <c r="QMM347" s="15"/>
      <c r="QMO347" s="13"/>
      <c r="QMP347" s="35"/>
      <c r="QMQ347" s="35"/>
      <c r="QMR347" s="15"/>
      <c r="QMT347" s="13"/>
      <c r="QMU347" s="35"/>
      <c r="QMV347" s="35"/>
      <c r="QMW347" s="15"/>
      <c r="QMY347" s="13"/>
      <c r="QMZ347" s="35"/>
      <c r="QNA347" s="35"/>
      <c r="QNB347" s="15"/>
      <c r="QND347" s="13"/>
      <c r="QNE347" s="35"/>
      <c r="QNF347" s="35"/>
      <c r="QNG347" s="15"/>
      <c r="QNI347" s="13"/>
      <c r="QNJ347" s="35"/>
      <c r="QNK347" s="35"/>
      <c r="QNL347" s="15"/>
      <c r="QNN347" s="13"/>
      <c r="QNO347" s="35"/>
      <c r="QNP347" s="35"/>
      <c r="QNQ347" s="15"/>
      <c r="QNS347" s="13"/>
      <c r="QNT347" s="35"/>
      <c r="QNU347" s="35"/>
      <c r="QNV347" s="15"/>
      <c r="QNX347" s="13"/>
      <c r="QNY347" s="35"/>
      <c r="QNZ347" s="35"/>
      <c r="QOA347" s="15"/>
      <c r="QOC347" s="13"/>
      <c r="QOD347" s="35"/>
      <c r="QOE347" s="35"/>
      <c r="QOF347" s="15"/>
      <c r="QOH347" s="13"/>
      <c r="QOI347" s="35"/>
      <c r="QOJ347" s="35"/>
      <c r="QOK347" s="15"/>
      <c r="QOM347" s="13"/>
      <c r="QON347" s="35"/>
      <c r="QOO347" s="35"/>
      <c r="QOP347" s="15"/>
      <c r="QOR347" s="13"/>
      <c r="QOS347" s="35"/>
      <c r="QOT347" s="35"/>
      <c r="QOU347" s="15"/>
      <c r="QOW347" s="13"/>
      <c r="QOX347" s="35"/>
      <c r="QOY347" s="35"/>
      <c r="QOZ347" s="15"/>
      <c r="QPB347" s="13"/>
      <c r="QPC347" s="35"/>
      <c r="QPD347" s="35"/>
      <c r="QPE347" s="15"/>
      <c r="QPG347" s="13"/>
      <c r="QPH347" s="35"/>
      <c r="QPI347" s="35"/>
      <c r="QPJ347" s="15"/>
      <c r="QPL347" s="13"/>
      <c r="QPM347" s="35"/>
      <c r="QPN347" s="35"/>
      <c r="QPO347" s="15"/>
      <c r="QPQ347" s="13"/>
      <c r="QPR347" s="35"/>
      <c r="QPS347" s="35"/>
      <c r="QPT347" s="15"/>
      <c r="QPV347" s="13"/>
      <c r="QPW347" s="35"/>
      <c r="QPX347" s="35"/>
      <c r="QPY347" s="15"/>
      <c r="QQA347" s="13"/>
      <c r="QQB347" s="35"/>
      <c r="QQC347" s="35"/>
      <c r="QQD347" s="15"/>
      <c r="QQF347" s="13"/>
      <c r="QQG347" s="35"/>
      <c r="QQH347" s="35"/>
      <c r="QQI347" s="15"/>
      <c r="QQK347" s="13"/>
      <c r="QQL347" s="35"/>
      <c r="QQM347" s="35"/>
      <c r="QQN347" s="15"/>
      <c r="QQP347" s="13"/>
      <c r="QQQ347" s="35"/>
      <c r="QQR347" s="35"/>
      <c r="QQS347" s="15"/>
      <c r="QQU347" s="13"/>
      <c r="QQV347" s="35"/>
      <c r="QQW347" s="35"/>
      <c r="QQX347" s="15"/>
      <c r="QQZ347" s="13"/>
      <c r="QRA347" s="35"/>
      <c r="QRB347" s="35"/>
      <c r="QRC347" s="15"/>
      <c r="QRE347" s="13"/>
      <c r="QRF347" s="35"/>
      <c r="QRG347" s="35"/>
      <c r="QRH347" s="15"/>
      <c r="QRJ347" s="13"/>
      <c r="QRK347" s="35"/>
      <c r="QRL347" s="35"/>
      <c r="QRM347" s="15"/>
      <c r="QRO347" s="13"/>
      <c r="QRP347" s="35"/>
      <c r="QRQ347" s="35"/>
      <c r="QRR347" s="15"/>
      <c r="QRT347" s="13"/>
      <c r="QRU347" s="35"/>
      <c r="QRV347" s="35"/>
      <c r="QRW347" s="15"/>
      <c r="QRY347" s="13"/>
      <c r="QRZ347" s="35"/>
      <c r="QSA347" s="35"/>
      <c r="QSB347" s="15"/>
      <c r="QSD347" s="13"/>
      <c r="QSE347" s="35"/>
      <c r="QSF347" s="35"/>
      <c r="QSG347" s="15"/>
      <c r="QSI347" s="13"/>
      <c r="QSJ347" s="35"/>
      <c r="QSK347" s="35"/>
      <c r="QSL347" s="15"/>
      <c r="QSN347" s="13"/>
      <c r="QSO347" s="35"/>
      <c r="QSP347" s="35"/>
      <c r="QSQ347" s="15"/>
      <c r="QSS347" s="13"/>
      <c r="QST347" s="35"/>
      <c r="QSU347" s="35"/>
      <c r="QSV347" s="15"/>
      <c r="QSX347" s="13"/>
      <c r="QSY347" s="35"/>
      <c r="QSZ347" s="35"/>
      <c r="QTA347" s="15"/>
      <c r="QTC347" s="13"/>
      <c r="QTD347" s="35"/>
      <c r="QTE347" s="35"/>
      <c r="QTF347" s="15"/>
      <c r="QTH347" s="13"/>
      <c r="QTI347" s="35"/>
      <c r="QTJ347" s="35"/>
      <c r="QTK347" s="15"/>
      <c r="QTM347" s="13"/>
      <c r="QTN347" s="35"/>
      <c r="QTO347" s="35"/>
      <c r="QTP347" s="15"/>
      <c r="QTR347" s="13"/>
      <c r="QTS347" s="35"/>
      <c r="QTT347" s="35"/>
      <c r="QTU347" s="15"/>
      <c r="QTW347" s="13"/>
      <c r="QTX347" s="35"/>
      <c r="QTY347" s="35"/>
      <c r="QTZ347" s="15"/>
      <c r="QUB347" s="13"/>
      <c r="QUC347" s="35"/>
      <c r="QUD347" s="35"/>
      <c r="QUE347" s="15"/>
      <c r="QUG347" s="13"/>
      <c r="QUH347" s="35"/>
      <c r="QUI347" s="35"/>
      <c r="QUJ347" s="15"/>
      <c r="QUL347" s="13"/>
      <c r="QUM347" s="35"/>
      <c r="QUN347" s="35"/>
      <c r="QUO347" s="15"/>
      <c r="QUQ347" s="13"/>
      <c r="QUR347" s="35"/>
      <c r="QUS347" s="35"/>
      <c r="QUT347" s="15"/>
      <c r="QUV347" s="13"/>
      <c r="QUW347" s="35"/>
      <c r="QUX347" s="35"/>
      <c r="QUY347" s="15"/>
      <c r="QVA347" s="13"/>
      <c r="QVB347" s="35"/>
      <c r="QVC347" s="35"/>
      <c r="QVD347" s="15"/>
      <c r="QVF347" s="13"/>
      <c r="QVG347" s="35"/>
      <c r="QVH347" s="35"/>
      <c r="QVI347" s="15"/>
      <c r="QVK347" s="13"/>
      <c r="QVL347" s="35"/>
      <c r="QVM347" s="35"/>
      <c r="QVN347" s="15"/>
      <c r="QVP347" s="13"/>
      <c r="QVQ347" s="35"/>
      <c r="QVR347" s="35"/>
      <c r="QVS347" s="15"/>
      <c r="QVU347" s="13"/>
      <c r="QVV347" s="35"/>
      <c r="QVW347" s="35"/>
      <c r="QVX347" s="15"/>
      <c r="QVZ347" s="13"/>
      <c r="QWA347" s="35"/>
      <c r="QWB347" s="35"/>
      <c r="QWC347" s="15"/>
      <c r="QWE347" s="13"/>
      <c r="QWF347" s="35"/>
      <c r="QWG347" s="35"/>
      <c r="QWH347" s="15"/>
      <c r="QWJ347" s="13"/>
      <c r="QWK347" s="35"/>
      <c r="QWL347" s="35"/>
      <c r="QWM347" s="15"/>
      <c r="QWO347" s="13"/>
      <c r="QWP347" s="35"/>
      <c r="QWQ347" s="35"/>
      <c r="QWR347" s="15"/>
      <c r="QWT347" s="13"/>
      <c r="QWU347" s="35"/>
      <c r="QWV347" s="35"/>
      <c r="QWW347" s="15"/>
      <c r="QWY347" s="13"/>
      <c r="QWZ347" s="35"/>
      <c r="QXA347" s="35"/>
      <c r="QXB347" s="15"/>
      <c r="QXD347" s="13"/>
      <c r="QXE347" s="35"/>
      <c r="QXF347" s="35"/>
      <c r="QXG347" s="15"/>
      <c r="QXI347" s="13"/>
      <c r="QXJ347" s="35"/>
      <c r="QXK347" s="35"/>
      <c r="QXL347" s="15"/>
      <c r="QXN347" s="13"/>
      <c r="QXO347" s="35"/>
      <c r="QXP347" s="35"/>
      <c r="QXQ347" s="15"/>
      <c r="QXS347" s="13"/>
      <c r="QXT347" s="35"/>
      <c r="QXU347" s="35"/>
      <c r="QXV347" s="15"/>
      <c r="QXX347" s="13"/>
      <c r="QXY347" s="35"/>
      <c r="QXZ347" s="35"/>
      <c r="QYA347" s="15"/>
      <c r="QYC347" s="13"/>
      <c r="QYD347" s="35"/>
      <c r="QYE347" s="35"/>
      <c r="QYF347" s="15"/>
      <c r="QYH347" s="13"/>
      <c r="QYI347" s="35"/>
      <c r="QYJ347" s="35"/>
      <c r="QYK347" s="15"/>
      <c r="QYM347" s="13"/>
      <c r="QYN347" s="35"/>
      <c r="QYO347" s="35"/>
      <c r="QYP347" s="15"/>
      <c r="QYR347" s="13"/>
      <c r="QYS347" s="35"/>
      <c r="QYT347" s="35"/>
      <c r="QYU347" s="15"/>
      <c r="QYW347" s="13"/>
      <c r="QYX347" s="35"/>
      <c r="QYY347" s="35"/>
      <c r="QYZ347" s="15"/>
      <c r="QZB347" s="13"/>
      <c r="QZC347" s="35"/>
      <c r="QZD347" s="35"/>
      <c r="QZE347" s="15"/>
      <c r="QZG347" s="13"/>
      <c r="QZH347" s="35"/>
      <c r="QZI347" s="35"/>
      <c r="QZJ347" s="15"/>
      <c r="QZL347" s="13"/>
      <c r="QZM347" s="35"/>
      <c r="QZN347" s="35"/>
      <c r="QZO347" s="15"/>
      <c r="QZQ347" s="13"/>
      <c r="QZR347" s="35"/>
      <c r="QZS347" s="35"/>
      <c r="QZT347" s="15"/>
      <c r="QZV347" s="13"/>
      <c r="QZW347" s="35"/>
      <c r="QZX347" s="35"/>
      <c r="QZY347" s="15"/>
      <c r="RAA347" s="13"/>
      <c r="RAB347" s="35"/>
      <c r="RAC347" s="35"/>
      <c r="RAD347" s="15"/>
      <c r="RAF347" s="13"/>
      <c r="RAG347" s="35"/>
      <c r="RAH347" s="35"/>
      <c r="RAI347" s="15"/>
      <c r="RAK347" s="13"/>
      <c r="RAL347" s="35"/>
      <c r="RAM347" s="35"/>
      <c r="RAN347" s="15"/>
      <c r="RAP347" s="13"/>
      <c r="RAQ347" s="35"/>
      <c r="RAR347" s="35"/>
      <c r="RAS347" s="15"/>
      <c r="RAU347" s="13"/>
      <c r="RAV347" s="35"/>
      <c r="RAW347" s="35"/>
      <c r="RAX347" s="15"/>
      <c r="RAZ347" s="13"/>
      <c r="RBA347" s="35"/>
      <c r="RBB347" s="35"/>
      <c r="RBC347" s="15"/>
      <c r="RBE347" s="13"/>
      <c r="RBF347" s="35"/>
      <c r="RBG347" s="35"/>
      <c r="RBH347" s="15"/>
      <c r="RBJ347" s="13"/>
      <c r="RBK347" s="35"/>
      <c r="RBL347" s="35"/>
      <c r="RBM347" s="15"/>
      <c r="RBO347" s="13"/>
      <c r="RBP347" s="35"/>
      <c r="RBQ347" s="35"/>
      <c r="RBR347" s="15"/>
      <c r="RBT347" s="13"/>
      <c r="RBU347" s="35"/>
      <c r="RBV347" s="35"/>
      <c r="RBW347" s="15"/>
      <c r="RBY347" s="13"/>
      <c r="RBZ347" s="35"/>
      <c r="RCA347" s="35"/>
      <c r="RCB347" s="15"/>
      <c r="RCD347" s="13"/>
      <c r="RCE347" s="35"/>
      <c r="RCF347" s="35"/>
      <c r="RCG347" s="15"/>
      <c r="RCI347" s="13"/>
      <c r="RCJ347" s="35"/>
      <c r="RCK347" s="35"/>
      <c r="RCL347" s="15"/>
      <c r="RCN347" s="13"/>
      <c r="RCO347" s="35"/>
      <c r="RCP347" s="35"/>
      <c r="RCQ347" s="15"/>
      <c r="RCS347" s="13"/>
      <c r="RCT347" s="35"/>
      <c r="RCU347" s="35"/>
      <c r="RCV347" s="15"/>
      <c r="RCX347" s="13"/>
      <c r="RCY347" s="35"/>
      <c r="RCZ347" s="35"/>
      <c r="RDA347" s="15"/>
      <c r="RDC347" s="13"/>
      <c r="RDD347" s="35"/>
      <c r="RDE347" s="35"/>
      <c r="RDF347" s="15"/>
      <c r="RDH347" s="13"/>
      <c r="RDI347" s="35"/>
      <c r="RDJ347" s="35"/>
      <c r="RDK347" s="15"/>
      <c r="RDM347" s="13"/>
      <c r="RDN347" s="35"/>
      <c r="RDO347" s="35"/>
      <c r="RDP347" s="15"/>
      <c r="RDR347" s="13"/>
      <c r="RDS347" s="35"/>
      <c r="RDT347" s="35"/>
      <c r="RDU347" s="15"/>
      <c r="RDW347" s="13"/>
      <c r="RDX347" s="35"/>
      <c r="RDY347" s="35"/>
      <c r="RDZ347" s="15"/>
      <c r="REB347" s="13"/>
      <c r="REC347" s="35"/>
      <c r="RED347" s="35"/>
      <c r="REE347" s="15"/>
      <c r="REG347" s="13"/>
      <c r="REH347" s="35"/>
      <c r="REI347" s="35"/>
      <c r="REJ347" s="15"/>
      <c r="REL347" s="13"/>
      <c r="REM347" s="35"/>
      <c r="REN347" s="35"/>
      <c r="REO347" s="15"/>
      <c r="REQ347" s="13"/>
      <c r="RER347" s="35"/>
      <c r="RES347" s="35"/>
      <c r="RET347" s="15"/>
      <c r="REV347" s="13"/>
      <c r="REW347" s="35"/>
      <c r="REX347" s="35"/>
      <c r="REY347" s="15"/>
      <c r="RFA347" s="13"/>
      <c r="RFB347" s="35"/>
      <c r="RFC347" s="35"/>
      <c r="RFD347" s="15"/>
      <c r="RFF347" s="13"/>
      <c r="RFG347" s="35"/>
      <c r="RFH347" s="35"/>
      <c r="RFI347" s="15"/>
      <c r="RFK347" s="13"/>
      <c r="RFL347" s="35"/>
      <c r="RFM347" s="35"/>
      <c r="RFN347" s="15"/>
      <c r="RFP347" s="13"/>
      <c r="RFQ347" s="35"/>
      <c r="RFR347" s="35"/>
      <c r="RFS347" s="15"/>
      <c r="RFU347" s="13"/>
      <c r="RFV347" s="35"/>
      <c r="RFW347" s="35"/>
      <c r="RFX347" s="15"/>
      <c r="RFZ347" s="13"/>
      <c r="RGA347" s="35"/>
      <c r="RGB347" s="35"/>
      <c r="RGC347" s="15"/>
      <c r="RGE347" s="13"/>
      <c r="RGF347" s="35"/>
      <c r="RGG347" s="35"/>
      <c r="RGH347" s="15"/>
      <c r="RGJ347" s="13"/>
      <c r="RGK347" s="35"/>
      <c r="RGL347" s="35"/>
      <c r="RGM347" s="15"/>
      <c r="RGO347" s="13"/>
      <c r="RGP347" s="35"/>
      <c r="RGQ347" s="35"/>
      <c r="RGR347" s="15"/>
      <c r="RGT347" s="13"/>
      <c r="RGU347" s="35"/>
      <c r="RGV347" s="35"/>
      <c r="RGW347" s="15"/>
      <c r="RGY347" s="13"/>
      <c r="RGZ347" s="35"/>
      <c r="RHA347" s="35"/>
      <c r="RHB347" s="15"/>
      <c r="RHD347" s="13"/>
      <c r="RHE347" s="35"/>
      <c r="RHF347" s="35"/>
      <c r="RHG347" s="15"/>
      <c r="RHI347" s="13"/>
      <c r="RHJ347" s="35"/>
      <c r="RHK347" s="35"/>
      <c r="RHL347" s="15"/>
      <c r="RHN347" s="13"/>
      <c r="RHO347" s="35"/>
      <c r="RHP347" s="35"/>
      <c r="RHQ347" s="15"/>
      <c r="RHS347" s="13"/>
      <c r="RHT347" s="35"/>
      <c r="RHU347" s="35"/>
      <c r="RHV347" s="15"/>
      <c r="RHX347" s="13"/>
      <c r="RHY347" s="35"/>
      <c r="RHZ347" s="35"/>
      <c r="RIA347" s="15"/>
      <c r="RIC347" s="13"/>
      <c r="RID347" s="35"/>
      <c r="RIE347" s="35"/>
      <c r="RIF347" s="15"/>
      <c r="RIH347" s="13"/>
      <c r="RII347" s="35"/>
      <c r="RIJ347" s="35"/>
      <c r="RIK347" s="15"/>
      <c r="RIM347" s="13"/>
      <c r="RIN347" s="35"/>
      <c r="RIO347" s="35"/>
      <c r="RIP347" s="15"/>
      <c r="RIR347" s="13"/>
      <c r="RIS347" s="35"/>
      <c r="RIT347" s="35"/>
      <c r="RIU347" s="15"/>
      <c r="RIW347" s="13"/>
      <c r="RIX347" s="35"/>
      <c r="RIY347" s="35"/>
      <c r="RIZ347" s="15"/>
      <c r="RJB347" s="13"/>
      <c r="RJC347" s="35"/>
      <c r="RJD347" s="35"/>
      <c r="RJE347" s="15"/>
      <c r="RJG347" s="13"/>
      <c r="RJH347" s="35"/>
      <c r="RJI347" s="35"/>
      <c r="RJJ347" s="15"/>
      <c r="RJL347" s="13"/>
      <c r="RJM347" s="35"/>
      <c r="RJN347" s="35"/>
      <c r="RJO347" s="15"/>
      <c r="RJQ347" s="13"/>
      <c r="RJR347" s="35"/>
      <c r="RJS347" s="35"/>
      <c r="RJT347" s="15"/>
      <c r="RJV347" s="13"/>
      <c r="RJW347" s="35"/>
      <c r="RJX347" s="35"/>
      <c r="RJY347" s="15"/>
      <c r="RKA347" s="13"/>
      <c r="RKB347" s="35"/>
      <c r="RKC347" s="35"/>
      <c r="RKD347" s="15"/>
      <c r="RKF347" s="13"/>
      <c r="RKG347" s="35"/>
      <c r="RKH347" s="35"/>
      <c r="RKI347" s="15"/>
      <c r="RKK347" s="13"/>
      <c r="RKL347" s="35"/>
      <c r="RKM347" s="35"/>
      <c r="RKN347" s="15"/>
      <c r="RKP347" s="13"/>
      <c r="RKQ347" s="35"/>
      <c r="RKR347" s="35"/>
      <c r="RKS347" s="15"/>
      <c r="RKU347" s="13"/>
      <c r="RKV347" s="35"/>
      <c r="RKW347" s="35"/>
      <c r="RKX347" s="15"/>
      <c r="RKZ347" s="13"/>
      <c r="RLA347" s="35"/>
      <c r="RLB347" s="35"/>
      <c r="RLC347" s="15"/>
      <c r="RLE347" s="13"/>
      <c r="RLF347" s="35"/>
      <c r="RLG347" s="35"/>
      <c r="RLH347" s="15"/>
      <c r="RLJ347" s="13"/>
      <c r="RLK347" s="35"/>
      <c r="RLL347" s="35"/>
      <c r="RLM347" s="15"/>
      <c r="RLO347" s="13"/>
      <c r="RLP347" s="35"/>
      <c r="RLQ347" s="35"/>
      <c r="RLR347" s="15"/>
      <c r="RLT347" s="13"/>
      <c r="RLU347" s="35"/>
      <c r="RLV347" s="35"/>
      <c r="RLW347" s="15"/>
      <c r="RLY347" s="13"/>
      <c r="RLZ347" s="35"/>
      <c r="RMA347" s="35"/>
      <c r="RMB347" s="15"/>
      <c r="RMD347" s="13"/>
      <c r="RME347" s="35"/>
      <c r="RMF347" s="35"/>
      <c r="RMG347" s="15"/>
      <c r="RMI347" s="13"/>
      <c r="RMJ347" s="35"/>
      <c r="RMK347" s="35"/>
      <c r="RML347" s="15"/>
      <c r="RMN347" s="13"/>
      <c r="RMO347" s="35"/>
      <c r="RMP347" s="35"/>
      <c r="RMQ347" s="15"/>
      <c r="RMS347" s="13"/>
      <c r="RMT347" s="35"/>
      <c r="RMU347" s="35"/>
      <c r="RMV347" s="15"/>
      <c r="RMX347" s="13"/>
      <c r="RMY347" s="35"/>
      <c r="RMZ347" s="35"/>
      <c r="RNA347" s="15"/>
      <c r="RNC347" s="13"/>
      <c r="RND347" s="35"/>
      <c r="RNE347" s="35"/>
      <c r="RNF347" s="15"/>
      <c r="RNH347" s="13"/>
      <c r="RNI347" s="35"/>
      <c r="RNJ347" s="35"/>
      <c r="RNK347" s="15"/>
      <c r="RNM347" s="13"/>
      <c r="RNN347" s="35"/>
      <c r="RNO347" s="35"/>
      <c r="RNP347" s="15"/>
      <c r="RNR347" s="13"/>
      <c r="RNS347" s="35"/>
      <c r="RNT347" s="35"/>
      <c r="RNU347" s="15"/>
      <c r="RNW347" s="13"/>
      <c r="RNX347" s="35"/>
      <c r="RNY347" s="35"/>
      <c r="RNZ347" s="15"/>
      <c r="ROB347" s="13"/>
      <c r="ROC347" s="35"/>
      <c r="ROD347" s="35"/>
      <c r="ROE347" s="15"/>
      <c r="ROG347" s="13"/>
      <c r="ROH347" s="35"/>
      <c r="ROI347" s="35"/>
      <c r="ROJ347" s="15"/>
      <c r="ROL347" s="13"/>
      <c r="ROM347" s="35"/>
      <c r="RON347" s="35"/>
      <c r="ROO347" s="15"/>
      <c r="ROQ347" s="13"/>
      <c r="ROR347" s="35"/>
      <c r="ROS347" s="35"/>
      <c r="ROT347" s="15"/>
      <c r="ROV347" s="13"/>
      <c r="ROW347" s="35"/>
      <c r="ROX347" s="35"/>
      <c r="ROY347" s="15"/>
      <c r="RPA347" s="13"/>
      <c r="RPB347" s="35"/>
      <c r="RPC347" s="35"/>
      <c r="RPD347" s="15"/>
      <c r="RPF347" s="13"/>
      <c r="RPG347" s="35"/>
      <c r="RPH347" s="35"/>
      <c r="RPI347" s="15"/>
      <c r="RPK347" s="13"/>
      <c r="RPL347" s="35"/>
      <c r="RPM347" s="35"/>
      <c r="RPN347" s="15"/>
      <c r="RPP347" s="13"/>
      <c r="RPQ347" s="35"/>
      <c r="RPR347" s="35"/>
      <c r="RPS347" s="15"/>
      <c r="RPU347" s="13"/>
      <c r="RPV347" s="35"/>
      <c r="RPW347" s="35"/>
      <c r="RPX347" s="15"/>
      <c r="RPZ347" s="13"/>
      <c r="RQA347" s="35"/>
      <c r="RQB347" s="35"/>
      <c r="RQC347" s="15"/>
      <c r="RQE347" s="13"/>
      <c r="RQF347" s="35"/>
      <c r="RQG347" s="35"/>
      <c r="RQH347" s="15"/>
      <c r="RQJ347" s="13"/>
      <c r="RQK347" s="35"/>
      <c r="RQL347" s="35"/>
      <c r="RQM347" s="15"/>
      <c r="RQO347" s="13"/>
      <c r="RQP347" s="35"/>
      <c r="RQQ347" s="35"/>
      <c r="RQR347" s="15"/>
      <c r="RQT347" s="13"/>
      <c r="RQU347" s="35"/>
      <c r="RQV347" s="35"/>
      <c r="RQW347" s="15"/>
      <c r="RQY347" s="13"/>
      <c r="RQZ347" s="35"/>
      <c r="RRA347" s="35"/>
      <c r="RRB347" s="15"/>
      <c r="RRD347" s="13"/>
      <c r="RRE347" s="35"/>
      <c r="RRF347" s="35"/>
      <c r="RRG347" s="15"/>
      <c r="RRI347" s="13"/>
      <c r="RRJ347" s="35"/>
      <c r="RRK347" s="35"/>
      <c r="RRL347" s="15"/>
      <c r="RRN347" s="13"/>
      <c r="RRO347" s="35"/>
      <c r="RRP347" s="35"/>
      <c r="RRQ347" s="15"/>
      <c r="RRS347" s="13"/>
      <c r="RRT347" s="35"/>
      <c r="RRU347" s="35"/>
      <c r="RRV347" s="15"/>
      <c r="RRX347" s="13"/>
      <c r="RRY347" s="35"/>
      <c r="RRZ347" s="35"/>
      <c r="RSA347" s="15"/>
      <c r="RSC347" s="13"/>
      <c r="RSD347" s="35"/>
      <c r="RSE347" s="35"/>
      <c r="RSF347" s="15"/>
      <c r="RSH347" s="13"/>
      <c r="RSI347" s="35"/>
      <c r="RSJ347" s="35"/>
      <c r="RSK347" s="15"/>
      <c r="RSM347" s="13"/>
      <c r="RSN347" s="35"/>
      <c r="RSO347" s="35"/>
      <c r="RSP347" s="15"/>
      <c r="RSR347" s="13"/>
      <c r="RSS347" s="35"/>
      <c r="RST347" s="35"/>
      <c r="RSU347" s="15"/>
      <c r="RSW347" s="13"/>
      <c r="RSX347" s="35"/>
      <c r="RSY347" s="35"/>
      <c r="RSZ347" s="15"/>
      <c r="RTB347" s="13"/>
      <c r="RTC347" s="35"/>
      <c r="RTD347" s="35"/>
      <c r="RTE347" s="15"/>
      <c r="RTG347" s="13"/>
      <c r="RTH347" s="35"/>
      <c r="RTI347" s="35"/>
      <c r="RTJ347" s="15"/>
      <c r="RTL347" s="13"/>
      <c r="RTM347" s="35"/>
      <c r="RTN347" s="35"/>
      <c r="RTO347" s="15"/>
      <c r="RTQ347" s="13"/>
      <c r="RTR347" s="35"/>
      <c r="RTS347" s="35"/>
      <c r="RTT347" s="15"/>
      <c r="RTV347" s="13"/>
      <c r="RTW347" s="35"/>
      <c r="RTX347" s="35"/>
      <c r="RTY347" s="15"/>
      <c r="RUA347" s="13"/>
      <c r="RUB347" s="35"/>
      <c r="RUC347" s="35"/>
      <c r="RUD347" s="15"/>
      <c r="RUF347" s="13"/>
      <c r="RUG347" s="35"/>
      <c r="RUH347" s="35"/>
      <c r="RUI347" s="15"/>
      <c r="RUK347" s="13"/>
      <c r="RUL347" s="35"/>
      <c r="RUM347" s="35"/>
      <c r="RUN347" s="15"/>
      <c r="RUP347" s="13"/>
      <c r="RUQ347" s="35"/>
      <c r="RUR347" s="35"/>
      <c r="RUS347" s="15"/>
      <c r="RUU347" s="13"/>
      <c r="RUV347" s="35"/>
      <c r="RUW347" s="35"/>
      <c r="RUX347" s="15"/>
      <c r="RUZ347" s="13"/>
      <c r="RVA347" s="35"/>
      <c r="RVB347" s="35"/>
      <c r="RVC347" s="15"/>
      <c r="RVE347" s="13"/>
      <c r="RVF347" s="35"/>
      <c r="RVG347" s="35"/>
      <c r="RVH347" s="15"/>
      <c r="RVJ347" s="13"/>
      <c r="RVK347" s="35"/>
      <c r="RVL347" s="35"/>
      <c r="RVM347" s="15"/>
      <c r="RVO347" s="13"/>
      <c r="RVP347" s="35"/>
      <c r="RVQ347" s="35"/>
      <c r="RVR347" s="15"/>
      <c r="RVT347" s="13"/>
      <c r="RVU347" s="35"/>
      <c r="RVV347" s="35"/>
      <c r="RVW347" s="15"/>
      <c r="RVY347" s="13"/>
      <c r="RVZ347" s="35"/>
      <c r="RWA347" s="35"/>
      <c r="RWB347" s="15"/>
      <c r="RWD347" s="13"/>
      <c r="RWE347" s="35"/>
      <c r="RWF347" s="35"/>
      <c r="RWG347" s="15"/>
      <c r="RWI347" s="13"/>
      <c r="RWJ347" s="35"/>
      <c r="RWK347" s="35"/>
      <c r="RWL347" s="15"/>
      <c r="RWN347" s="13"/>
      <c r="RWO347" s="35"/>
      <c r="RWP347" s="35"/>
      <c r="RWQ347" s="15"/>
      <c r="RWS347" s="13"/>
      <c r="RWT347" s="35"/>
      <c r="RWU347" s="35"/>
      <c r="RWV347" s="15"/>
      <c r="RWX347" s="13"/>
      <c r="RWY347" s="35"/>
      <c r="RWZ347" s="35"/>
      <c r="RXA347" s="15"/>
      <c r="RXC347" s="13"/>
      <c r="RXD347" s="35"/>
      <c r="RXE347" s="35"/>
      <c r="RXF347" s="15"/>
      <c r="RXH347" s="13"/>
      <c r="RXI347" s="35"/>
      <c r="RXJ347" s="35"/>
      <c r="RXK347" s="15"/>
      <c r="RXM347" s="13"/>
      <c r="RXN347" s="35"/>
      <c r="RXO347" s="35"/>
      <c r="RXP347" s="15"/>
      <c r="RXR347" s="13"/>
      <c r="RXS347" s="35"/>
      <c r="RXT347" s="35"/>
      <c r="RXU347" s="15"/>
      <c r="RXW347" s="13"/>
      <c r="RXX347" s="35"/>
      <c r="RXY347" s="35"/>
      <c r="RXZ347" s="15"/>
      <c r="RYB347" s="13"/>
      <c r="RYC347" s="35"/>
      <c r="RYD347" s="35"/>
      <c r="RYE347" s="15"/>
      <c r="RYG347" s="13"/>
      <c r="RYH347" s="35"/>
      <c r="RYI347" s="35"/>
      <c r="RYJ347" s="15"/>
      <c r="RYL347" s="13"/>
      <c r="RYM347" s="35"/>
      <c r="RYN347" s="35"/>
      <c r="RYO347" s="15"/>
      <c r="RYQ347" s="13"/>
      <c r="RYR347" s="35"/>
      <c r="RYS347" s="35"/>
      <c r="RYT347" s="15"/>
      <c r="RYV347" s="13"/>
      <c r="RYW347" s="35"/>
      <c r="RYX347" s="35"/>
      <c r="RYY347" s="15"/>
      <c r="RZA347" s="13"/>
      <c r="RZB347" s="35"/>
      <c r="RZC347" s="35"/>
      <c r="RZD347" s="15"/>
      <c r="RZF347" s="13"/>
      <c r="RZG347" s="35"/>
      <c r="RZH347" s="35"/>
      <c r="RZI347" s="15"/>
      <c r="RZK347" s="13"/>
      <c r="RZL347" s="35"/>
      <c r="RZM347" s="35"/>
      <c r="RZN347" s="15"/>
      <c r="RZP347" s="13"/>
      <c r="RZQ347" s="35"/>
      <c r="RZR347" s="35"/>
      <c r="RZS347" s="15"/>
      <c r="RZU347" s="13"/>
      <c r="RZV347" s="35"/>
      <c r="RZW347" s="35"/>
      <c r="RZX347" s="15"/>
      <c r="RZZ347" s="13"/>
      <c r="SAA347" s="35"/>
      <c r="SAB347" s="35"/>
      <c r="SAC347" s="15"/>
      <c r="SAE347" s="13"/>
      <c r="SAF347" s="35"/>
      <c r="SAG347" s="35"/>
      <c r="SAH347" s="15"/>
      <c r="SAJ347" s="13"/>
      <c r="SAK347" s="35"/>
      <c r="SAL347" s="35"/>
      <c r="SAM347" s="15"/>
      <c r="SAO347" s="13"/>
      <c r="SAP347" s="35"/>
      <c r="SAQ347" s="35"/>
      <c r="SAR347" s="15"/>
      <c r="SAT347" s="13"/>
      <c r="SAU347" s="35"/>
      <c r="SAV347" s="35"/>
      <c r="SAW347" s="15"/>
      <c r="SAY347" s="13"/>
      <c r="SAZ347" s="35"/>
      <c r="SBA347" s="35"/>
      <c r="SBB347" s="15"/>
      <c r="SBD347" s="13"/>
      <c r="SBE347" s="35"/>
      <c r="SBF347" s="35"/>
      <c r="SBG347" s="15"/>
      <c r="SBI347" s="13"/>
      <c r="SBJ347" s="35"/>
      <c r="SBK347" s="35"/>
      <c r="SBL347" s="15"/>
      <c r="SBN347" s="13"/>
      <c r="SBO347" s="35"/>
      <c r="SBP347" s="35"/>
      <c r="SBQ347" s="15"/>
      <c r="SBS347" s="13"/>
      <c r="SBT347" s="35"/>
      <c r="SBU347" s="35"/>
      <c r="SBV347" s="15"/>
      <c r="SBX347" s="13"/>
      <c r="SBY347" s="35"/>
      <c r="SBZ347" s="35"/>
      <c r="SCA347" s="15"/>
      <c r="SCC347" s="13"/>
      <c r="SCD347" s="35"/>
      <c r="SCE347" s="35"/>
      <c r="SCF347" s="15"/>
      <c r="SCH347" s="13"/>
      <c r="SCI347" s="35"/>
      <c r="SCJ347" s="35"/>
      <c r="SCK347" s="15"/>
      <c r="SCM347" s="13"/>
      <c r="SCN347" s="35"/>
      <c r="SCO347" s="35"/>
      <c r="SCP347" s="15"/>
      <c r="SCR347" s="13"/>
      <c r="SCS347" s="35"/>
      <c r="SCT347" s="35"/>
      <c r="SCU347" s="15"/>
      <c r="SCW347" s="13"/>
      <c r="SCX347" s="35"/>
      <c r="SCY347" s="35"/>
      <c r="SCZ347" s="15"/>
      <c r="SDB347" s="13"/>
      <c r="SDC347" s="35"/>
      <c r="SDD347" s="35"/>
      <c r="SDE347" s="15"/>
      <c r="SDG347" s="13"/>
      <c r="SDH347" s="35"/>
      <c r="SDI347" s="35"/>
      <c r="SDJ347" s="15"/>
      <c r="SDL347" s="13"/>
      <c r="SDM347" s="35"/>
      <c r="SDN347" s="35"/>
      <c r="SDO347" s="15"/>
      <c r="SDQ347" s="13"/>
      <c r="SDR347" s="35"/>
      <c r="SDS347" s="35"/>
      <c r="SDT347" s="15"/>
      <c r="SDV347" s="13"/>
      <c r="SDW347" s="35"/>
      <c r="SDX347" s="35"/>
      <c r="SDY347" s="15"/>
      <c r="SEA347" s="13"/>
      <c r="SEB347" s="35"/>
      <c r="SEC347" s="35"/>
      <c r="SED347" s="15"/>
      <c r="SEF347" s="13"/>
      <c r="SEG347" s="35"/>
      <c r="SEH347" s="35"/>
      <c r="SEI347" s="15"/>
      <c r="SEK347" s="13"/>
      <c r="SEL347" s="35"/>
      <c r="SEM347" s="35"/>
      <c r="SEN347" s="15"/>
      <c r="SEP347" s="13"/>
      <c r="SEQ347" s="35"/>
      <c r="SER347" s="35"/>
      <c r="SES347" s="15"/>
      <c r="SEU347" s="13"/>
      <c r="SEV347" s="35"/>
      <c r="SEW347" s="35"/>
      <c r="SEX347" s="15"/>
      <c r="SEZ347" s="13"/>
      <c r="SFA347" s="35"/>
      <c r="SFB347" s="35"/>
      <c r="SFC347" s="15"/>
      <c r="SFE347" s="13"/>
      <c r="SFF347" s="35"/>
      <c r="SFG347" s="35"/>
      <c r="SFH347" s="15"/>
      <c r="SFJ347" s="13"/>
      <c r="SFK347" s="35"/>
      <c r="SFL347" s="35"/>
      <c r="SFM347" s="15"/>
      <c r="SFO347" s="13"/>
      <c r="SFP347" s="35"/>
      <c r="SFQ347" s="35"/>
      <c r="SFR347" s="15"/>
      <c r="SFT347" s="13"/>
      <c r="SFU347" s="35"/>
      <c r="SFV347" s="35"/>
      <c r="SFW347" s="15"/>
      <c r="SFY347" s="13"/>
      <c r="SFZ347" s="35"/>
      <c r="SGA347" s="35"/>
      <c r="SGB347" s="15"/>
      <c r="SGD347" s="13"/>
      <c r="SGE347" s="35"/>
      <c r="SGF347" s="35"/>
      <c r="SGG347" s="15"/>
      <c r="SGI347" s="13"/>
      <c r="SGJ347" s="35"/>
      <c r="SGK347" s="35"/>
      <c r="SGL347" s="15"/>
      <c r="SGN347" s="13"/>
      <c r="SGO347" s="35"/>
      <c r="SGP347" s="35"/>
      <c r="SGQ347" s="15"/>
      <c r="SGS347" s="13"/>
      <c r="SGT347" s="35"/>
      <c r="SGU347" s="35"/>
      <c r="SGV347" s="15"/>
      <c r="SGX347" s="13"/>
      <c r="SGY347" s="35"/>
      <c r="SGZ347" s="35"/>
      <c r="SHA347" s="15"/>
      <c r="SHC347" s="13"/>
      <c r="SHD347" s="35"/>
      <c r="SHE347" s="35"/>
      <c r="SHF347" s="15"/>
      <c r="SHH347" s="13"/>
      <c r="SHI347" s="35"/>
      <c r="SHJ347" s="35"/>
      <c r="SHK347" s="15"/>
      <c r="SHM347" s="13"/>
      <c r="SHN347" s="35"/>
      <c r="SHO347" s="35"/>
      <c r="SHP347" s="15"/>
      <c r="SHR347" s="13"/>
      <c r="SHS347" s="35"/>
      <c r="SHT347" s="35"/>
      <c r="SHU347" s="15"/>
      <c r="SHW347" s="13"/>
      <c r="SHX347" s="35"/>
      <c r="SHY347" s="35"/>
      <c r="SHZ347" s="15"/>
      <c r="SIB347" s="13"/>
      <c r="SIC347" s="35"/>
      <c r="SID347" s="35"/>
      <c r="SIE347" s="15"/>
      <c r="SIG347" s="13"/>
      <c r="SIH347" s="35"/>
      <c r="SII347" s="35"/>
      <c r="SIJ347" s="15"/>
      <c r="SIL347" s="13"/>
      <c r="SIM347" s="35"/>
      <c r="SIN347" s="35"/>
      <c r="SIO347" s="15"/>
      <c r="SIQ347" s="13"/>
      <c r="SIR347" s="35"/>
      <c r="SIS347" s="35"/>
      <c r="SIT347" s="15"/>
      <c r="SIV347" s="13"/>
      <c r="SIW347" s="35"/>
      <c r="SIX347" s="35"/>
      <c r="SIY347" s="15"/>
      <c r="SJA347" s="13"/>
      <c r="SJB347" s="35"/>
      <c r="SJC347" s="35"/>
      <c r="SJD347" s="15"/>
      <c r="SJF347" s="13"/>
      <c r="SJG347" s="35"/>
      <c r="SJH347" s="35"/>
      <c r="SJI347" s="15"/>
      <c r="SJK347" s="13"/>
      <c r="SJL347" s="35"/>
      <c r="SJM347" s="35"/>
      <c r="SJN347" s="15"/>
      <c r="SJP347" s="13"/>
      <c r="SJQ347" s="35"/>
      <c r="SJR347" s="35"/>
      <c r="SJS347" s="15"/>
      <c r="SJU347" s="13"/>
      <c r="SJV347" s="35"/>
      <c r="SJW347" s="35"/>
      <c r="SJX347" s="15"/>
      <c r="SJZ347" s="13"/>
      <c r="SKA347" s="35"/>
      <c r="SKB347" s="35"/>
      <c r="SKC347" s="15"/>
      <c r="SKE347" s="13"/>
      <c r="SKF347" s="35"/>
      <c r="SKG347" s="35"/>
      <c r="SKH347" s="15"/>
      <c r="SKJ347" s="13"/>
      <c r="SKK347" s="35"/>
      <c r="SKL347" s="35"/>
      <c r="SKM347" s="15"/>
      <c r="SKO347" s="13"/>
      <c r="SKP347" s="35"/>
      <c r="SKQ347" s="35"/>
      <c r="SKR347" s="15"/>
      <c r="SKT347" s="13"/>
      <c r="SKU347" s="35"/>
      <c r="SKV347" s="35"/>
      <c r="SKW347" s="15"/>
      <c r="SKY347" s="13"/>
      <c r="SKZ347" s="35"/>
      <c r="SLA347" s="35"/>
      <c r="SLB347" s="15"/>
      <c r="SLD347" s="13"/>
      <c r="SLE347" s="35"/>
      <c r="SLF347" s="35"/>
      <c r="SLG347" s="15"/>
      <c r="SLI347" s="13"/>
      <c r="SLJ347" s="35"/>
      <c r="SLK347" s="35"/>
      <c r="SLL347" s="15"/>
      <c r="SLN347" s="13"/>
      <c r="SLO347" s="35"/>
      <c r="SLP347" s="35"/>
      <c r="SLQ347" s="15"/>
      <c r="SLS347" s="13"/>
      <c r="SLT347" s="35"/>
      <c r="SLU347" s="35"/>
      <c r="SLV347" s="15"/>
      <c r="SLX347" s="13"/>
      <c r="SLY347" s="35"/>
      <c r="SLZ347" s="35"/>
      <c r="SMA347" s="15"/>
      <c r="SMC347" s="13"/>
      <c r="SMD347" s="35"/>
      <c r="SME347" s="35"/>
      <c r="SMF347" s="15"/>
      <c r="SMH347" s="13"/>
      <c r="SMI347" s="35"/>
      <c r="SMJ347" s="35"/>
      <c r="SMK347" s="15"/>
      <c r="SMM347" s="13"/>
      <c r="SMN347" s="35"/>
      <c r="SMO347" s="35"/>
      <c r="SMP347" s="15"/>
      <c r="SMR347" s="13"/>
      <c r="SMS347" s="35"/>
      <c r="SMT347" s="35"/>
      <c r="SMU347" s="15"/>
      <c r="SMW347" s="13"/>
      <c r="SMX347" s="35"/>
      <c r="SMY347" s="35"/>
      <c r="SMZ347" s="15"/>
      <c r="SNB347" s="13"/>
      <c r="SNC347" s="35"/>
      <c r="SND347" s="35"/>
      <c r="SNE347" s="15"/>
      <c r="SNG347" s="13"/>
      <c r="SNH347" s="35"/>
      <c r="SNI347" s="35"/>
      <c r="SNJ347" s="15"/>
      <c r="SNL347" s="13"/>
      <c r="SNM347" s="35"/>
      <c r="SNN347" s="35"/>
      <c r="SNO347" s="15"/>
      <c r="SNQ347" s="13"/>
      <c r="SNR347" s="35"/>
      <c r="SNS347" s="35"/>
      <c r="SNT347" s="15"/>
      <c r="SNV347" s="13"/>
      <c r="SNW347" s="35"/>
      <c r="SNX347" s="35"/>
      <c r="SNY347" s="15"/>
      <c r="SOA347" s="13"/>
      <c r="SOB347" s="35"/>
      <c r="SOC347" s="35"/>
      <c r="SOD347" s="15"/>
      <c r="SOF347" s="13"/>
      <c r="SOG347" s="35"/>
      <c r="SOH347" s="35"/>
      <c r="SOI347" s="15"/>
      <c r="SOK347" s="13"/>
      <c r="SOL347" s="35"/>
      <c r="SOM347" s="35"/>
      <c r="SON347" s="15"/>
      <c r="SOP347" s="13"/>
      <c r="SOQ347" s="35"/>
      <c r="SOR347" s="35"/>
      <c r="SOS347" s="15"/>
      <c r="SOU347" s="13"/>
      <c r="SOV347" s="35"/>
      <c r="SOW347" s="35"/>
      <c r="SOX347" s="15"/>
      <c r="SOZ347" s="13"/>
      <c r="SPA347" s="35"/>
      <c r="SPB347" s="35"/>
      <c r="SPC347" s="15"/>
      <c r="SPE347" s="13"/>
      <c r="SPF347" s="35"/>
      <c r="SPG347" s="35"/>
      <c r="SPH347" s="15"/>
      <c r="SPJ347" s="13"/>
      <c r="SPK347" s="35"/>
      <c r="SPL347" s="35"/>
      <c r="SPM347" s="15"/>
      <c r="SPO347" s="13"/>
      <c r="SPP347" s="35"/>
      <c r="SPQ347" s="35"/>
      <c r="SPR347" s="15"/>
      <c r="SPT347" s="13"/>
      <c r="SPU347" s="35"/>
      <c r="SPV347" s="35"/>
      <c r="SPW347" s="15"/>
      <c r="SPY347" s="13"/>
      <c r="SPZ347" s="35"/>
      <c r="SQA347" s="35"/>
      <c r="SQB347" s="15"/>
      <c r="SQD347" s="13"/>
      <c r="SQE347" s="35"/>
      <c r="SQF347" s="35"/>
      <c r="SQG347" s="15"/>
      <c r="SQI347" s="13"/>
      <c r="SQJ347" s="35"/>
      <c r="SQK347" s="35"/>
      <c r="SQL347" s="15"/>
      <c r="SQN347" s="13"/>
      <c r="SQO347" s="35"/>
      <c r="SQP347" s="35"/>
      <c r="SQQ347" s="15"/>
      <c r="SQS347" s="13"/>
      <c r="SQT347" s="35"/>
      <c r="SQU347" s="35"/>
      <c r="SQV347" s="15"/>
      <c r="SQX347" s="13"/>
      <c r="SQY347" s="35"/>
      <c r="SQZ347" s="35"/>
      <c r="SRA347" s="15"/>
      <c r="SRC347" s="13"/>
      <c r="SRD347" s="35"/>
      <c r="SRE347" s="35"/>
      <c r="SRF347" s="15"/>
      <c r="SRH347" s="13"/>
      <c r="SRI347" s="35"/>
      <c r="SRJ347" s="35"/>
      <c r="SRK347" s="15"/>
      <c r="SRM347" s="13"/>
      <c r="SRN347" s="35"/>
      <c r="SRO347" s="35"/>
      <c r="SRP347" s="15"/>
      <c r="SRR347" s="13"/>
      <c r="SRS347" s="35"/>
      <c r="SRT347" s="35"/>
      <c r="SRU347" s="15"/>
      <c r="SRW347" s="13"/>
      <c r="SRX347" s="35"/>
      <c r="SRY347" s="35"/>
      <c r="SRZ347" s="15"/>
      <c r="SSB347" s="13"/>
      <c r="SSC347" s="35"/>
      <c r="SSD347" s="35"/>
      <c r="SSE347" s="15"/>
      <c r="SSG347" s="13"/>
      <c r="SSH347" s="35"/>
      <c r="SSI347" s="35"/>
      <c r="SSJ347" s="15"/>
      <c r="SSL347" s="13"/>
      <c r="SSM347" s="35"/>
      <c r="SSN347" s="35"/>
      <c r="SSO347" s="15"/>
      <c r="SSQ347" s="13"/>
      <c r="SSR347" s="35"/>
      <c r="SSS347" s="35"/>
      <c r="SST347" s="15"/>
      <c r="SSV347" s="13"/>
      <c r="SSW347" s="35"/>
      <c r="SSX347" s="35"/>
      <c r="SSY347" s="15"/>
      <c r="STA347" s="13"/>
      <c r="STB347" s="35"/>
      <c r="STC347" s="35"/>
      <c r="STD347" s="15"/>
      <c r="STF347" s="13"/>
      <c r="STG347" s="35"/>
      <c r="STH347" s="35"/>
      <c r="STI347" s="15"/>
      <c r="STK347" s="13"/>
      <c r="STL347" s="35"/>
      <c r="STM347" s="35"/>
      <c r="STN347" s="15"/>
      <c r="STP347" s="13"/>
      <c r="STQ347" s="35"/>
      <c r="STR347" s="35"/>
      <c r="STS347" s="15"/>
      <c r="STU347" s="13"/>
      <c r="STV347" s="35"/>
      <c r="STW347" s="35"/>
      <c r="STX347" s="15"/>
      <c r="STZ347" s="13"/>
      <c r="SUA347" s="35"/>
      <c r="SUB347" s="35"/>
      <c r="SUC347" s="15"/>
      <c r="SUE347" s="13"/>
      <c r="SUF347" s="35"/>
      <c r="SUG347" s="35"/>
      <c r="SUH347" s="15"/>
      <c r="SUJ347" s="13"/>
      <c r="SUK347" s="35"/>
      <c r="SUL347" s="35"/>
      <c r="SUM347" s="15"/>
      <c r="SUO347" s="13"/>
      <c r="SUP347" s="35"/>
      <c r="SUQ347" s="35"/>
      <c r="SUR347" s="15"/>
      <c r="SUT347" s="13"/>
      <c r="SUU347" s="35"/>
      <c r="SUV347" s="35"/>
      <c r="SUW347" s="15"/>
      <c r="SUY347" s="13"/>
      <c r="SUZ347" s="35"/>
      <c r="SVA347" s="35"/>
      <c r="SVB347" s="15"/>
      <c r="SVD347" s="13"/>
      <c r="SVE347" s="35"/>
      <c r="SVF347" s="35"/>
      <c r="SVG347" s="15"/>
      <c r="SVI347" s="13"/>
      <c r="SVJ347" s="35"/>
      <c r="SVK347" s="35"/>
      <c r="SVL347" s="15"/>
      <c r="SVN347" s="13"/>
      <c r="SVO347" s="35"/>
      <c r="SVP347" s="35"/>
      <c r="SVQ347" s="15"/>
      <c r="SVS347" s="13"/>
      <c r="SVT347" s="35"/>
      <c r="SVU347" s="35"/>
      <c r="SVV347" s="15"/>
      <c r="SVX347" s="13"/>
      <c r="SVY347" s="35"/>
      <c r="SVZ347" s="35"/>
      <c r="SWA347" s="15"/>
      <c r="SWC347" s="13"/>
      <c r="SWD347" s="35"/>
      <c r="SWE347" s="35"/>
      <c r="SWF347" s="15"/>
      <c r="SWH347" s="13"/>
      <c r="SWI347" s="35"/>
      <c r="SWJ347" s="35"/>
      <c r="SWK347" s="15"/>
      <c r="SWM347" s="13"/>
      <c r="SWN347" s="35"/>
      <c r="SWO347" s="35"/>
      <c r="SWP347" s="15"/>
      <c r="SWR347" s="13"/>
      <c r="SWS347" s="35"/>
      <c r="SWT347" s="35"/>
      <c r="SWU347" s="15"/>
      <c r="SWW347" s="13"/>
      <c r="SWX347" s="35"/>
      <c r="SWY347" s="35"/>
      <c r="SWZ347" s="15"/>
      <c r="SXB347" s="13"/>
      <c r="SXC347" s="35"/>
      <c r="SXD347" s="35"/>
      <c r="SXE347" s="15"/>
      <c r="SXG347" s="13"/>
      <c r="SXH347" s="35"/>
      <c r="SXI347" s="35"/>
      <c r="SXJ347" s="15"/>
      <c r="SXL347" s="13"/>
      <c r="SXM347" s="35"/>
      <c r="SXN347" s="35"/>
      <c r="SXO347" s="15"/>
      <c r="SXQ347" s="13"/>
      <c r="SXR347" s="35"/>
      <c r="SXS347" s="35"/>
      <c r="SXT347" s="15"/>
      <c r="SXV347" s="13"/>
      <c r="SXW347" s="35"/>
      <c r="SXX347" s="35"/>
      <c r="SXY347" s="15"/>
      <c r="SYA347" s="13"/>
      <c r="SYB347" s="35"/>
      <c r="SYC347" s="35"/>
      <c r="SYD347" s="15"/>
      <c r="SYF347" s="13"/>
      <c r="SYG347" s="35"/>
      <c r="SYH347" s="35"/>
      <c r="SYI347" s="15"/>
      <c r="SYK347" s="13"/>
      <c r="SYL347" s="35"/>
      <c r="SYM347" s="35"/>
      <c r="SYN347" s="15"/>
      <c r="SYP347" s="13"/>
      <c r="SYQ347" s="35"/>
      <c r="SYR347" s="35"/>
      <c r="SYS347" s="15"/>
      <c r="SYU347" s="13"/>
      <c r="SYV347" s="35"/>
      <c r="SYW347" s="35"/>
      <c r="SYX347" s="15"/>
      <c r="SYZ347" s="13"/>
      <c r="SZA347" s="35"/>
      <c r="SZB347" s="35"/>
      <c r="SZC347" s="15"/>
      <c r="SZE347" s="13"/>
      <c r="SZF347" s="35"/>
      <c r="SZG347" s="35"/>
      <c r="SZH347" s="15"/>
      <c r="SZJ347" s="13"/>
      <c r="SZK347" s="35"/>
      <c r="SZL347" s="35"/>
      <c r="SZM347" s="15"/>
      <c r="SZO347" s="13"/>
      <c r="SZP347" s="35"/>
      <c r="SZQ347" s="35"/>
      <c r="SZR347" s="15"/>
      <c r="SZT347" s="13"/>
      <c r="SZU347" s="35"/>
      <c r="SZV347" s="35"/>
      <c r="SZW347" s="15"/>
      <c r="SZY347" s="13"/>
      <c r="SZZ347" s="35"/>
      <c r="TAA347" s="35"/>
      <c r="TAB347" s="15"/>
      <c r="TAD347" s="13"/>
      <c r="TAE347" s="35"/>
      <c r="TAF347" s="35"/>
      <c r="TAG347" s="15"/>
      <c r="TAI347" s="13"/>
      <c r="TAJ347" s="35"/>
      <c r="TAK347" s="35"/>
      <c r="TAL347" s="15"/>
      <c r="TAN347" s="13"/>
      <c r="TAO347" s="35"/>
      <c r="TAP347" s="35"/>
      <c r="TAQ347" s="15"/>
      <c r="TAS347" s="13"/>
      <c r="TAT347" s="35"/>
      <c r="TAU347" s="35"/>
      <c r="TAV347" s="15"/>
      <c r="TAX347" s="13"/>
      <c r="TAY347" s="35"/>
      <c r="TAZ347" s="35"/>
      <c r="TBA347" s="15"/>
      <c r="TBC347" s="13"/>
      <c r="TBD347" s="35"/>
      <c r="TBE347" s="35"/>
      <c r="TBF347" s="15"/>
      <c r="TBH347" s="13"/>
      <c r="TBI347" s="35"/>
      <c r="TBJ347" s="35"/>
      <c r="TBK347" s="15"/>
      <c r="TBM347" s="13"/>
      <c r="TBN347" s="35"/>
      <c r="TBO347" s="35"/>
      <c r="TBP347" s="15"/>
      <c r="TBR347" s="13"/>
      <c r="TBS347" s="35"/>
      <c r="TBT347" s="35"/>
      <c r="TBU347" s="15"/>
      <c r="TBW347" s="13"/>
      <c r="TBX347" s="35"/>
      <c r="TBY347" s="35"/>
      <c r="TBZ347" s="15"/>
      <c r="TCB347" s="13"/>
      <c r="TCC347" s="35"/>
      <c r="TCD347" s="35"/>
      <c r="TCE347" s="15"/>
      <c r="TCG347" s="13"/>
      <c r="TCH347" s="35"/>
      <c r="TCI347" s="35"/>
      <c r="TCJ347" s="15"/>
      <c r="TCL347" s="13"/>
      <c r="TCM347" s="35"/>
      <c r="TCN347" s="35"/>
      <c r="TCO347" s="15"/>
      <c r="TCQ347" s="13"/>
      <c r="TCR347" s="35"/>
      <c r="TCS347" s="35"/>
      <c r="TCT347" s="15"/>
      <c r="TCV347" s="13"/>
      <c r="TCW347" s="35"/>
      <c r="TCX347" s="35"/>
      <c r="TCY347" s="15"/>
      <c r="TDA347" s="13"/>
      <c r="TDB347" s="35"/>
      <c r="TDC347" s="35"/>
      <c r="TDD347" s="15"/>
      <c r="TDF347" s="13"/>
      <c r="TDG347" s="35"/>
      <c r="TDH347" s="35"/>
      <c r="TDI347" s="15"/>
      <c r="TDK347" s="13"/>
      <c r="TDL347" s="35"/>
      <c r="TDM347" s="35"/>
      <c r="TDN347" s="15"/>
      <c r="TDP347" s="13"/>
      <c r="TDQ347" s="35"/>
      <c r="TDR347" s="35"/>
      <c r="TDS347" s="15"/>
      <c r="TDU347" s="13"/>
      <c r="TDV347" s="35"/>
      <c r="TDW347" s="35"/>
      <c r="TDX347" s="15"/>
      <c r="TDZ347" s="13"/>
      <c r="TEA347" s="35"/>
      <c r="TEB347" s="35"/>
      <c r="TEC347" s="15"/>
      <c r="TEE347" s="13"/>
      <c r="TEF347" s="35"/>
      <c r="TEG347" s="35"/>
      <c r="TEH347" s="15"/>
      <c r="TEJ347" s="13"/>
      <c r="TEK347" s="35"/>
      <c r="TEL347" s="35"/>
      <c r="TEM347" s="15"/>
      <c r="TEO347" s="13"/>
      <c r="TEP347" s="35"/>
      <c r="TEQ347" s="35"/>
      <c r="TER347" s="15"/>
      <c r="TET347" s="13"/>
      <c r="TEU347" s="35"/>
      <c r="TEV347" s="35"/>
      <c r="TEW347" s="15"/>
      <c r="TEY347" s="13"/>
      <c r="TEZ347" s="35"/>
      <c r="TFA347" s="35"/>
      <c r="TFB347" s="15"/>
      <c r="TFD347" s="13"/>
      <c r="TFE347" s="35"/>
      <c r="TFF347" s="35"/>
      <c r="TFG347" s="15"/>
      <c r="TFI347" s="13"/>
      <c r="TFJ347" s="35"/>
      <c r="TFK347" s="35"/>
      <c r="TFL347" s="15"/>
      <c r="TFN347" s="13"/>
      <c r="TFO347" s="35"/>
      <c r="TFP347" s="35"/>
      <c r="TFQ347" s="15"/>
      <c r="TFS347" s="13"/>
      <c r="TFT347" s="35"/>
      <c r="TFU347" s="35"/>
      <c r="TFV347" s="15"/>
      <c r="TFX347" s="13"/>
      <c r="TFY347" s="35"/>
      <c r="TFZ347" s="35"/>
      <c r="TGA347" s="15"/>
      <c r="TGC347" s="13"/>
      <c r="TGD347" s="35"/>
      <c r="TGE347" s="35"/>
      <c r="TGF347" s="15"/>
      <c r="TGH347" s="13"/>
      <c r="TGI347" s="35"/>
      <c r="TGJ347" s="35"/>
      <c r="TGK347" s="15"/>
      <c r="TGM347" s="13"/>
      <c r="TGN347" s="35"/>
      <c r="TGO347" s="35"/>
      <c r="TGP347" s="15"/>
      <c r="TGR347" s="13"/>
      <c r="TGS347" s="35"/>
      <c r="TGT347" s="35"/>
      <c r="TGU347" s="15"/>
      <c r="TGW347" s="13"/>
      <c r="TGX347" s="35"/>
      <c r="TGY347" s="35"/>
      <c r="TGZ347" s="15"/>
      <c r="THB347" s="13"/>
      <c r="THC347" s="35"/>
      <c r="THD347" s="35"/>
      <c r="THE347" s="15"/>
      <c r="THG347" s="13"/>
      <c r="THH347" s="35"/>
      <c r="THI347" s="35"/>
      <c r="THJ347" s="15"/>
      <c r="THL347" s="13"/>
      <c r="THM347" s="35"/>
      <c r="THN347" s="35"/>
      <c r="THO347" s="15"/>
      <c r="THQ347" s="13"/>
      <c r="THR347" s="35"/>
      <c r="THS347" s="35"/>
      <c r="THT347" s="15"/>
      <c r="THV347" s="13"/>
      <c r="THW347" s="35"/>
      <c r="THX347" s="35"/>
      <c r="THY347" s="15"/>
      <c r="TIA347" s="13"/>
      <c r="TIB347" s="35"/>
      <c r="TIC347" s="35"/>
      <c r="TID347" s="15"/>
      <c r="TIF347" s="13"/>
      <c r="TIG347" s="35"/>
      <c r="TIH347" s="35"/>
      <c r="TII347" s="15"/>
      <c r="TIK347" s="13"/>
      <c r="TIL347" s="35"/>
      <c r="TIM347" s="35"/>
      <c r="TIN347" s="15"/>
      <c r="TIP347" s="13"/>
      <c r="TIQ347" s="35"/>
      <c r="TIR347" s="35"/>
      <c r="TIS347" s="15"/>
      <c r="TIU347" s="13"/>
      <c r="TIV347" s="35"/>
      <c r="TIW347" s="35"/>
      <c r="TIX347" s="15"/>
      <c r="TIZ347" s="13"/>
      <c r="TJA347" s="35"/>
      <c r="TJB347" s="35"/>
      <c r="TJC347" s="15"/>
      <c r="TJE347" s="13"/>
      <c r="TJF347" s="35"/>
      <c r="TJG347" s="35"/>
      <c r="TJH347" s="15"/>
      <c r="TJJ347" s="13"/>
      <c r="TJK347" s="35"/>
      <c r="TJL347" s="35"/>
      <c r="TJM347" s="15"/>
      <c r="TJO347" s="13"/>
      <c r="TJP347" s="35"/>
      <c r="TJQ347" s="35"/>
      <c r="TJR347" s="15"/>
      <c r="TJT347" s="13"/>
      <c r="TJU347" s="35"/>
      <c r="TJV347" s="35"/>
      <c r="TJW347" s="15"/>
      <c r="TJY347" s="13"/>
      <c r="TJZ347" s="35"/>
      <c r="TKA347" s="35"/>
      <c r="TKB347" s="15"/>
      <c r="TKD347" s="13"/>
      <c r="TKE347" s="35"/>
      <c r="TKF347" s="35"/>
      <c r="TKG347" s="15"/>
      <c r="TKI347" s="13"/>
      <c r="TKJ347" s="35"/>
      <c r="TKK347" s="35"/>
      <c r="TKL347" s="15"/>
      <c r="TKN347" s="13"/>
      <c r="TKO347" s="35"/>
      <c r="TKP347" s="35"/>
      <c r="TKQ347" s="15"/>
      <c r="TKS347" s="13"/>
      <c r="TKT347" s="35"/>
      <c r="TKU347" s="35"/>
      <c r="TKV347" s="15"/>
      <c r="TKX347" s="13"/>
      <c r="TKY347" s="35"/>
      <c r="TKZ347" s="35"/>
      <c r="TLA347" s="15"/>
      <c r="TLC347" s="13"/>
      <c r="TLD347" s="35"/>
      <c r="TLE347" s="35"/>
      <c r="TLF347" s="15"/>
      <c r="TLH347" s="13"/>
      <c r="TLI347" s="35"/>
      <c r="TLJ347" s="35"/>
      <c r="TLK347" s="15"/>
      <c r="TLM347" s="13"/>
      <c r="TLN347" s="35"/>
      <c r="TLO347" s="35"/>
      <c r="TLP347" s="15"/>
      <c r="TLR347" s="13"/>
      <c r="TLS347" s="35"/>
      <c r="TLT347" s="35"/>
      <c r="TLU347" s="15"/>
      <c r="TLW347" s="13"/>
      <c r="TLX347" s="35"/>
      <c r="TLY347" s="35"/>
      <c r="TLZ347" s="15"/>
      <c r="TMB347" s="13"/>
      <c r="TMC347" s="35"/>
      <c r="TMD347" s="35"/>
      <c r="TME347" s="15"/>
      <c r="TMG347" s="13"/>
      <c r="TMH347" s="35"/>
      <c r="TMI347" s="35"/>
      <c r="TMJ347" s="15"/>
      <c r="TML347" s="13"/>
      <c r="TMM347" s="35"/>
      <c r="TMN347" s="35"/>
      <c r="TMO347" s="15"/>
      <c r="TMQ347" s="13"/>
      <c r="TMR347" s="35"/>
      <c r="TMS347" s="35"/>
      <c r="TMT347" s="15"/>
      <c r="TMV347" s="13"/>
      <c r="TMW347" s="35"/>
      <c r="TMX347" s="35"/>
      <c r="TMY347" s="15"/>
      <c r="TNA347" s="13"/>
      <c r="TNB347" s="35"/>
      <c r="TNC347" s="35"/>
      <c r="TND347" s="15"/>
      <c r="TNF347" s="13"/>
      <c r="TNG347" s="35"/>
      <c r="TNH347" s="35"/>
      <c r="TNI347" s="15"/>
      <c r="TNK347" s="13"/>
      <c r="TNL347" s="35"/>
      <c r="TNM347" s="35"/>
      <c r="TNN347" s="15"/>
      <c r="TNP347" s="13"/>
      <c r="TNQ347" s="35"/>
      <c r="TNR347" s="35"/>
      <c r="TNS347" s="15"/>
      <c r="TNU347" s="13"/>
      <c r="TNV347" s="35"/>
      <c r="TNW347" s="35"/>
      <c r="TNX347" s="15"/>
      <c r="TNZ347" s="13"/>
      <c r="TOA347" s="35"/>
      <c r="TOB347" s="35"/>
      <c r="TOC347" s="15"/>
      <c r="TOE347" s="13"/>
      <c r="TOF347" s="35"/>
      <c r="TOG347" s="35"/>
      <c r="TOH347" s="15"/>
      <c r="TOJ347" s="13"/>
      <c r="TOK347" s="35"/>
      <c r="TOL347" s="35"/>
      <c r="TOM347" s="15"/>
      <c r="TOO347" s="13"/>
      <c r="TOP347" s="35"/>
      <c r="TOQ347" s="35"/>
      <c r="TOR347" s="15"/>
      <c r="TOT347" s="13"/>
      <c r="TOU347" s="35"/>
      <c r="TOV347" s="35"/>
      <c r="TOW347" s="15"/>
      <c r="TOY347" s="13"/>
      <c r="TOZ347" s="35"/>
      <c r="TPA347" s="35"/>
      <c r="TPB347" s="15"/>
      <c r="TPD347" s="13"/>
      <c r="TPE347" s="35"/>
      <c r="TPF347" s="35"/>
      <c r="TPG347" s="15"/>
      <c r="TPI347" s="13"/>
      <c r="TPJ347" s="35"/>
      <c r="TPK347" s="35"/>
      <c r="TPL347" s="15"/>
      <c r="TPN347" s="13"/>
      <c r="TPO347" s="35"/>
      <c r="TPP347" s="35"/>
      <c r="TPQ347" s="15"/>
      <c r="TPS347" s="13"/>
      <c r="TPT347" s="35"/>
      <c r="TPU347" s="35"/>
      <c r="TPV347" s="15"/>
      <c r="TPX347" s="13"/>
      <c r="TPY347" s="35"/>
      <c r="TPZ347" s="35"/>
      <c r="TQA347" s="15"/>
      <c r="TQC347" s="13"/>
      <c r="TQD347" s="35"/>
      <c r="TQE347" s="35"/>
      <c r="TQF347" s="15"/>
      <c r="TQH347" s="13"/>
      <c r="TQI347" s="35"/>
      <c r="TQJ347" s="35"/>
      <c r="TQK347" s="15"/>
      <c r="TQM347" s="13"/>
      <c r="TQN347" s="35"/>
      <c r="TQO347" s="35"/>
      <c r="TQP347" s="15"/>
      <c r="TQR347" s="13"/>
      <c r="TQS347" s="35"/>
      <c r="TQT347" s="35"/>
      <c r="TQU347" s="15"/>
      <c r="TQW347" s="13"/>
      <c r="TQX347" s="35"/>
      <c r="TQY347" s="35"/>
      <c r="TQZ347" s="15"/>
      <c r="TRB347" s="13"/>
      <c r="TRC347" s="35"/>
      <c r="TRD347" s="35"/>
      <c r="TRE347" s="15"/>
      <c r="TRG347" s="13"/>
      <c r="TRH347" s="35"/>
      <c r="TRI347" s="35"/>
      <c r="TRJ347" s="15"/>
      <c r="TRL347" s="13"/>
      <c r="TRM347" s="35"/>
      <c r="TRN347" s="35"/>
      <c r="TRO347" s="15"/>
      <c r="TRQ347" s="13"/>
      <c r="TRR347" s="35"/>
      <c r="TRS347" s="35"/>
      <c r="TRT347" s="15"/>
      <c r="TRV347" s="13"/>
      <c r="TRW347" s="35"/>
      <c r="TRX347" s="35"/>
      <c r="TRY347" s="15"/>
      <c r="TSA347" s="13"/>
      <c r="TSB347" s="35"/>
      <c r="TSC347" s="35"/>
      <c r="TSD347" s="15"/>
      <c r="TSF347" s="13"/>
      <c r="TSG347" s="35"/>
      <c r="TSH347" s="35"/>
      <c r="TSI347" s="15"/>
      <c r="TSK347" s="13"/>
      <c r="TSL347" s="35"/>
      <c r="TSM347" s="35"/>
      <c r="TSN347" s="15"/>
      <c r="TSP347" s="13"/>
      <c r="TSQ347" s="35"/>
      <c r="TSR347" s="35"/>
      <c r="TSS347" s="15"/>
      <c r="TSU347" s="13"/>
      <c r="TSV347" s="35"/>
      <c r="TSW347" s="35"/>
      <c r="TSX347" s="15"/>
      <c r="TSZ347" s="13"/>
      <c r="TTA347" s="35"/>
      <c r="TTB347" s="35"/>
      <c r="TTC347" s="15"/>
      <c r="TTE347" s="13"/>
      <c r="TTF347" s="35"/>
      <c r="TTG347" s="35"/>
      <c r="TTH347" s="15"/>
      <c r="TTJ347" s="13"/>
      <c r="TTK347" s="35"/>
      <c r="TTL347" s="35"/>
      <c r="TTM347" s="15"/>
      <c r="TTO347" s="13"/>
      <c r="TTP347" s="35"/>
      <c r="TTQ347" s="35"/>
      <c r="TTR347" s="15"/>
      <c r="TTT347" s="13"/>
      <c r="TTU347" s="35"/>
      <c r="TTV347" s="35"/>
      <c r="TTW347" s="15"/>
      <c r="TTY347" s="13"/>
      <c r="TTZ347" s="35"/>
      <c r="TUA347" s="35"/>
      <c r="TUB347" s="15"/>
      <c r="TUD347" s="13"/>
      <c r="TUE347" s="35"/>
      <c r="TUF347" s="35"/>
      <c r="TUG347" s="15"/>
      <c r="TUI347" s="13"/>
      <c r="TUJ347" s="35"/>
      <c r="TUK347" s="35"/>
      <c r="TUL347" s="15"/>
      <c r="TUN347" s="13"/>
      <c r="TUO347" s="35"/>
      <c r="TUP347" s="35"/>
      <c r="TUQ347" s="15"/>
      <c r="TUS347" s="13"/>
      <c r="TUT347" s="35"/>
      <c r="TUU347" s="35"/>
      <c r="TUV347" s="15"/>
      <c r="TUX347" s="13"/>
      <c r="TUY347" s="35"/>
      <c r="TUZ347" s="35"/>
      <c r="TVA347" s="15"/>
      <c r="TVC347" s="13"/>
      <c r="TVD347" s="35"/>
      <c r="TVE347" s="35"/>
      <c r="TVF347" s="15"/>
      <c r="TVH347" s="13"/>
      <c r="TVI347" s="35"/>
      <c r="TVJ347" s="35"/>
      <c r="TVK347" s="15"/>
      <c r="TVM347" s="13"/>
      <c r="TVN347" s="35"/>
      <c r="TVO347" s="35"/>
      <c r="TVP347" s="15"/>
      <c r="TVR347" s="13"/>
      <c r="TVS347" s="35"/>
      <c r="TVT347" s="35"/>
      <c r="TVU347" s="15"/>
      <c r="TVW347" s="13"/>
      <c r="TVX347" s="35"/>
      <c r="TVY347" s="35"/>
      <c r="TVZ347" s="15"/>
      <c r="TWB347" s="13"/>
      <c r="TWC347" s="35"/>
      <c r="TWD347" s="35"/>
      <c r="TWE347" s="15"/>
      <c r="TWG347" s="13"/>
      <c r="TWH347" s="35"/>
      <c r="TWI347" s="35"/>
      <c r="TWJ347" s="15"/>
      <c r="TWL347" s="13"/>
      <c r="TWM347" s="35"/>
      <c r="TWN347" s="35"/>
      <c r="TWO347" s="15"/>
      <c r="TWQ347" s="13"/>
      <c r="TWR347" s="35"/>
      <c r="TWS347" s="35"/>
      <c r="TWT347" s="15"/>
      <c r="TWV347" s="13"/>
      <c r="TWW347" s="35"/>
      <c r="TWX347" s="35"/>
      <c r="TWY347" s="15"/>
      <c r="TXA347" s="13"/>
      <c r="TXB347" s="35"/>
      <c r="TXC347" s="35"/>
      <c r="TXD347" s="15"/>
      <c r="TXF347" s="13"/>
      <c r="TXG347" s="35"/>
      <c r="TXH347" s="35"/>
      <c r="TXI347" s="15"/>
      <c r="TXK347" s="13"/>
      <c r="TXL347" s="35"/>
      <c r="TXM347" s="35"/>
      <c r="TXN347" s="15"/>
      <c r="TXP347" s="13"/>
      <c r="TXQ347" s="35"/>
      <c r="TXR347" s="35"/>
      <c r="TXS347" s="15"/>
      <c r="TXU347" s="13"/>
      <c r="TXV347" s="35"/>
      <c r="TXW347" s="35"/>
      <c r="TXX347" s="15"/>
      <c r="TXZ347" s="13"/>
      <c r="TYA347" s="35"/>
      <c r="TYB347" s="35"/>
      <c r="TYC347" s="15"/>
      <c r="TYE347" s="13"/>
      <c r="TYF347" s="35"/>
      <c r="TYG347" s="35"/>
      <c r="TYH347" s="15"/>
      <c r="TYJ347" s="13"/>
      <c r="TYK347" s="35"/>
      <c r="TYL347" s="35"/>
      <c r="TYM347" s="15"/>
      <c r="TYO347" s="13"/>
      <c r="TYP347" s="35"/>
      <c r="TYQ347" s="35"/>
      <c r="TYR347" s="15"/>
      <c r="TYT347" s="13"/>
      <c r="TYU347" s="35"/>
      <c r="TYV347" s="35"/>
      <c r="TYW347" s="15"/>
      <c r="TYY347" s="13"/>
      <c r="TYZ347" s="35"/>
      <c r="TZA347" s="35"/>
      <c r="TZB347" s="15"/>
      <c r="TZD347" s="13"/>
      <c r="TZE347" s="35"/>
      <c r="TZF347" s="35"/>
      <c r="TZG347" s="15"/>
      <c r="TZI347" s="13"/>
      <c r="TZJ347" s="35"/>
      <c r="TZK347" s="35"/>
      <c r="TZL347" s="15"/>
      <c r="TZN347" s="13"/>
      <c r="TZO347" s="35"/>
      <c r="TZP347" s="35"/>
      <c r="TZQ347" s="15"/>
      <c r="TZS347" s="13"/>
      <c r="TZT347" s="35"/>
      <c r="TZU347" s="35"/>
      <c r="TZV347" s="15"/>
      <c r="TZX347" s="13"/>
      <c r="TZY347" s="35"/>
      <c r="TZZ347" s="35"/>
      <c r="UAA347" s="15"/>
      <c r="UAC347" s="13"/>
      <c r="UAD347" s="35"/>
      <c r="UAE347" s="35"/>
      <c r="UAF347" s="15"/>
      <c r="UAH347" s="13"/>
      <c r="UAI347" s="35"/>
      <c r="UAJ347" s="35"/>
      <c r="UAK347" s="15"/>
      <c r="UAM347" s="13"/>
      <c r="UAN347" s="35"/>
      <c r="UAO347" s="35"/>
      <c r="UAP347" s="15"/>
      <c r="UAR347" s="13"/>
      <c r="UAS347" s="35"/>
      <c r="UAT347" s="35"/>
      <c r="UAU347" s="15"/>
      <c r="UAW347" s="13"/>
      <c r="UAX347" s="35"/>
      <c r="UAY347" s="35"/>
      <c r="UAZ347" s="15"/>
      <c r="UBB347" s="13"/>
      <c r="UBC347" s="35"/>
      <c r="UBD347" s="35"/>
      <c r="UBE347" s="15"/>
      <c r="UBG347" s="13"/>
      <c r="UBH347" s="35"/>
      <c r="UBI347" s="35"/>
      <c r="UBJ347" s="15"/>
      <c r="UBL347" s="13"/>
      <c r="UBM347" s="35"/>
      <c r="UBN347" s="35"/>
      <c r="UBO347" s="15"/>
      <c r="UBQ347" s="13"/>
      <c r="UBR347" s="35"/>
      <c r="UBS347" s="35"/>
      <c r="UBT347" s="15"/>
      <c r="UBV347" s="13"/>
      <c r="UBW347" s="35"/>
      <c r="UBX347" s="35"/>
      <c r="UBY347" s="15"/>
      <c r="UCA347" s="13"/>
      <c r="UCB347" s="35"/>
      <c r="UCC347" s="35"/>
      <c r="UCD347" s="15"/>
      <c r="UCF347" s="13"/>
      <c r="UCG347" s="35"/>
      <c r="UCH347" s="35"/>
      <c r="UCI347" s="15"/>
      <c r="UCK347" s="13"/>
      <c r="UCL347" s="35"/>
      <c r="UCM347" s="35"/>
      <c r="UCN347" s="15"/>
      <c r="UCP347" s="13"/>
      <c r="UCQ347" s="35"/>
      <c r="UCR347" s="35"/>
      <c r="UCS347" s="15"/>
      <c r="UCU347" s="13"/>
      <c r="UCV347" s="35"/>
      <c r="UCW347" s="35"/>
      <c r="UCX347" s="15"/>
      <c r="UCZ347" s="13"/>
      <c r="UDA347" s="35"/>
      <c r="UDB347" s="35"/>
      <c r="UDC347" s="15"/>
      <c r="UDE347" s="13"/>
      <c r="UDF347" s="35"/>
      <c r="UDG347" s="35"/>
      <c r="UDH347" s="15"/>
      <c r="UDJ347" s="13"/>
      <c r="UDK347" s="35"/>
      <c r="UDL347" s="35"/>
      <c r="UDM347" s="15"/>
      <c r="UDO347" s="13"/>
      <c r="UDP347" s="35"/>
      <c r="UDQ347" s="35"/>
      <c r="UDR347" s="15"/>
      <c r="UDT347" s="13"/>
      <c r="UDU347" s="35"/>
      <c r="UDV347" s="35"/>
      <c r="UDW347" s="15"/>
      <c r="UDY347" s="13"/>
      <c r="UDZ347" s="35"/>
      <c r="UEA347" s="35"/>
      <c r="UEB347" s="15"/>
      <c r="UED347" s="13"/>
      <c r="UEE347" s="35"/>
      <c r="UEF347" s="35"/>
      <c r="UEG347" s="15"/>
      <c r="UEI347" s="13"/>
      <c r="UEJ347" s="35"/>
      <c r="UEK347" s="35"/>
      <c r="UEL347" s="15"/>
      <c r="UEN347" s="13"/>
      <c r="UEO347" s="35"/>
      <c r="UEP347" s="35"/>
      <c r="UEQ347" s="15"/>
      <c r="UES347" s="13"/>
      <c r="UET347" s="35"/>
      <c r="UEU347" s="35"/>
      <c r="UEV347" s="15"/>
      <c r="UEX347" s="13"/>
      <c r="UEY347" s="35"/>
      <c r="UEZ347" s="35"/>
      <c r="UFA347" s="15"/>
      <c r="UFC347" s="13"/>
      <c r="UFD347" s="35"/>
      <c r="UFE347" s="35"/>
      <c r="UFF347" s="15"/>
      <c r="UFH347" s="13"/>
      <c r="UFI347" s="35"/>
      <c r="UFJ347" s="35"/>
      <c r="UFK347" s="15"/>
      <c r="UFM347" s="13"/>
      <c r="UFN347" s="35"/>
      <c r="UFO347" s="35"/>
      <c r="UFP347" s="15"/>
      <c r="UFR347" s="13"/>
      <c r="UFS347" s="35"/>
      <c r="UFT347" s="35"/>
      <c r="UFU347" s="15"/>
      <c r="UFW347" s="13"/>
      <c r="UFX347" s="35"/>
      <c r="UFY347" s="35"/>
      <c r="UFZ347" s="15"/>
      <c r="UGB347" s="13"/>
      <c r="UGC347" s="35"/>
      <c r="UGD347" s="35"/>
      <c r="UGE347" s="15"/>
      <c r="UGG347" s="13"/>
      <c r="UGH347" s="35"/>
      <c r="UGI347" s="35"/>
      <c r="UGJ347" s="15"/>
      <c r="UGL347" s="13"/>
      <c r="UGM347" s="35"/>
      <c r="UGN347" s="35"/>
      <c r="UGO347" s="15"/>
      <c r="UGQ347" s="13"/>
      <c r="UGR347" s="35"/>
      <c r="UGS347" s="35"/>
      <c r="UGT347" s="15"/>
      <c r="UGV347" s="13"/>
      <c r="UGW347" s="35"/>
      <c r="UGX347" s="35"/>
      <c r="UGY347" s="15"/>
      <c r="UHA347" s="13"/>
      <c r="UHB347" s="35"/>
      <c r="UHC347" s="35"/>
      <c r="UHD347" s="15"/>
      <c r="UHF347" s="13"/>
      <c r="UHG347" s="35"/>
      <c r="UHH347" s="35"/>
      <c r="UHI347" s="15"/>
      <c r="UHK347" s="13"/>
      <c r="UHL347" s="35"/>
      <c r="UHM347" s="35"/>
      <c r="UHN347" s="15"/>
      <c r="UHP347" s="13"/>
      <c r="UHQ347" s="35"/>
      <c r="UHR347" s="35"/>
      <c r="UHS347" s="15"/>
      <c r="UHU347" s="13"/>
      <c r="UHV347" s="35"/>
      <c r="UHW347" s="35"/>
      <c r="UHX347" s="15"/>
      <c r="UHZ347" s="13"/>
      <c r="UIA347" s="35"/>
      <c r="UIB347" s="35"/>
      <c r="UIC347" s="15"/>
      <c r="UIE347" s="13"/>
      <c r="UIF347" s="35"/>
      <c r="UIG347" s="35"/>
      <c r="UIH347" s="15"/>
      <c r="UIJ347" s="13"/>
      <c r="UIK347" s="35"/>
      <c r="UIL347" s="35"/>
      <c r="UIM347" s="15"/>
      <c r="UIO347" s="13"/>
      <c r="UIP347" s="35"/>
      <c r="UIQ347" s="35"/>
      <c r="UIR347" s="15"/>
      <c r="UIT347" s="13"/>
      <c r="UIU347" s="35"/>
      <c r="UIV347" s="35"/>
      <c r="UIW347" s="15"/>
      <c r="UIY347" s="13"/>
      <c r="UIZ347" s="35"/>
      <c r="UJA347" s="35"/>
      <c r="UJB347" s="15"/>
      <c r="UJD347" s="13"/>
      <c r="UJE347" s="35"/>
      <c r="UJF347" s="35"/>
      <c r="UJG347" s="15"/>
      <c r="UJI347" s="13"/>
      <c r="UJJ347" s="35"/>
      <c r="UJK347" s="35"/>
      <c r="UJL347" s="15"/>
      <c r="UJN347" s="13"/>
      <c r="UJO347" s="35"/>
      <c r="UJP347" s="35"/>
      <c r="UJQ347" s="15"/>
      <c r="UJS347" s="13"/>
      <c r="UJT347" s="35"/>
      <c r="UJU347" s="35"/>
      <c r="UJV347" s="15"/>
      <c r="UJX347" s="13"/>
      <c r="UJY347" s="35"/>
      <c r="UJZ347" s="35"/>
      <c r="UKA347" s="15"/>
      <c r="UKC347" s="13"/>
      <c r="UKD347" s="35"/>
      <c r="UKE347" s="35"/>
      <c r="UKF347" s="15"/>
      <c r="UKH347" s="13"/>
      <c r="UKI347" s="35"/>
      <c r="UKJ347" s="35"/>
      <c r="UKK347" s="15"/>
      <c r="UKM347" s="13"/>
      <c r="UKN347" s="35"/>
      <c r="UKO347" s="35"/>
      <c r="UKP347" s="15"/>
      <c r="UKR347" s="13"/>
      <c r="UKS347" s="35"/>
      <c r="UKT347" s="35"/>
      <c r="UKU347" s="15"/>
      <c r="UKW347" s="13"/>
      <c r="UKX347" s="35"/>
      <c r="UKY347" s="35"/>
      <c r="UKZ347" s="15"/>
      <c r="ULB347" s="13"/>
      <c r="ULC347" s="35"/>
      <c r="ULD347" s="35"/>
      <c r="ULE347" s="15"/>
      <c r="ULG347" s="13"/>
      <c r="ULH347" s="35"/>
      <c r="ULI347" s="35"/>
      <c r="ULJ347" s="15"/>
      <c r="ULL347" s="13"/>
      <c r="ULM347" s="35"/>
      <c r="ULN347" s="35"/>
      <c r="ULO347" s="15"/>
      <c r="ULQ347" s="13"/>
      <c r="ULR347" s="35"/>
      <c r="ULS347" s="35"/>
      <c r="ULT347" s="15"/>
      <c r="ULV347" s="13"/>
      <c r="ULW347" s="35"/>
      <c r="ULX347" s="35"/>
      <c r="ULY347" s="15"/>
      <c r="UMA347" s="13"/>
      <c r="UMB347" s="35"/>
      <c r="UMC347" s="35"/>
      <c r="UMD347" s="15"/>
      <c r="UMF347" s="13"/>
      <c r="UMG347" s="35"/>
      <c r="UMH347" s="35"/>
      <c r="UMI347" s="15"/>
      <c r="UMK347" s="13"/>
      <c r="UML347" s="35"/>
      <c r="UMM347" s="35"/>
      <c r="UMN347" s="15"/>
      <c r="UMP347" s="13"/>
      <c r="UMQ347" s="35"/>
      <c r="UMR347" s="35"/>
      <c r="UMS347" s="15"/>
      <c r="UMU347" s="13"/>
      <c r="UMV347" s="35"/>
      <c r="UMW347" s="35"/>
      <c r="UMX347" s="15"/>
      <c r="UMZ347" s="13"/>
      <c r="UNA347" s="35"/>
      <c r="UNB347" s="35"/>
      <c r="UNC347" s="15"/>
      <c r="UNE347" s="13"/>
      <c r="UNF347" s="35"/>
      <c r="UNG347" s="35"/>
      <c r="UNH347" s="15"/>
      <c r="UNJ347" s="13"/>
      <c r="UNK347" s="35"/>
      <c r="UNL347" s="35"/>
      <c r="UNM347" s="15"/>
      <c r="UNO347" s="13"/>
      <c r="UNP347" s="35"/>
      <c r="UNQ347" s="35"/>
      <c r="UNR347" s="15"/>
      <c r="UNT347" s="13"/>
      <c r="UNU347" s="35"/>
      <c r="UNV347" s="35"/>
      <c r="UNW347" s="15"/>
      <c r="UNY347" s="13"/>
      <c r="UNZ347" s="35"/>
      <c r="UOA347" s="35"/>
      <c r="UOB347" s="15"/>
      <c r="UOD347" s="13"/>
      <c r="UOE347" s="35"/>
      <c r="UOF347" s="35"/>
      <c r="UOG347" s="15"/>
      <c r="UOI347" s="13"/>
      <c r="UOJ347" s="35"/>
      <c r="UOK347" s="35"/>
      <c r="UOL347" s="15"/>
      <c r="UON347" s="13"/>
      <c r="UOO347" s="35"/>
      <c r="UOP347" s="35"/>
      <c r="UOQ347" s="15"/>
      <c r="UOS347" s="13"/>
      <c r="UOT347" s="35"/>
      <c r="UOU347" s="35"/>
      <c r="UOV347" s="15"/>
      <c r="UOX347" s="13"/>
      <c r="UOY347" s="35"/>
      <c r="UOZ347" s="35"/>
      <c r="UPA347" s="15"/>
      <c r="UPC347" s="13"/>
      <c r="UPD347" s="35"/>
      <c r="UPE347" s="35"/>
      <c r="UPF347" s="15"/>
      <c r="UPH347" s="13"/>
      <c r="UPI347" s="35"/>
      <c r="UPJ347" s="35"/>
      <c r="UPK347" s="15"/>
      <c r="UPM347" s="13"/>
      <c r="UPN347" s="35"/>
      <c r="UPO347" s="35"/>
      <c r="UPP347" s="15"/>
      <c r="UPR347" s="13"/>
      <c r="UPS347" s="35"/>
      <c r="UPT347" s="35"/>
      <c r="UPU347" s="15"/>
      <c r="UPW347" s="13"/>
      <c r="UPX347" s="35"/>
      <c r="UPY347" s="35"/>
      <c r="UPZ347" s="15"/>
      <c r="UQB347" s="13"/>
      <c r="UQC347" s="35"/>
      <c r="UQD347" s="35"/>
      <c r="UQE347" s="15"/>
      <c r="UQG347" s="13"/>
      <c r="UQH347" s="35"/>
      <c r="UQI347" s="35"/>
      <c r="UQJ347" s="15"/>
      <c r="UQL347" s="13"/>
      <c r="UQM347" s="35"/>
      <c r="UQN347" s="35"/>
      <c r="UQO347" s="15"/>
      <c r="UQQ347" s="13"/>
      <c r="UQR347" s="35"/>
      <c r="UQS347" s="35"/>
      <c r="UQT347" s="15"/>
      <c r="UQV347" s="13"/>
      <c r="UQW347" s="35"/>
      <c r="UQX347" s="35"/>
      <c r="UQY347" s="15"/>
      <c r="URA347" s="13"/>
      <c r="URB347" s="35"/>
      <c r="URC347" s="35"/>
      <c r="URD347" s="15"/>
      <c r="URF347" s="13"/>
      <c r="URG347" s="35"/>
      <c r="URH347" s="35"/>
      <c r="URI347" s="15"/>
      <c r="URK347" s="13"/>
      <c r="URL347" s="35"/>
      <c r="URM347" s="35"/>
      <c r="URN347" s="15"/>
      <c r="URP347" s="13"/>
      <c r="URQ347" s="35"/>
      <c r="URR347" s="35"/>
      <c r="URS347" s="15"/>
      <c r="URU347" s="13"/>
      <c r="URV347" s="35"/>
      <c r="URW347" s="35"/>
      <c r="URX347" s="15"/>
      <c r="URZ347" s="13"/>
      <c r="USA347" s="35"/>
      <c r="USB347" s="35"/>
      <c r="USC347" s="15"/>
      <c r="USE347" s="13"/>
      <c r="USF347" s="35"/>
      <c r="USG347" s="35"/>
      <c r="USH347" s="15"/>
      <c r="USJ347" s="13"/>
      <c r="USK347" s="35"/>
      <c r="USL347" s="35"/>
      <c r="USM347" s="15"/>
      <c r="USO347" s="13"/>
      <c r="USP347" s="35"/>
      <c r="USQ347" s="35"/>
      <c r="USR347" s="15"/>
      <c r="UST347" s="13"/>
      <c r="USU347" s="35"/>
      <c r="USV347" s="35"/>
      <c r="USW347" s="15"/>
      <c r="USY347" s="13"/>
      <c r="USZ347" s="35"/>
      <c r="UTA347" s="35"/>
      <c r="UTB347" s="15"/>
      <c r="UTD347" s="13"/>
      <c r="UTE347" s="35"/>
      <c r="UTF347" s="35"/>
      <c r="UTG347" s="15"/>
      <c r="UTI347" s="13"/>
      <c r="UTJ347" s="35"/>
      <c r="UTK347" s="35"/>
      <c r="UTL347" s="15"/>
      <c r="UTN347" s="13"/>
      <c r="UTO347" s="35"/>
      <c r="UTP347" s="35"/>
      <c r="UTQ347" s="15"/>
      <c r="UTS347" s="13"/>
      <c r="UTT347" s="35"/>
      <c r="UTU347" s="35"/>
      <c r="UTV347" s="15"/>
      <c r="UTX347" s="13"/>
      <c r="UTY347" s="35"/>
      <c r="UTZ347" s="35"/>
      <c r="UUA347" s="15"/>
      <c r="UUC347" s="13"/>
      <c r="UUD347" s="35"/>
      <c r="UUE347" s="35"/>
      <c r="UUF347" s="15"/>
      <c r="UUH347" s="13"/>
      <c r="UUI347" s="35"/>
      <c r="UUJ347" s="35"/>
      <c r="UUK347" s="15"/>
      <c r="UUM347" s="13"/>
      <c r="UUN347" s="35"/>
      <c r="UUO347" s="35"/>
      <c r="UUP347" s="15"/>
      <c r="UUR347" s="13"/>
      <c r="UUS347" s="35"/>
      <c r="UUT347" s="35"/>
      <c r="UUU347" s="15"/>
      <c r="UUW347" s="13"/>
      <c r="UUX347" s="35"/>
      <c r="UUY347" s="35"/>
      <c r="UUZ347" s="15"/>
      <c r="UVB347" s="13"/>
      <c r="UVC347" s="35"/>
      <c r="UVD347" s="35"/>
      <c r="UVE347" s="15"/>
      <c r="UVG347" s="13"/>
      <c r="UVH347" s="35"/>
      <c r="UVI347" s="35"/>
      <c r="UVJ347" s="15"/>
      <c r="UVL347" s="13"/>
      <c r="UVM347" s="35"/>
      <c r="UVN347" s="35"/>
      <c r="UVO347" s="15"/>
      <c r="UVQ347" s="13"/>
      <c r="UVR347" s="35"/>
      <c r="UVS347" s="35"/>
      <c r="UVT347" s="15"/>
      <c r="UVV347" s="13"/>
      <c r="UVW347" s="35"/>
      <c r="UVX347" s="35"/>
      <c r="UVY347" s="15"/>
      <c r="UWA347" s="13"/>
      <c r="UWB347" s="35"/>
      <c r="UWC347" s="35"/>
      <c r="UWD347" s="15"/>
      <c r="UWF347" s="13"/>
      <c r="UWG347" s="35"/>
      <c r="UWH347" s="35"/>
      <c r="UWI347" s="15"/>
      <c r="UWK347" s="13"/>
      <c r="UWL347" s="35"/>
      <c r="UWM347" s="35"/>
      <c r="UWN347" s="15"/>
      <c r="UWP347" s="13"/>
      <c r="UWQ347" s="35"/>
      <c r="UWR347" s="35"/>
      <c r="UWS347" s="15"/>
      <c r="UWU347" s="13"/>
      <c r="UWV347" s="35"/>
      <c r="UWW347" s="35"/>
      <c r="UWX347" s="15"/>
      <c r="UWZ347" s="13"/>
      <c r="UXA347" s="35"/>
      <c r="UXB347" s="35"/>
      <c r="UXC347" s="15"/>
      <c r="UXE347" s="13"/>
      <c r="UXF347" s="35"/>
      <c r="UXG347" s="35"/>
      <c r="UXH347" s="15"/>
      <c r="UXJ347" s="13"/>
      <c r="UXK347" s="35"/>
      <c r="UXL347" s="35"/>
      <c r="UXM347" s="15"/>
      <c r="UXO347" s="13"/>
      <c r="UXP347" s="35"/>
      <c r="UXQ347" s="35"/>
      <c r="UXR347" s="15"/>
      <c r="UXT347" s="13"/>
      <c r="UXU347" s="35"/>
      <c r="UXV347" s="35"/>
      <c r="UXW347" s="15"/>
      <c r="UXY347" s="13"/>
      <c r="UXZ347" s="35"/>
      <c r="UYA347" s="35"/>
      <c r="UYB347" s="15"/>
      <c r="UYD347" s="13"/>
      <c r="UYE347" s="35"/>
      <c r="UYF347" s="35"/>
      <c r="UYG347" s="15"/>
      <c r="UYI347" s="13"/>
      <c r="UYJ347" s="35"/>
      <c r="UYK347" s="35"/>
      <c r="UYL347" s="15"/>
      <c r="UYN347" s="13"/>
      <c r="UYO347" s="35"/>
      <c r="UYP347" s="35"/>
      <c r="UYQ347" s="15"/>
      <c r="UYS347" s="13"/>
      <c r="UYT347" s="35"/>
      <c r="UYU347" s="35"/>
      <c r="UYV347" s="15"/>
      <c r="UYX347" s="13"/>
      <c r="UYY347" s="35"/>
      <c r="UYZ347" s="35"/>
      <c r="UZA347" s="15"/>
      <c r="UZC347" s="13"/>
      <c r="UZD347" s="35"/>
      <c r="UZE347" s="35"/>
      <c r="UZF347" s="15"/>
      <c r="UZH347" s="13"/>
      <c r="UZI347" s="35"/>
      <c r="UZJ347" s="35"/>
      <c r="UZK347" s="15"/>
      <c r="UZM347" s="13"/>
      <c r="UZN347" s="35"/>
      <c r="UZO347" s="35"/>
      <c r="UZP347" s="15"/>
      <c r="UZR347" s="13"/>
      <c r="UZS347" s="35"/>
      <c r="UZT347" s="35"/>
      <c r="UZU347" s="15"/>
      <c r="UZW347" s="13"/>
      <c r="UZX347" s="35"/>
      <c r="UZY347" s="35"/>
      <c r="UZZ347" s="15"/>
      <c r="VAB347" s="13"/>
      <c r="VAC347" s="35"/>
      <c r="VAD347" s="35"/>
      <c r="VAE347" s="15"/>
      <c r="VAG347" s="13"/>
      <c r="VAH347" s="35"/>
      <c r="VAI347" s="35"/>
      <c r="VAJ347" s="15"/>
      <c r="VAL347" s="13"/>
      <c r="VAM347" s="35"/>
      <c r="VAN347" s="35"/>
      <c r="VAO347" s="15"/>
      <c r="VAQ347" s="13"/>
      <c r="VAR347" s="35"/>
      <c r="VAS347" s="35"/>
      <c r="VAT347" s="15"/>
      <c r="VAV347" s="13"/>
      <c r="VAW347" s="35"/>
      <c r="VAX347" s="35"/>
      <c r="VAY347" s="15"/>
      <c r="VBA347" s="13"/>
      <c r="VBB347" s="35"/>
      <c r="VBC347" s="35"/>
      <c r="VBD347" s="15"/>
      <c r="VBF347" s="13"/>
      <c r="VBG347" s="35"/>
      <c r="VBH347" s="35"/>
      <c r="VBI347" s="15"/>
      <c r="VBK347" s="13"/>
      <c r="VBL347" s="35"/>
      <c r="VBM347" s="35"/>
      <c r="VBN347" s="15"/>
      <c r="VBP347" s="13"/>
      <c r="VBQ347" s="35"/>
      <c r="VBR347" s="35"/>
      <c r="VBS347" s="15"/>
      <c r="VBU347" s="13"/>
      <c r="VBV347" s="35"/>
      <c r="VBW347" s="35"/>
      <c r="VBX347" s="15"/>
      <c r="VBZ347" s="13"/>
      <c r="VCA347" s="35"/>
      <c r="VCB347" s="35"/>
      <c r="VCC347" s="15"/>
      <c r="VCE347" s="13"/>
      <c r="VCF347" s="35"/>
      <c r="VCG347" s="35"/>
      <c r="VCH347" s="15"/>
      <c r="VCJ347" s="13"/>
      <c r="VCK347" s="35"/>
      <c r="VCL347" s="35"/>
      <c r="VCM347" s="15"/>
      <c r="VCO347" s="13"/>
      <c r="VCP347" s="35"/>
      <c r="VCQ347" s="35"/>
      <c r="VCR347" s="15"/>
      <c r="VCT347" s="13"/>
      <c r="VCU347" s="35"/>
      <c r="VCV347" s="35"/>
      <c r="VCW347" s="15"/>
      <c r="VCY347" s="13"/>
      <c r="VCZ347" s="35"/>
      <c r="VDA347" s="35"/>
      <c r="VDB347" s="15"/>
      <c r="VDD347" s="13"/>
      <c r="VDE347" s="35"/>
      <c r="VDF347" s="35"/>
      <c r="VDG347" s="15"/>
      <c r="VDI347" s="13"/>
      <c r="VDJ347" s="35"/>
      <c r="VDK347" s="35"/>
      <c r="VDL347" s="15"/>
      <c r="VDN347" s="13"/>
      <c r="VDO347" s="35"/>
      <c r="VDP347" s="35"/>
      <c r="VDQ347" s="15"/>
      <c r="VDS347" s="13"/>
      <c r="VDT347" s="35"/>
      <c r="VDU347" s="35"/>
      <c r="VDV347" s="15"/>
      <c r="VDX347" s="13"/>
      <c r="VDY347" s="35"/>
      <c r="VDZ347" s="35"/>
      <c r="VEA347" s="15"/>
      <c r="VEC347" s="13"/>
      <c r="VED347" s="35"/>
      <c r="VEE347" s="35"/>
      <c r="VEF347" s="15"/>
      <c r="VEH347" s="13"/>
      <c r="VEI347" s="35"/>
      <c r="VEJ347" s="35"/>
      <c r="VEK347" s="15"/>
      <c r="VEM347" s="13"/>
      <c r="VEN347" s="35"/>
      <c r="VEO347" s="35"/>
      <c r="VEP347" s="15"/>
      <c r="VER347" s="13"/>
      <c r="VES347" s="35"/>
      <c r="VET347" s="35"/>
      <c r="VEU347" s="15"/>
      <c r="VEW347" s="13"/>
      <c r="VEX347" s="35"/>
      <c r="VEY347" s="35"/>
      <c r="VEZ347" s="15"/>
      <c r="VFB347" s="13"/>
      <c r="VFC347" s="35"/>
      <c r="VFD347" s="35"/>
      <c r="VFE347" s="15"/>
      <c r="VFG347" s="13"/>
      <c r="VFH347" s="35"/>
      <c r="VFI347" s="35"/>
      <c r="VFJ347" s="15"/>
      <c r="VFL347" s="13"/>
      <c r="VFM347" s="35"/>
      <c r="VFN347" s="35"/>
      <c r="VFO347" s="15"/>
      <c r="VFQ347" s="13"/>
      <c r="VFR347" s="35"/>
      <c r="VFS347" s="35"/>
      <c r="VFT347" s="15"/>
      <c r="VFV347" s="13"/>
      <c r="VFW347" s="35"/>
      <c r="VFX347" s="35"/>
      <c r="VFY347" s="15"/>
      <c r="VGA347" s="13"/>
      <c r="VGB347" s="35"/>
      <c r="VGC347" s="35"/>
      <c r="VGD347" s="15"/>
      <c r="VGF347" s="13"/>
      <c r="VGG347" s="35"/>
      <c r="VGH347" s="35"/>
      <c r="VGI347" s="15"/>
      <c r="VGK347" s="13"/>
      <c r="VGL347" s="35"/>
      <c r="VGM347" s="35"/>
      <c r="VGN347" s="15"/>
      <c r="VGP347" s="13"/>
      <c r="VGQ347" s="35"/>
      <c r="VGR347" s="35"/>
      <c r="VGS347" s="15"/>
      <c r="VGU347" s="13"/>
      <c r="VGV347" s="35"/>
      <c r="VGW347" s="35"/>
      <c r="VGX347" s="15"/>
      <c r="VGZ347" s="13"/>
      <c r="VHA347" s="35"/>
      <c r="VHB347" s="35"/>
      <c r="VHC347" s="15"/>
      <c r="VHE347" s="13"/>
      <c r="VHF347" s="35"/>
      <c r="VHG347" s="35"/>
      <c r="VHH347" s="15"/>
      <c r="VHJ347" s="13"/>
      <c r="VHK347" s="35"/>
      <c r="VHL347" s="35"/>
      <c r="VHM347" s="15"/>
      <c r="VHO347" s="13"/>
      <c r="VHP347" s="35"/>
      <c r="VHQ347" s="35"/>
      <c r="VHR347" s="15"/>
      <c r="VHT347" s="13"/>
      <c r="VHU347" s="35"/>
      <c r="VHV347" s="35"/>
      <c r="VHW347" s="15"/>
      <c r="VHY347" s="13"/>
      <c r="VHZ347" s="35"/>
      <c r="VIA347" s="35"/>
      <c r="VIB347" s="15"/>
      <c r="VID347" s="13"/>
      <c r="VIE347" s="35"/>
      <c r="VIF347" s="35"/>
      <c r="VIG347" s="15"/>
      <c r="VII347" s="13"/>
      <c r="VIJ347" s="35"/>
      <c r="VIK347" s="35"/>
      <c r="VIL347" s="15"/>
      <c r="VIN347" s="13"/>
      <c r="VIO347" s="35"/>
      <c r="VIP347" s="35"/>
      <c r="VIQ347" s="15"/>
      <c r="VIS347" s="13"/>
      <c r="VIT347" s="35"/>
      <c r="VIU347" s="35"/>
      <c r="VIV347" s="15"/>
      <c r="VIX347" s="13"/>
      <c r="VIY347" s="35"/>
      <c r="VIZ347" s="35"/>
      <c r="VJA347" s="15"/>
      <c r="VJC347" s="13"/>
      <c r="VJD347" s="35"/>
      <c r="VJE347" s="35"/>
      <c r="VJF347" s="15"/>
      <c r="VJH347" s="13"/>
      <c r="VJI347" s="35"/>
      <c r="VJJ347" s="35"/>
      <c r="VJK347" s="15"/>
      <c r="VJM347" s="13"/>
      <c r="VJN347" s="35"/>
      <c r="VJO347" s="35"/>
      <c r="VJP347" s="15"/>
      <c r="VJR347" s="13"/>
      <c r="VJS347" s="35"/>
      <c r="VJT347" s="35"/>
      <c r="VJU347" s="15"/>
      <c r="VJW347" s="13"/>
      <c r="VJX347" s="35"/>
      <c r="VJY347" s="35"/>
      <c r="VJZ347" s="15"/>
      <c r="VKB347" s="13"/>
      <c r="VKC347" s="35"/>
      <c r="VKD347" s="35"/>
      <c r="VKE347" s="15"/>
      <c r="VKG347" s="13"/>
      <c r="VKH347" s="35"/>
      <c r="VKI347" s="35"/>
      <c r="VKJ347" s="15"/>
      <c r="VKL347" s="13"/>
      <c r="VKM347" s="35"/>
      <c r="VKN347" s="35"/>
      <c r="VKO347" s="15"/>
      <c r="VKQ347" s="13"/>
      <c r="VKR347" s="35"/>
      <c r="VKS347" s="35"/>
      <c r="VKT347" s="15"/>
      <c r="VKV347" s="13"/>
      <c r="VKW347" s="35"/>
      <c r="VKX347" s="35"/>
      <c r="VKY347" s="15"/>
      <c r="VLA347" s="13"/>
      <c r="VLB347" s="35"/>
      <c r="VLC347" s="35"/>
      <c r="VLD347" s="15"/>
      <c r="VLF347" s="13"/>
      <c r="VLG347" s="35"/>
      <c r="VLH347" s="35"/>
      <c r="VLI347" s="15"/>
      <c r="VLK347" s="13"/>
      <c r="VLL347" s="35"/>
      <c r="VLM347" s="35"/>
      <c r="VLN347" s="15"/>
      <c r="VLP347" s="13"/>
      <c r="VLQ347" s="35"/>
      <c r="VLR347" s="35"/>
      <c r="VLS347" s="15"/>
      <c r="VLU347" s="13"/>
      <c r="VLV347" s="35"/>
      <c r="VLW347" s="35"/>
      <c r="VLX347" s="15"/>
      <c r="VLZ347" s="13"/>
      <c r="VMA347" s="35"/>
      <c r="VMB347" s="35"/>
      <c r="VMC347" s="15"/>
      <c r="VME347" s="13"/>
      <c r="VMF347" s="35"/>
      <c r="VMG347" s="35"/>
      <c r="VMH347" s="15"/>
      <c r="VMJ347" s="13"/>
      <c r="VMK347" s="35"/>
      <c r="VML347" s="35"/>
      <c r="VMM347" s="15"/>
      <c r="VMO347" s="13"/>
      <c r="VMP347" s="35"/>
      <c r="VMQ347" s="35"/>
      <c r="VMR347" s="15"/>
      <c r="VMT347" s="13"/>
      <c r="VMU347" s="35"/>
      <c r="VMV347" s="35"/>
      <c r="VMW347" s="15"/>
      <c r="VMY347" s="13"/>
      <c r="VMZ347" s="35"/>
      <c r="VNA347" s="35"/>
      <c r="VNB347" s="15"/>
      <c r="VND347" s="13"/>
      <c r="VNE347" s="35"/>
      <c r="VNF347" s="35"/>
      <c r="VNG347" s="15"/>
      <c r="VNI347" s="13"/>
      <c r="VNJ347" s="35"/>
      <c r="VNK347" s="35"/>
      <c r="VNL347" s="15"/>
      <c r="VNN347" s="13"/>
      <c r="VNO347" s="35"/>
      <c r="VNP347" s="35"/>
      <c r="VNQ347" s="15"/>
      <c r="VNS347" s="13"/>
      <c r="VNT347" s="35"/>
      <c r="VNU347" s="35"/>
      <c r="VNV347" s="15"/>
      <c r="VNX347" s="13"/>
      <c r="VNY347" s="35"/>
      <c r="VNZ347" s="35"/>
      <c r="VOA347" s="15"/>
      <c r="VOC347" s="13"/>
      <c r="VOD347" s="35"/>
      <c r="VOE347" s="35"/>
      <c r="VOF347" s="15"/>
      <c r="VOH347" s="13"/>
      <c r="VOI347" s="35"/>
      <c r="VOJ347" s="35"/>
      <c r="VOK347" s="15"/>
      <c r="VOM347" s="13"/>
      <c r="VON347" s="35"/>
      <c r="VOO347" s="35"/>
      <c r="VOP347" s="15"/>
      <c r="VOR347" s="13"/>
      <c r="VOS347" s="35"/>
      <c r="VOT347" s="35"/>
      <c r="VOU347" s="15"/>
      <c r="VOW347" s="13"/>
      <c r="VOX347" s="35"/>
      <c r="VOY347" s="35"/>
      <c r="VOZ347" s="15"/>
      <c r="VPB347" s="13"/>
      <c r="VPC347" s="35"/>
      <c r="VPD347" s="35"/>
      <c r="VPE347" s="15"/>
      <c r="VPG347" s="13"/>
      <c r="VPH347" s="35"/>
      <c r="VPI347" s="35"/>
      <c r="VPJ347" s="15"/>
      <c r="VPL347" s="13"/>
      <c r="VPM347" s="35"/>
      <c r="VPN347" s="35"/>
      <c r="VPO347" s="15"/>
      <c r="VPQ347" s="13"/>
      <c r="VPR347" s="35"/>
      <c r="VPS347" s="35"/>
      <c r="VPT347" s="15"/>
      <c r="VPV347" s="13"/>
      <c r="VPW347" s="35"/>
      <c r="VPX347" s="35"/>
      <c r="VPY347" s="15"/>
      <c r="VQA347" s="13"/>
      <c r="VQB347" s="35"/>
      <c r="VQC347" s="35"/>
      <c r="VQD347" s="15"/>
      <c r="VQF347" s="13"/>
      <c r="VQG347" s="35"/>
      <c r="VQH347" s="35"/>
      <c r="VQI347" s="15"/>
      <c r="VQK347" s="13"/>
      <c r="VQL347" s="35"/>
      <c r="VQM347" s="35"/>
      <c r="VQN347" s="15"/>
      <c r="VQP347" s="13"/>
      <c r="VQQ347" s="35"/>
      <c r="VQR347" s="35"/>
      <c r="VQS347" s="15"/>
      <c r="VQU347" s="13"/>
      <c r="VQV347" s="35"/>
      <c r="VQW347" s="35"/>
      <c r="VQX347" s="15"/>
      <c r="VQZ347" s="13"/>
      <c r="VRA347" s="35"/>
      <c r="VRB347" s="35"/>
      <c r="VRC347" s="15"/>
      <c r="VRE347" s="13"/>
      <c r="VRF347" s="35"/>
      <c r="VRG347" s="35"/>
      <c r="VRH347" s="15"/>
      <c r="VRJ347" s="13"/>
      <c r="VRK347" s="35"/>
      <c r="VRL347" s="35"/>
      <c r="VRM347" s="15"/>
      <c r="VRO347" s="13"/>
      <c r="VRP347" s="35"/>
      <c r="VRQ347" s="35"/>
      <c r="VRR347" s="15"/>
      <c r="VRT347" s="13"/>
      <c r="VRU347" s="35"/>
      <c r="VRV347" s="35"/>
      <c r="VRW347" s="15"/>
      <c r="VRY347" s="13"/>
      <c r="VRZ347" s="35"/>
      <c r="VSA347" s="35"/>
      <c r="VSB347" s="15"/>
      <c r="VSD347" s="13"/>
      <c r="VSE347" s="35"/>
      <c r="VSF347" s="35"/>
      <c r="VSG347" s="15"/>
      <c r="VSI347" s="13"/>
      <c r="VSJ347" s="35"/>
      <c r="VSK347" s="35"/>
      <c r="VSL347" s="15"/>
      <c r="VSN347" s="13"/>
      <c r="VSO347" s="35"/>
      <c r="VSP347" s="35"/>
      <c r="VSQ347" s="15"/>
      <c r="VSS347" s="13"/>
      <c r="VST347" s="35"/>
      <c r="VSU347" s="35"/>
      <c r="VSV347" s="15"/>
      <c r="VSX347" s="13"/>
      <c r="VSY347" s="35"/>
      <c r="VSZ347" s="35"/>
      <c r="VTA347" s="15"/>
      <c r="VTC347" s="13"/>
      <c r="VTD347" s="35"/>
      <c r="VTE347" s="35"/>
      <c r="VTF347" s="15"/>
      <c r="VTH347" s="13"/>
      <c r="VTI347" s="35"/>
      <c r="VTJ347" s="35"/>
      <c r="VTK347" s="15"/>
      <c r="VTM347" s="13"/>
      <c r="VTN347" s="35"/>
      <c r="VTO347" s="35"/>
      <c r="VTP347" s="15"/>
      <c r="VTR347" s="13"/>
      <c r="VTS347" s="35"/>
      <c r="VTT347" s="35"/>
      <c r="VTU347" s="15"/>
      <c r="VTW347" s="13"/>
      <c r="VTX347" s="35"/>
      <c r="VTY347" s="35"/>
      <c r="VTZ347" s="15"/>
      <c r="VUB347" s="13"/>
      <c r="VUC347" s="35"/>
      <c r="VUD347" s="35"/>
      <c r="VUE347" s="15"/>
      <c r="VUG347" s="13"/>
      <c r="VUH347" s="35"/>
      <c r="VUI347" s="35"/>
      <c r="VUJ347" s="15"/>
      <c r="VUL347" s="13"/>
      <c r="VUM347" s="35"/>
      <c r="VUN347" s="35"/>
      <c r="VUO347" s="15"/>
      <c r="VUQ347" s="13"/>
      <c r="VUR347" s="35"/>
      <c r="VUS347" s="35"/>
      <c r="VUT347" s="15"/>
      <c r="VUV347" s="13"/>
      <c r="VUW347" s="35"/>
      <c r="VUX347" s="35"/>
      <c r="VUY347" s="15"/>
      <c r="VVA347" s="13"/>
      <c r="VVB347" s="35"/>
      <c r="VVC347" s="35"/>
      <c r="VVD347" s="15"/>
      <c r="VVF347" s="13"/>
      <c r="VVG347" s="35"/>
      <c r="VVH347" s="35"/>
      <c r="VVI347" s="15"/>
      <c r="VVK347" s="13"/>
      <c r="VVL347" s="35"/>
      <c r="VVM347" s="35"/>
      <c r="VVN347" s="15"/>
      <c r="VVP347" s="13"/>
      <c r="VVQ347" s="35"/>
      <c r="VVR347" s="35"/>
      <c r="VVS347" s="15"/>
      <c r="VVU347" s="13"/>
      <c r="VVV347" s="35"/>
      <c r="VVW347" s="35"/>
      <c r="VVX347" s="15"/>
      <c r="VVZ347" s="13"/>
      <c r="VWA347" s="35"/>
      <c r="VWB347" s="35"/>
      <c r="VWC347" s="15"/>
      <c r="VWE347" s="13"/>
      <c r="VWF347" s="35"/>
      <c r="VWG347" s="35"/>
      <c r="VWH347" s="15"/>
      <c r="VWJ347" s="13"/>
      <c r="VWK347" s="35"/>
      <c r="VWL347" s="35"/>
      <c r="VWM347" s="15"/>
      <c r="VWO347" s="13"/>
      <c r="VWP347" s="35"/>
      <c r="VWQ347" s="35"/>
      <c r="VWR347" s="15"/>
      <c r="VWT347" s="13"/>
      <c r="VWU347" s="35"/>
      <c r="VWV347" s="35"/>
      <c r="VWW347" s="15"/>
      <c r="VWY347" s="13"/>
      <c r="VWZ347" s="35"/>
      <c r="VXA347" s="35"/>
      <c r="VXB347" s="15"/>
      <c r="VXD347" s="13"/>
      <c r="VXE347" s="35"/>
      <c r="VXF347" s="35"/>
      <c r="VXG347" s="15"/>
      <c r="VXI347" s="13"/>
      <c r="VXJ347" s="35"/>
      <c r="VXK347" s="35"/>
      <c r="VXL347" s="15"/>
      <c r="VXN347" s="13"/>
      <c r="VXO347" s="35"/>
      <c r="VXP347" s="35"/>
      <c r="VXQ347" s="15"/>
      <c r="VXS347" s="13"/>
      <c r="VXT347" s="35"/>
      <c r="VXU347" s="35"/>
      <c r="VXV347" s="15"/>
      <c r="VXX347" s="13"/>
      <c r="VXY347" s="35"/>
      <c r="VXZ347" s="35"/>
      <c r="VYA347" s="15"/>
      <c r="VYC347" s="13"/>
      <c r="VYD347" s="35"/>
      <c r="VYE347" s="35"/>
      <c r="VYF347" s="15"/>
      <c r="VYH347" s="13"/>
      <c r="VYI347" s="35"/>
      <c r="VYJ347" s="35"/>
      <c r="VYK347" s="15"/>
      <c r="VYM347" s="13"/>
      <c r="VYN347" s="35"/>
      <c r="VYO347" s="35"/>
      <c r="VYP347" s="15"/>
      <c r="VYR347" s="13"/>
      <c r="VYS347" s="35"/>
      <c r="VYT347" s="35"/>
      <c r="VYU347" s="15"/>
      <c r="VYW347" s="13"/>
      <c r="VYX347" s="35"/>
      <c r="VYY347" s="35"/>
      <c r="VYZ347" s="15"/>
      <c r="VZB347" s="13"/>
      <c r="VZC347" s="35"/>
      <c r="VZD347" s="35"/>
      <c r="VZE347" s="15"/>
      <c r="VZG347" s="13"/>
      <c r="VZH347" s="35"/>
      <c r="VZI347" s="35"/>
      <c r="VZJ347" s="15"/>
      <c r="VZL347" s="13"/>
      <c r="VZM347" s="35"/>
      <c r="VZN347" s="35"/>
      <c r="VZO347" s="15"/>
      <c r="VZQ347" s="13"/>
      <c r="VZR347" s="35"/>
      <c r="VZS347" s="35"/>
      <c r="VZT347" s="15"/>
      <c r="VZV347" s="13"/>
      <c r="VZW347" s="35"/>
      <c r="VZX347" s="35"/>
      <c r="VZY347" s="15"/>
      <c r="WAA347" s="13"/>
      <c r="WAB347" s="35"/>
      <c r="WAC347" s="35"/>
      <c r="WAD347" s="15"/>
      <c r="WAF347" s="13"/>
      <c r="WAG347" s="35"/>
      <c r="WAH347" s="35"/>
      <c r="WAI347" s="15"/>
      <c r="WAK347" s="13"/>
      <c r="WAL347" s="35"/>
      <c r="WAM347" s="35"/>
      <c r="WAN347" s="15"/>
      <c r="WAP347" s="13"/>
      <c r="WAQ347" s="35"/>
      <c r="WAR347" s="35"/>
      <c r="WAS347" s="15"/>
      <c r="WAU347" s="13"/>
      <c r="WAV347" s="35"/>
      <c r="WAW347" s="35"/>
      <c r="WAX347" s="15"/>
      <c r="WAZ347" s="13"/>
      <c r="WBA347" s="35"/>
      <c r="WBB347" s="35"/>
      <c r="WBC347" s="15"/>
      <c r="WBE347" s="13"/>
      <c r="WBF347" s="35"/>
      <c r="WBG347" s="35"/>
      <c r="WBH347" s="15"/>
      <c r="WBJ347" s="13"/>
      <c r="WBK347" s="35"/>
      <c r="WBL347" s="35"/>
      <c r="WBM347" s="15"/>
      <c r="WBO347" s="13"/>
      <c r="WBP347" s="35"/>
      <c r="WBQ347" s="35"/>
      <c r="WBR347" s="15"/>
      <c r="WBT347" s="13"/>
      <c r="WBU347" s="35"/>
      <c r="WBV347" s="35"/>
      <c r="WBW347" s="15"/>
      <c r="WBY347" s="13"/>
      <c r="WBZ347" s="35"/>
      <c r="WCA347" s="35"/>
      <c r="WCB347" s="15"/>
      <c r="WCD347" s="13"/>
      <c r="WCE347" s="35"/>
      <c r="WCF347" s="35"/>
      <c r="WCG347" s="15"/>
      <c r="WCI347" s="13"/>
      <c r="WCJ347" s="35"/>
      <c r="WCK347" s="35"/>
      <c r="WCL347" s="15"/>
      <c r="WCN347" s="13"/>
      <c r="WCO347" s="35"/>
      <c r="WCP347" s="35"/>
      <c r="WCQ347" s="15"/>
      <c r="WCS347" s="13"/>
      <c r="WCT347" s="35"/>
      <c r="WCU347" s="35"/>
      <c r="WCV347" s="15"/>
      <c r="WCX347" s="13"/>
      <c r="WCY347" s="35"/>
      <c r="WCZ347" s="35"/>
      <c r="WDA347" s="15"/>
      <c r="WDC347" s="13"/>
      <c r="WDD347" s="35"/>
      <c r="WDE347" s="35"/>
      <c r="WDF347" s="15"/>
      <c r="WDH347" s="13"/>
      <c r="WDI347" s="35"/>
      <c r="WDJ347" s="35"/>
      <c r="WDK347" s="15"/>
      <c r="WDM347" s="13"/>
      <c r="WDN347" s="35"/>
      <c r="WDO347" s="35"/>
      <c r="WDP347" s="15"/>
      <c r="WDR347" s="13"/>
      <c r="WDS347" s="35"/>
      <c r="WDT347" s="35"/>
      <c r="WDU347" s="15"/>
      <c r="WDW347" s="13"/>
      <c r="WDX347" s="35"/>
      <c r="WDY347" s="35"/>
      <c r="WDZ347" s="15"/>
      <c r="WEB347" s="13"/>
      <c r="WEC347" s="35"/>
      <c r="WED347" s="35"/>
      <c r="WEE347" s="15"/>
      <c r="WEG347" s="13"/>
      <c r="WEH347" s="35"/>
      <c r="WEI347" s="35"/>
      <c r="WEJ347" s="15"/>
      <c r="WEL347" s="13"/>
      <c r="WEM347" s="35"/>
      <c r="WEN347" s="35"/>
      <c r="WEO347" s="15"/>
      <c r="WEQ347" s="13"/>
      <c r="WER347" s="35"/>
      <c r="WES347" s="35"/>
      <c r="WET347" s="15"/>
      <c r="WEV347" s="13"/>
      <c r="WEW347" s="35"/>
      <c r="WEX347" s="35"/>
      <c r="WEY347" s="15"/>
      <c r="WFA347" s="13"/>
      <c r="WFB347" s="35"/>
      <c r="WFC347" s="35"/>
      <c r="WFD347" s="15"/>
      <c r="WFF347" s="13"/>
      <c r="WFG347" s="35"/>
      <c r="WFH347" s="35"/>
      <c r="WFI347" s="15"/>
      <c r="WFK347" s="13"/>
      <c r="WFL347" s="35"/>
      <c r="WFM347" s="35"/>
      <c r="WFN347" s="15"/>
      <c r="WFP347" s="13"/>
      <c r="WFQ347" s="35"/>
      <c r="WFR347" s="35"/>
      <c r="WFS347" s="15"/>
      <c r="WFU347" s="13"/>
      <c r="WFV347" s="35"/>
      <c r="WFW347" s="35"/>
      <c r="WFX347" s="15"/>
      <c r="WFZ347" s="13"/>
      <c r="WGA347" s="35"/>
      <c r="WGB347" s="35"/>
      <c r="WGC347" s="15"/>
      <c r="WGE347" s="13"/>
      <c r="WGF347" s="35"/>
      <c r="WGG347" s="35"/>
      <c r="WGH347" s="15"/>
      <c r="WGJ347" s="13"/>
      <c r="WGK347" s="35"/>
      <c r="WGL347" s="35"/>
      <c r="WGM347" s="15"/>
      <c r="WGO347" s="13"/>
      <c r="WGP347" s="35"/>
      <c r="WGQ347" s="35"/>
      <c r="WGR347" s="15"/>
      <c r="WGT347" s="13"/>
      <c r="WGU347" s="35"/>
      <c r="WGV347" s="35"/>
      <c r="WGW347" s="15"/>
      <c r="WGY347" s="13"/>
      <c r="WGZ347" s="35"/>
      <c r="WHA347" s="35"/>
      <c r="WHB347" s="15"/>
      <c r="WHD347" s="13"/>
      <c r="WHE347" s="35"/>
      <c r="WHF347" s="35"/>
      <c r="WHG347" s="15"/>
      <c r="WHI347" s="13"/>
      <c r="WHJ347" s="35"/>
      <c r="WHK347" s="35"/>
      <c r="WHL347" s="15"/>
      <c r="WHN347" s="13"/>
      <c r="WHO347" s="35"/>
      <c r="WHP347" s="35"/>
      <c r="WHQ347" s="15"/>
      <c r="WHS347" s="13"/>
      <c r="WHT347" s="35"/>
      <c r="WHU347" s="35"/>
      <c r="WHV347" s="15"/>
      <c r="WHX347" s="13"/>
      <c r="WHY347" s="35"/>
      <c r="WHZ347" s="35"/>
      <c r="WIA347" s="15"/>
      <c r="WIC347" s="13"/>
      <c r="WID347" s="35"/>
      <c r="WIE347" s="35"/>
      <c r="WIF347" s="15"/>
      <c r="WIH347" s="13"/>
      <c r="WII347" s="35"/>
      <c r="WIJ347" s="35"/>
      <c r="WIK347" s="15"/>
      <c r="WIM347" s="13"/>
      <c r="WIN347" s="35"/>
      <c r="WIO347" s="35"/>
      <c r="WIP347" s="15"/>
      <c r="WIR347" s="13"/>
      <c r="WIS347" s="35"/>
      <c r="WIT347" s="35"/>
      <c r="WIU347" s="15"/>
      <c r="WIW347" s="13"/>
      <c r="WIX347" s="35"/>
      <c r="WIY347" s="35"/>
      <c r="WIZ347" s="15"/>
      <c r="WJB347" s="13"/>
      <c r="WJC347" s="35"/>
      <c r="WJD347" s="35"/>
      <c r="WJE347" s="15"/>
      <c r="WJG347" s="13"/>
      <c r="WJH347" s="35"/>
      <c r="WJI347" s="35"/>
      <c r="WJJ347" s="15"/>
      <c r="WJL347" s="13"/>
      <c r="WJM347" s="35"/>
      <c r="WJN347" s="35"/>
      <c r="WJO347" s="15"/>
      <c r="WJQ347" s="13"/>
      <c r="WJR347" s="35"/>
      <c r="WJS347" s="35"/>
      <c r="WJT347" s="15"/>
      <c r="WJV347" s="13"/>
      <c r="WJW347" s="35"/>
      <c r="WJX347" s="35"/>
      <c r="WJY347" s="15"/>
      <c r="WKA347" s="13"/>
      <c r="WKB347" s="35"/>
      <c r="WKC347" s="35"/>
      <c r="WKD347" s="15"/>
      <c r="WKF347" s="13"/>
      <c r="WKG347" s="35"/>
      <c r="WKH347" s="35"/>
      <c r="WKI347" s="15"/>
      <c r="WKK347" s="13"/>
      <c r="WKL347" s="35"/>
      <c r="WKM347" s="35"/>
      <c r="WKN347" s="15"/>
      <c r="WKP347" s="13"/>
      <c r="WKQ347" s="35"/>
      <c r="WKR347" s="35"/>
      <c r="WKS347" s="15"/>
      <c r="WKU347" s="13"/>
      <c r="WKV347" s="35"/>
      <c r="WKW347" s="35"/>
      <c r="WKX347" s="15"/>
      <c r="WKZ347" s="13"/>
      <c r="WLA347" s="35"/>
      <c r="WLB347" s="35"/>
      <c r="WLC347" s="15"/>
      <c r="WLE347" s="13"/>
      <c r="WLF347" s="35"/>
      <c r="WLG347" s="35"/>
      <c r="WLH347" s="15"/>
      <c r="WLJ347" s="13"/>
      <c r="WLK347" s="35"/>
      <c r="WLL347" s="35"/>
      <c r="WLM347" s="15"/>
      <c r="WLO347" s="13"/>
      <c r="WLP347" s="35"/>
      <c r="WLQ347" s="35"/>
      <c r="WLR347" s="15"/>
      <c r="WLT347" s="13"/>
      <c r="WLU347" s="35"/>
      <c r="WLV347" s="35"/>
      <c r="WLW347" s="15"/>
      <c r="WLY347" s="13"/>
      <c r="WLZ347" s="35"/>
      <c r="WMA347" s="35"/>
      <c r="WMB347" s="15"/>
      <c r="WMD347" s="13"/>
      <c r="WME347" s="35"/>
      <c r="WMF347" s="35"/>
      <c r="WMG347" s="15"/>
      <c r="WMI347" s="13"/>
      <c r="WMJ347" s="35"/>
      <c r="WMK347" s="35"/>
      <c r="WML347" s="15"/>
      <c r="WMN347" s="13"/>
      <c r="WMO347" s="35"/>
      <c r="WMP347" s="35"/>
      <c r="WMQ347" s="15"/>
      <c r="WMS347" s="13"/>
      <c r="WMT347" s="35"/>
      <c r="WMU347" s="35"/>
      <c r="WMV347" s="15"/>
      <c r="WMX347" s="13"/>
      <c r="WMY347" s="35"/>
      <c r="WMZ347" s="35"/>
      <c r="WNA347" s="15"/>
      <c r="WNC347" s="13"/>
      <c r="WND347" s="35"/>
      <c r="WNE347" s="35"/>
      <c r="WNF347" s="15"/>
      <c r="WNH347" s="13"/>
      <c r="WNI347" s="35"/>
      <c r="WNJ347" s="35"/>
      <c r="WNK347" s="15"/>
      <c r="WNM347" s="13"/>
      <c r="WNN347" s="35"/>
      <c r="WNO347" s="35"/>
      <c r="WNP347" s="15"/>
      <c r="WNR347" s="13"/>
      <c r="WNS347" s="35"/>
      <c r="WNT347" s="35"/>
      <c r="WNU347" s="15"/>
      <c r="WNW347" s="13"/>
      <c r="WNX347" s="35"/>
      <c r="WNY347" s="35"/>
      <c r="WNZ347" s="15"/>
      <c r="WOB347" s="13"/>
      <c r="WOC347" s="35"/>
      <c r="WOD347" s="35"/>
      <c r="WOE347" s="15"/>
      <c r="WOG347" s="13"/>
      <c r="WOH347" s="35"/>
      <c r="WOI347" s="35"/>
      <c r="WOJ347" s="15"/>
      <c r="WOL347" s="13"/>
      <c r="WOM347" s="35"/>
      <c r="WON347" s="35"/>
      <c r="WOO347" s="15"/>
      <c r="WOQ347" s="13"/>
      <c r="WOR347" s="35"/>
      <c r="WOS347" s="35"/>
      <c r="WOT347" s="15"/>
      <c r="WOV347" s="13"/>
      <c r="WOW347" s="35"/>
      <c r="WOX347" s="35"/>
      <c r="WOY347" s="15"/>
      <c r="WPA347" s="13"/>
      <c r="WPB347" s="35"/>
      <c r="WPC347" s="35"/>
      <c r="WPD347" s="15"/>
      <c r="WPF347" s="13"/>
      <c r="WPG347" s="35"/>
      <c r="WPH347" s="35"/>
      <c r="WPI347" s="15"/>
      <c r="WPK347" s="13"/>
      <c r="WPL347" s="35"/>
      <c r="WPM347" s="35"/>
      <c r="WPN347" s="15"/>
      <c r="WPP347" s="13"/>
      <c r="WPQ347" s="35"/>
      <c r="WPR347" s="35"/>
      <c r="WPS347" s="15"/>
      <c r="WPU347" s="13"/>
      <c r="WPV347" s="35"/>
      <c r="WPW347" s="35"/>
      <c r="WPX347" s="15"/>
      <c r="WPZ347" s="13"/>
      <c r="WQA347" s="35"/>
      <c r="WQB347" s="35"/>
      <c r="WQC347" s="15"/>
      <c r="WQE347" s="13"/>
      <c r="WQF347" s="35"/>
      <c r="WQG347" s="35"/>
      <c r="WQH347" s="15"/>
      <c r="WQJ347" s="13"/>
      <c r="WQK347" s="35"/>
      <c r="WQL347" s="35"/>
      <c r="WQM347" s="15"/>
      <c r="WQO347" s="13"/>
      <c r="WQP347" s="35"/>
      <c r="WQQ347" s="35"/>
      <c r="WQR347" s="15"/>
      <c r="WQT347" s="13"/>
      <c r="WQU347" s="35"/>
      <c r="WQV347" s="35"/>
      <c r="WQW347" s="15"/>
      <c r="WQY347" s="13"/>
      <c r="WQZ347" s="35"/>
      <c r="WRA347" s="35"/>
      <c r="WRB347" s="15"/>
      <c r="WRD347" s="13"/>
      <c r="WRE347" s="35"/>
      <c r="WRF347" s="35"/>
      <c r="WRG347" s="15"/>
      <c r="WRI347" s="13"/>
      <c r="WRJ347" s="35"/>
      <c r="WRK347" s="35"/>
      <c r="WRL347" s="15"/>
      <c r="WRN347" s="13"/>
      <c r="WRO347" s="35"/>
      <c r="WRP347" s="35"/>
      <c r="WRQ347" s="15"/>
      <c r="WRS347" s="13"/>
      <c r="WRT347" s="35"/>
      <c r="WRU347" s="35"/>
      <c r="WRV347" s="15"/>
      <c r="WRX347" s="13"/>
      <c r="WRY347" s="35"/>
      <c r="WRZ347" s="35"/>
      <c r="WSA347" s="15"/>
      <c r="WSC347" s="13"/>
      <c r="WSD347" s="35"/>
      <c r="WSE347" s="35"/>
      <c r="WSF347" s="15"/>
      <c r="WSH347" s="13"/>
      <c r="WSI347" s="35"/>
      <c r="WSJ347" s="35"/>
      <c r="WSK347" s="15"/>
      <c r="WSM347" s="13"/>
      <c r="WSN347" s="35"/>
      <c r="WSO347" s="35"/>
      <c r="WSP347" s="15"/>
      <c r="WSR347" s="13"/>
      <c r="WSS347" s="35"/>
      <c r="WST347" s="35"/>
      <c r="WSU347" s="15"/>
      <c r="WSW347" s="13"/>
      <c r="WSX347" s="35"/>
      <c r="WSY347" s="35"/>
      <c r="WSZ347" s="15"/>
      <c r="WTB347" s="13"/>
      <c r="WTC347" s="35"/>
      <c r="WTD347" s="35"/>
      <c r="WTE347" s="15"/>
      <c r="WTG347" s="13"/>
      <c r="WTH347" s="35"/>
      <c r="WTI347" s="35"/>
      <c r="WTJ347" s="15"/>
      <c r="WTL347" s="13"/>
      <c r="WTM347" s="35"/>
      <c r="WTN347" s="35"/>
      <c r="WTO347" s="15"/>
      <c r="WTQ347" s="13"/>
      <c r="WTR347" s="35"/>
      <c r="WTS347" s="35"/>
      <c r="WTT347" s="15"/>
      <c r="WTV347" s="13"/>
      <c r="WTW347" s="35"/>
      <c r="WTX347" s="35"/>
      <c r="WTY347" s="15"/>
      <c r="WUA347" s="13"/>
      <c r="WUB347" s="35"/>
      <c r="WUC347" s="35"/>
      <c r="WUD347" s="15"/>
      <c r="WUF347" s="13"/>
      <c r="WUG347" s="35"/>
      <c r="WUH347" s="35"/>
      <c r="WUI347" s="15"/>
      <c r="WUK347" s="13"/>
      <c r="WUL347" s="35"/>
      <c r="WUM347" s="35"/>
      <c r="WUN347" s="15"/>
      <c r="WUP347" s="13"/>
      <c r="WUQ347" s="35"/>
      <c r="WUR347" s="35"/>
      <c r="WUS347" s="15"/>
      <c r="WUU347" s="13"/>
      <c r="WUV347" s="35"/>
      <c r="WUW347" s="35"/>
      <c r="WUX347" s="15"/>
      <c r="WUZ347" s="13"/>
      <c r="WVA347" s="35"/>
      <c r="WVB347" s="35"/>
      <c r="WVC347" s="15"/>
      <c r="WVE347" s="13"/>
      <c r="WVF347" s="35"/>
      <c r="WVG347" s="35"/>
      <c r="WVH347" s="15"/>
      <c r="WVJ347" s="13"/>
      <c r="WVK347" s="35"/>
      <c r="WVL347" s="35"/>
      <c r="WVM347" s="15"/>
      <c r="WVO347" s="13"/>
      <c r="WVP347" s="35"/>
      <c r="WVQ347" s="35"/>
      <c r="WVR347" s="15"/>
      <c r="WVT347" s="13"/>
      <c r="WVU347" s="35"/>
      <c r="WVV347" s="35"/>
      <c r="WVW347" s="15"/>
      <c r="WVY347" s="13"/>
      <c r="WVZ347" s="35"/>
      <c r="WWA347" s="35"/>
      <c r="WWB347" s="15"/>
      <c r="WWD347" s="13"/>
      <c r="WWE347" s="35"/>
      <c r="WWF347" s="35"/>
      <c r="WWG347" s="15"/>
      <c r="WWI347" s="13"/>
      <c r="WWJ347" s="35"/>
      <c r="WWK347" s="35"/>
      <c r="WWL347" s="15"/>
      <c r="WWN347" s="13"/>
      <c r="WWO347" s="35"/>
      <c r="WWP347" s="35"/>
      <c r="WWQ347" s="15"/>
      <c r="WWS347" s="13"/>
      <c r="WWT347" s="35"/>
      <c r="WWU347" s="35"/>
      <c r="WWV347" s="15"/>
      <c r="WWX347" s="13"/>
      <c r="WWY347" s="35"/>
      <c r="WWZ347" s="35"/>
      <c r="WXA347" s="15"/>
      <c r="WXC347" s="13"/>
      <c r="WXD347" s="35"/>
      <c r="WXE347" s="35"/>
      <c r="WXF347" s="15"/>
      <c r="WXH347" s="13"/>
      <c r="WXI347" s="35"/>
      <c r="WXJ347" s="35"/>
      <c r="WXK347" s="15"/>
      <c r="WXM347" s="13"/>
      <c r="WXN347" s="35"/>
      <c r="WXO347" s="35"/>
      <c r="WXP347" s="15"/>
      <c r="WXR347" s="13"/>
      <c r="WXS347" s="35"/>
      <c r="WXT347" s="35"/>
      <c r="WXU347" s="15"/>
      <c r="WXW347" s="13"/>
      <c r="WXX347" s="35"/>
      <c r="WXY347" s="35"/>
      <c r="WXZ347" s="15"/>
      <c r="WYB347" s="13"/>
      <c r="WYC347" s="35"/>
      <c r="WYD347" s="35"/>
      <c r="WYE347" s="15"/>
      <c r="WYG347" s="13"/>
      <c r="WYH347" s="35"/>
      <c r="WYI347" s="35"/>
      <c r="WYJ347" s="15"/>
      <c r="WYL347" s="13"/>
      <c r="WYM347" s="35"/>
      <c r="WYN347" s="35"/>
      <c r="WYO347" s="15"/>
      <c r="WYQ347" s="13"/>
      <c r="WYR347" s="35"/>
      <c r="WYS347" s="35"/>
      <c r="WYT347" s="15"/>
      <c r="WYV347" s="13"/>
      <c r="WYW347" s="35"/>
      <c r="WYX347" s="35"/>
      <c r="WYY347" s="15"/>
      <c r="WZA347" s="13"/>
      <c r="WZB347" s="35"/>
      <c r="WZC347" s="35"/>
      <c r="WZD347" s="15"/>
      <c r="WZF347" s="13"/>
      <c r="WZG347" s="35"/>
      <c r="WZH347" s="35"/>
      <c r="WZI347" s="15"/>
      <c r="WZK347" s="13"/>
      <c r="WZL347" s="35"/>
      <c r="WZM347" s="35"/>
      <c r="WZN347" s="15"/>
      <c r="WZP347" s="13"/>
      <c r="WZQ347" s="35"/>
      <c r="WZR347" s="35"/>
      <c r="WZS347" s="15"/>
      <c r="WZU347" s="13"/>
      <c r="WZV347" s="35"/>
      <c r="WZW347" s="35"/>
      <c r="WZX347" s="15"/>
      <c r="WZZ347" s="13"/>
      <c r="XAA347" s="35"/>
      <c r="XAB347" s="35"/>
      <c r="XAC347" s="15"/>
      <c r="XAE347" s="13"/>
      <c r="XAF347" s="35"/>
      <c r="XAG347" s="35"/>
      <c r="XAH347" s="15"/>
      <c r="XAJ347" s="13"/>
      <c r="XAK347" s="35"/>
      <c r="XAL347" s="35"/>
      <c r="XAM347" s="15"/>
      <c r="XAO347" s="13"/>
      <c r="XAP347" s="35"/>
      <c r="XAQ347" s="35"/>
      <c r="XAR347" s="15"/>
      <c r="XAT347" s="13"/>
      <c r="XAU347" s="35"/>
      <c r="XAV347" s="35"/>
      <c r="XAW347" s="15"/>
      <c r="XAY347" s="13"/>
      <c r="XAZ347" s="35"/>
      <c r="XBA347" s="35"/>
      <c r="XBB347" s="15"/>
      <c r="XBD347" s="13"/>
      <c r="XBE347" s="35"/>
      <c r="XBF347" s="35"/>
      <c r="XBG347" s="15"/>
      <c r="XBI347" s="13"/>
      <c r="XBJ347" s="35"/>
      <c r="XBK347" s="35"/>
      <c r="XBL347" s="15"/>
      <c r="XBN347" s="13"/>
      <c r="XBO347" s="35"/>
      <c r="XBP347" s="35"/>
      <c r="XBQ347" s="15"/>
      <c r="XBS347" s="13"/>
      <c r="XBT347" s="35"/>
      <c r="XBU347" s="35"/>
      <c r="XBV347" s="15"/>
      <c r="XBX347" s="13"/>
      <c r="XBY347" s="35"/>
      <c r="XBZ347" s="35"/>
      <c r="XCA347" s="15"/>
      <c r="XCC347" s="13"/>
      <c r="XCD347" s="35"/>
      <c r="XCE347" s="35"/>
      <c r="XCF347" s="15"/>
      <c r="XCH347" s="13"/>
      <c r="XCI347" s="35"/>
      <c r="XCJ347" s="35"/>
      <c r="XCK347" s="15"/>
      <c r="XCM347" s="13"/>
      <c r="XCN347" s="35"/>
      <c r="XCO347" s="35"/>
      <c r="XCP347" s="15"/>
      <c r="XCR347" s="13"/>
      <c r="XCS347" s="35"/>
      <c r="XCT347" s="35"/>
      <c r="XCU347" s="15"/>
      <c r="XCW347" s="13"/>
      <c r="XCX347" s="35"/>
      <c r="XCY347" s="35"/>
      <c r="XCZ347" s="15"/>
      <c r="XDB347" s="13"/>
      <c r="XDC347" s="35"/>
      <c r="XDD347" s="35"/>
      <c r="XDE347" s="15"/>
      <c r="XDG347" s="13"/>
      <c r="XDH347" s="35"/>
      <c r="XDI347" s="35"/>
      <c r="XDJ347" s="15"/>
      <c r="XDL347" s="13"/>
      <c r="XDM347" s="35"/>
      <c r="XDN347" s="35"/>
      <c r="XDO347" s="15"/>
      <c r="XDQ347" s="13"/>
      <c r="XDR347" s="35"/>
      <c r="XDS347" s="35"/>
      <c r="XDT347" s="15"/>
      <c r="XDV347" s="13"/>
      <c r="XDW347" s="35"/>
      <c r="XDX347" s="35"/>
      <c r="XDY347" s="15"/>
      <c r="XEA347" s="13"/>
      <c r="XEB347" s="35"/>
      <c r="XEC347" s="35"/>
      <c r="XED347" s="15"/>
      <c r="XEF347" s="13"/>
      <c r="XEG347" s="35"/>
      <c r="XEH347" s="35"/>
      <c r="XEI347" s="15"/>
      <c r="XEK347" s="13"/>
      <c r="XEL347" s="35"/>
      <c r="XEM347" s="35"/>
      <c r="XEN347" s="15"/>
      <c r="XEP347" s="13"/>
      <c r="XEQ347" s="35"/>
      <c r="XER347" s="35"/>
      <c r="XES347" s="15"/>
      <c r="XEU347" s="13"/>
      <c r="XEV347" s="35"/>
      <c r="XEW347" s="35"/>
      <c r="XEX347" s="15"/>
      <c r="XEZ347" s="13"/>
      <c r="XFA347" s="35"/>
      <c r="XFB347" s="35"/>
      <c r="XFC347" s="15"/>
    </row>
    <row r="348" spans="1:1023 1025:2048 2050:6143 6145:7168 7170:11263 11265:12288 12290:16383" x14ac:dyDescent="0.3">
      <c r="A348" s="35">
        <v>46162</v>
      </c>
      <c r="B348" s="35" t="s">
        <v>1072</v>
      </c>
      <c r="C348" s="15" t="s">
        <v>1537</v>
      </c>
      <c r="D348" s="1" t="s">
        <v>701</v>
      </c>
      <c r="E348" s="13">
        <v>46423</v>
      </c>
      <c r="F348" s="53">
        <f t="shared" si="8"/>
        <v>261</v>
      </c>
      <c r="G348" s="19">
        <v>-8.8987499999999997</v>
      </c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V348" s="13"/>
      <c r="ABW348" s="35"/>
      <c r="ABX348" s="35"/>
      <c r="ABY348" s="15"/>
      <c r="ACA348" s="13"/>
      <c r="ACB348" s="35"/>
      <c r="ACC348" s="35"/>
      <c r="ACD348" s="15"/>
      <c r="ACF348" s="13"/>
      <c r="ACG348" s="35"/>
      <c r="ACH348" s="35"/>
      <c r="ACI348" s="15"/>
      <c r="ACK348" s="13"/>
      <c r="ACL348" s="35"/>
      <c r="ACM348" s="35"/>
      <c r="ACN348" s="15"/>
      <c r="ACP348" s="13"/>
      <c r="ACQ348" s="35"/>
      <c r="ACR348" s="35"/>
      <c r="ACS348" s="15"/>
      <c r="ACU348" s="13"/>
      <c r="ACV348" s="35"/>
      <c r="ACW348" s="35"/>
      <c r="ACX348" s="15"/>
      <c r="ACZ348" s="13"/>
      <c r="ADA348" s="35"/>
      <c r="ADB348" s="35"/>
      <c r="ADC348" s="15"/>
      <c r="ADE348" s="13"/>
      <c r="ADF348" s="35"/>
      <c r="ADG348" s="35"/>
      <c r="ADH348" s="15"/>
      <c r="ADJ348" s="13"/>
      <c r="ADK348" s="35"/>
      <c r="ADL348" s="35"/>
      <c r="ADM348" s="15"/>
      <c r="ADO348" s="13"/>
      <c r="ADP348" s="35"/>
      <c r="ADQ348" s="35"/>
      <c r="ADR348" s="15"/>
      <c r="ADT348" s="13"/>
      <c r="ADU348" s="35"/>
      <c r="ADV348" s="35"/>
      <c r="ADW348" s="15"/>
      <c r="ADY348" s="13"/>
      <c r="ADZ348" s="35"/>
      <c r="AEA348" s="35"/>
      <c r="AEB348" s="15"/>
      <c r="AED348" s="13"/>
      <c r="AEE348" s="35"/>
      <c r="AEF348" s="35"/>
      <c r="AEG348" s="15"/>
      <c r="AEI348" s="13"/>
      <c r="AEJ348" s="35"/>
      <c r="AEK348" s="35"/>
      <c r="AEL348" s="15"/>
      <c r="AEN348" s="13"/>
      <c r="AEO348" s="35"/>
      <c r="AEP348" s="35"/>
      <c r="AEQ348" s="15"/>
      <c r="AES348" s="13"/>
      <c r="AET348" s="35"/>
      <c r="AEU348" s="35"/>
      <c r="AEV348" s="15"/>
      <c r="AEX348" s="13"/>
      <c r="AEY348" s="35"/>
      <c r="AEZ348" s="35"/>
      <c r="AFA348" s="15"/>
      <c r="AFC348" s="13"/>
      <c r="AFD348" s="35"/>
      <c r="AFE348" s="35"/>
      <c r="AFF348" s="15"/>
      <c r="AFH348" s="13"/>
      <c r="AFI348" s="35"/>
      <c r="AFJ348" s="35"/>
      <c r="AFK348" s="15"/>
      <c r="AFM348" s="13"/>
      <c r="AFN348" s="35"/>
      <c r="AFO348" s="35"/>
      <c r="AFP348" s="15"/>
      <c r="AFR348" s="13"/>
      <c r="AFS348" s="35"/>
      <c r="AFT348" s="35"/>
      <c r="AFU348" s="15"/>
      <c r="AFW348" s="13"/>
      <c r="AFX348" s="35"/>
      <c r="AFY348" s="35"/>
      <c r="AFZ348" s="15"/>
      <c r="AGB348" s="13"/>
      <c r="AGC348" s="35"/>
      <c r="AGD348" s="35"/>
      <c r="AGE348" s="15"/>
      <c r="AGG348" s="13"/>
      <c r="AGH348" s="35"/>
      <c r="AGI348" s="35"/>
      <c r="AGJ348" s="15"/>
      <c r="AGL348" s="13"/>
      <c r="AGM348" s="35"/>
      <c r="AGN348" s="35"/>
      <c r="AGO348" s="15"/>
      <c r="AGQ348" s="13"/>
      <c r="AGR348" s="35"/>
      <c r="AGS348" s="35"/>
      <c r="AGT348" s="15"/>
      <c r="AGV348" s="13"/>
      <c r="AGW348" s="35"/>
      <c r="AGX348" s="35"/>
      <c r="AGY348" s="15"/>
      <c r="AHA348" s="13"/>
      <c r="AHB348" s="35"/>
      <c r="AHC348" s="35"/>
      <c r="AHD348" s="15"/>
      <c r="AHF348" s="13"/>
      <c r="AHG348" s="35"/>
      <c r="AHH348" s="35"/>
      <c r="AHI348" s="15"/>
      <c r="AHK348" s="13"/>
      <c r="AHL348" s="35"/>
      <c r="AHM348" s="35"/>
      <c r="AHN348" s="15"/>
      <c r="AHP348" s="13"/>
      <c r="AHQ348" s="35"/>
      <c r="AHR348" s="35"/>
      <c r="AHS348" s="15"/>
      <c r="AHU348" s="13"/>
      <c r="AHV348" s="35"/>
      <c r="AHW348" s="35"/>
      <c r="AHX348" s="15"/>
      <c r="AHZ348" s="13"/>
      <c r="AIA348" s="35"/>
      <c r="AIB348" s="35"/>
      <c r="AIC348" s="15"/>
      <c r="AIE348" s="13"/>
      <c r="AIF348" s="35"/>
      <c r="AIG348" s="35"/>
      <c r="AIH348" s="15"/>
      <c r="AIJ348" s="13"/>
      <c r="AIK348" s="35"/>
      <c r="AIL348" s="35"/>
      <c r="AIM348" s="15"/>
      <c r="AIO348" s="13"/>
      <c r="AIP348" s="35"/>
      <c r="AIQ348" s="35"/>
      <c r="AIR348" s="15"/>
      <c r="AIT348" s="13"/>
      <c r="AIU348" s="35"/>
      <c r="AIV348" s="35"/>
      <c r="AIW348" s="15"/>
      <c r="AIY348" s="13"/>
      <c r="AIZ348" s="35"/>
      <c r="AJA348" s="35"/>
      <c r="AJB348" s="15"/>
      <c r="AJD348" s="13"/>
      <c r="AJE348" s="35"/>
      <c r="AJF348" s="35"/>
      <c r="AJG348" s="15"/>
      <c r="AJI348" s="13"/>
      <c r="AJJ348" s="35"/>
      <c r="AJK348" s="35"/>
      <c r="AJL348" s="15"/>
      <c r="AJN348" s="13"/>
      <c r="AJO348" s="35"/>
      <c r="AJP348" s="35"/>
      <c r="AJQ348" s="15"/>
      <c r="AJS348" s="13"/>
      <c r="AJT348" s="35"/>
      <c r="AJU348" s="35"/>
      <c r="AJV348" s="15"/>
      <c r="AJX348" s="13"/>
      <c r="AJY348" s="35"/>
      <c r="AJZ348" s="35"/>
      <c r="AKA348" s="15"/>
      <c r="AKC348" s="13"/>
      <c r="AKD348" s="35"/>
      <c r="AKE348" s="35"/>
      <c r="AKF348" s="15"/>
      <c r="AKH348" s="13"/>
      <c r="AKI348" s="35"/>
      <c r="AKJ348" s="35"/>
      <c r="AKK348" s="15"/>
      <c r="AKM348" s="13"/>
      <c r="AKN348" s="35"/>
      <c r="AKO348" s="35"/>
      <c r="AKP348" s="15"/>
      <c r="AKR348" s="13"/>
      <c r="AKS348" s="35"/>
      <c r="AKT348" s="35"/>
      <c r="AKU348" s="15"/>
      <c r="AKW348" s="13"/>
      <c r="AKX348" s="35"/>
      <c r="AKY348" s="35"/>
      <c r="AKZ348" s="15"/>
      <c r="ALB348" s="13"/>
      <c r="ALC348" s="35"/>
      <c r="ALD348" s="35"/>
      <c r="ALE348" s="15"/>
      <c r="ALG348" s="13"/>
      <c r="ALH348" s="35"/>
      <c r="ALI348" s="35"/>
      <c r="ALJ348" s="15"/>
      <c r="ALL348" s="13"/>
      <c r="ALM348" s="35"/>
      <c r="ALN348" s="35"/>
      <c r="ALO348" s="15"/>
      <c r="ALQ348" s="13"/>
      <c r="ALR348" s="35"/>
      <c r="ALS348" s="35"/>
      <c r="ALT348" s="15"/>
      <c r="ALV348" s="13"/>
      <c r="ALW348" s="35"/>
      <c r="ALX348" s="35"/>
      <c r="ALY348" s="15"/>
      <c r="AMA348" s="13"/>
      <c r="AMB348" s="35"/>
      <c r="AMC348" s="35"/>
      <c r="AMD348" s="15"/>
      <c r="AMF348" s="13"/>
      <c r="AMG348" s="35"/>
      <c r="AMH348" s="35"/>
      <c r="AMI348" s="15"/>
      <c r="AMK348" s="13"/>
      <c r="AML348" s="35"/>
      <c r="AMM348" s="35"/>
      <c r="AMN348" s="15"/>
      <c r="AMP348" s="13"/>
      <c r="AMQ348" s="35"/>
      <c r="AMR348" s="35"/>
      <c r="AMS348" s="15"/>
      <c r="AMU348" s="13"/>
      <c r="AMV348" s="35"/>
      <c r="AMW348" s="35"/>
      <c r="AMX348" s="15"/>
      <c r="AMZ348" s="13"/>
      <c r="ANA348" s="35"/>
      <c r="ANB348" s="35"/>
      <c r="ANC348" s="15"/>
      <c r="ANE348" s="13"/>
      <c r="ANF348" s="35"/>
      <c r="ANG348" s="35"/>
      <c r="ANH348" s="15"/>
      <c r="ANJ348" s="13"/>
      <c r="ANK348" s="35"/>
      <c r="ANL348" s="35"/>
      <c r="ANM348" s="15"/>
      <c r="ANO348" s="13"/>
      <c r="ANP348" s="35"/>
      <c r="ANQ348" s="35"/>
      <c r="ANR348" s="15"/>
      <c r="ANT348" s="13"/>
      <c r="ANU348" s="35"/>
      <c r="ANV348" s="35"/>
      <c r="ANW348" s="15"/>
      <c r="ANY348" s="13"/>
      <c r="ANZ348" s="35"/>
      <c r="AOA348" s="35"/>
      <c r="AOB348" s="15"/>
      <c r="AOD348" s="13"/>
      <c r="AOE348" s="35"/>
      <c r="AOF348" s="35"/>
      <c r="AOG348" s="15"/>
      <c r="AOI348" s="13"/>
      <c r="AOJ348" s="35"/>
      <c r="AOK348" s="35"/>
      <c r="AOL348" s="15"/>
      <c r="AON348" s="13"/>
      <c r="AOO348" s="35"/>
      <c r="AOP348" s="35"/>
      <c r="AOQ348" s="15"/>
      <c r="AOS348" s="13"/>
      <c r="AOT348" s="35"/>
      <c r="AOU348" s="35"/>
      <c r="AOV348" s="15"/>
      <c r="AOX348" s="13"/>
      <c r="AOY348" s="35"/>
      <c r="AOZ348" s="35"/>
      <c r="APA348" s="15"/>
      <c r="APC348" s="13"/>
      <c r="APD348" s="35"/>
      <c r="APE348" s="35"/>
      <c r="APF348" s="15"/>
      <c r="APH348" s="13"/>
      <c r="API348" s="35"/>
      <c r="APJ348" s="35"/>
      <c r="APK348" s="15"/>
      <c r="APM348" s="13"/>
      <c r="APN348" s="35"/>
      <c r="APO348" s="35"/>
      <c r="APP348" s="15"/>
      <c r="APR348" s="13"/>
      <c r="APS348" s="35"/>
      <c r="APT348" s="35"/>
      <c r="APU348" s="15"/>
      <c r="APW348" s="13"/>
      <c r="APX348" s="35"/>
      <c r="APY348" s="35"/>
      <c r="APZ348" s="15"/>
      <c r="AQB348" s="13"/>
      <c r="AQC348" s="35"/>
      <c r="AQD348" s="35"/>
      <c r="AQE348" s="15"/>
      <c r="AQG348" s="13"/>
      <c r="AQH348" s="35"/>
      <c r="AQI348" s="35"/>
      <c r="AQJ348" s="15"/>
      <c r="AQL348" s="13"/>
      <c r="AQM348" s="35"/>
      <c r="AQN348" s="35"/>
      <c r="AQO348" s="15"/>
      <c r="AQQ348" s="13"/>
      <c r="AQR348" s="35"/>
      <c r="AQS348" s="35"/>
      <c r="AQT348" s="15"/>
      <c r="AQV348" s="13"/>
      <c r="AQW348" s="35"/>
      <c r="AQX348" s="35"/>
      <c r="AQY348" s="15"/>
      <c r="ARA348" s="13"/>
      <c r="ARB348" s="35"/>
      <c r="ARC348" s="35"/>
      <c r="ARD348" s="15"/>
      <c r="ARF348" s="13"/>
      <c r="ARG348" s="35"/>
      <c r="ARH348" s="35"/>
      <c r="ARI348" s="15"/>
      <c r="ARK348" s="13"/>
      <c r="ARL348" s="35"/>
      <c r="ARM348" s="35"/>
      <c r="ARN348" s="15"/>
      <c r="ARP348" s="13"/>
      <c r="ARQ348" s="35"/>
      <c r="ARR348" s="35"/>
      <c r="ARS348" s="15"/>
      <c r="ARU348" s="13"/>
      <c r="ARV348" s="35"/>
      <c r="ARW348" s="35"/>
      <c r="ARX348" s="15"/>
      <c r="ARZ348" s="13"/>
      <c r="ASA348" s="35"/>
      <c r="ASB348" s="35"/>
      <c r="ASC348" s="15"/>
      <c r="ASE348" s="13"/>
      <c r="ASF348" s="35"/>
      <c r="ASG348" s="35"/>
      <c r="ASH348" s="15"/>
      <c r="ASJ348" s="13"/>
      <c r="ASK348" s="35"/>
      <c r="ASL348" s="35"/>
      <c r="ASM348" s="15"/>
      <c r="ASO348" s="13"/>
      <c r="ASP348" s="35"/>
      <c r="ASQ348" s="35"/>
      <c r="ASR348" s="15"/>
      <c r="AST348" s="13"/>
      <c r="ASU348" s="35"/>
      <c r="ASV348" s="35"/>
      <c r="ASW348" s="15"/>
      <c r="ASY348" s="13"/>
      <c r="ASZ348" s="35"/>
      <c r="ATA348" s="35"/>
      <c r="ATB348" s="15"/>
      <c r="ATD348" s="13"/>
      <c r="ATE348" s="35"/>
      <c r="ATF348" s="35"/>
      <c r="ATG348" s="15"/>
      <c r="ATI348" s="13"/>
      <c r="ATJ348" s="35"/>
      <c r="ATK348" s="35"/>
      <c r="ATL348" s="15"/>
      <c r="ATN348" s="13"/>
      <c r="ATO348" s="35"/>
      <c r="ATP348" s="35"/>
      <c r="ATQ348" s="15"/>
      <c r="ATS348" s="13"/>
      <c r="ATT348" s="35"/>
      <c r="ATU348" s="35"/>
      <c r="ATV348" s="15"/>
      <c r="ATX348" s="13"/>
      <c r="ATY348" s="35"/>
      <c r="ATZ348" s="35"/>
      <c r="AUA348" s="15"/>
      <c r="AUC348" s="13"/>
      <c r="AUD348" s="35"/>
      <c r="AUE348" s="35"/>
      <c r="AUF348" s="15"/>
      <c r="AUH348" s="13"/>
      <c r="AUI348" s="35"/>
      <c r="AUJ348" s="35"/>
      <c r="AUK348" s="15"/>
      <c r="AUM348" s="13"/>
      <c r="AUN348" s="35"/>
      <c r="AUO348" s="35"/>
      <c r="AUP348" s="15"/>
      <c r="AUR348" s="13"/>
      <c r="AUS348" s="35"/>
      <c r="AUT348" s="35"/>
      <c r="AUU348" s="15"/>
      <c r="AUW348" s="13"/>
      <c r="AUX348" s="35"/>
      <c r="AUY348" s="35"/>
      <c r="AUZ348" s="15"/>
      <c r="AVB348" s="13"/>
      <c r="AVC348" s="35"/>
      <c r="AVD348" s="35"/>
      <c r="AVE348" s="15"/>
      <c r="AVG348" s="13"/>
      <c r="AVH348" s="35"/>
      <c r="AVI348" s="35"/>
      <c r="AVJ348" s="15"/>
      <c r="AVL348" s="13"/>
      <c r="AVM348" s="35"/>
      <c r="AVN348" s="35"/>
      <c r="AVO348" s="15"/>
      <c r="AVQ348" s="13"/>
      <c r="AVR348" s="35"/>
      <c r="AVS348" s="35"/>
      <c r="AVT348" s="15"/>
      <c r="AVV348" s="13"/>
      <c r="AVW348" s="35"/>
      <c r="AVX348" s="35"/>
      <c r="AVY348" s="15"/>
      <c r="AWA348" s="13"/>
      <c r="AWB348" s="35"/>
      <c r="AWC348" s="35"/>
      <c r="AWD348" s="15"/>
      <c r="AWF348" s="13"/>
      <c r="AWG348" s="35"/>
      <c r="AWH348" s="35"/>
      <c r="AWI348" s="15"/>
      <c r="AWK348" s="13"/>
      <c r="AWL348" s="35"/>
      <c r="AWM348" s="35"/>
      <c r="AWN348" s="15"/>
      <c r="AWP348" s="13"/>
      <c r="AWQ348" s="35"/>
      <c r="AWR348" s="35"/>
      <c r="AWS348" s="15"/>
      <c r="AWU348" s="13"/>
      <c r="AWV348" s="35"/>
      <c r="AWW348" s="35"/>
      <c r="AWX348" s="15"/>
      <c r="AWZ348" s="13"/>
      <c r="AXA348" s="35"/>
      <c r="AXB348" s="35"/>
      <c r="AXC348" s="15"/>
      <c r="AXE348" s="13"/>
      <c r="AXF348" s="35"/>
      <c r="AXG348" s="35"/>
      <c r="AXH348" s="15"/>
      <c r="AXJ348" s="13"/>
      <c r="AXK348" s="35"/>
      <c r="AXL348" s="35"/>
      <c r="AXM348" s="15"/>
      <c r="AXO348" s="13"/>
      <c r="AXP348" s="35"/>
      <c r="AXQ348" s="35"/>
      <c r="AXR348" s="15"/>
      <c r="AXT348" s="13"/>
      <c r="AXU348" s="35"/>
      <c r="AXV348" s="35"/>
      <c r="AXW348" s="15"/>
      <c r="AXY348" s="13"/>
      <c r="AXZ348" s="35"/>
      <c r="AYA348" s="35"/>
      <c r="AYB348" s="15"/>
      <c r="AYD348" s="13"/>
      <c r="AYE348" s="35"/>
      <c r="AYF348" s="35"/>
      <c r="AYG348" s="15"/>
      <c r="AYI348" s="13"/>
      <c r="AYJ348" s="35"/>
      <c r="AYK348" s="35"/>
      <c r="AYL348" s="15"/>
      <c r="AYN348" s="13"/>
      <c r="AYO348" s="35"/>
      <c r="AYP348" s="35"/>
      <c r="AYQ348" s="15"/>
      <c r="AYS348" s="13"/>
      <c r="AYT348" s="35"/>
      <c r="AYU348" s="35"/>
      <c r="AYV348" s="15"/>
      <c r="AYX348" s="13"/>
      <c r="AYY348" s="35"/>
      <c r="AYZ348" s="35"/>
      <c r="AZA348" s="15"/>
      <c r="AZC348" s="13"/>
      <c r="AZD348" s="35"/>
      <c r="AZE348" s="35"/>
      <c r="AZF348" s="15"/>
      <c r="AZH348" s="13"/>
      <c r="AZI348" s="35"/>
      <c r="AZJ348" s="35"/>
      <c r="AZK348" s="15"/>
      <c r="AZM348" s="13"/>
      <c r="AZN348" s="35"/>
      <c r="AZO348" s="35"/>
      <c r="AZP348" s="15"/>
      <c r="AZR348" s="13"/>
      <c r="AZS348" s="35"/>
      <c r="AZT348" s="35"/>
      <c r="AZU348" s="15"/>
      <c r="AZW348" s="13"/>
      <c r="AZX348" s="35"/>
      <c r="AZY348" s="35"/>
      <c r="AZZ348" s="15"/>
      <c r="BAB348" s="13"/>
      <c r="BAC348" s="35"/>
      <c r="BAD348" s="35"/>
      <c r="BAE348" s="15"/>
      <c r="BAG348" s="13"/>
      <c r="BAH348" s="35"/>
      <c r="BAI348" s="35"/>
      <c r="BAJ348" s="15"/>
      <c r="BAL348" s="13"/>
      <c r="BAM348" s="35"/>
      <c r="BAN348" s="35"/>
      <c r="BAO348" s="15"/>
      <c r="BAQ348" s="13"/>
      <c r="BAR348" s="35"/>
      <c r="BAS348" s="35"/>
      <c r="BAT348" s="15"/>
      <c r="BAV348" s="13"/>
      <c r="BAW348" s="35"/>
      <c r="BAX348" s="35"/>
      <c r="BAY348" s="15"/>
      <c r="BBA348" s="13"/>
      <c r="BBB348" s="35"/>
      <c r="BBC348" s="35"/>
      <c r="BBD348" s="15"/>
      <c r="BBF348" s="13"/>
      <c r="BBG348" s="35"/>
      <c r="BBH348" s="35"/>
      <c r="BBI348" s="15"/>
      <c r="BBK348" s="13"/>
      <c r="BBL348" s="35"/>
      <c r="BBM348" s="35"/>
      <c r="BBN348" s="15"/>
      <c r="BBP348" s="13"/>
      <c r="BBQ348" s="35"/>
      <c r="BBR348" s="35"/>
      <c r="BBS348" s="15"/>
      <c r="BBU348" s="13"/>
      <c r="BBV348" s="35"/>
      <c r="BBW348" s="35"/>
      <c r="BBX348" s="15"/>
      <c r="BBZ348" s="13"/>
      <c r="BCA348" s="35"/>
      <c r="BCB348" s="35"/>
      <c r="BCC348" s="15"/>
      <c r="BCE348" s="13"/>
      <c r="BCF348" s="35"/>
      <c r="BCG348" s="35"/>
      <c r="BCH348" s="15"/>
      <c r="BCJ348" s="13"/>
      <c r="BCK348" s="35"/>
      <c r="BCL348" s="35"/>
      <c r="BCM348" s="15"/>
      <c r="BCO348" s="13"/>
      <c r="BCP348" s="35"/>
      <c r="BCQ348" s="35"/>
      <c r="BCR348" s="15"/>
      <c r="BCT348" s="13"/>
      <c r="BCU348" s="35"/>
      <c r="BCV348" s="35"/>
      <c r="BCW348" s="15"/>
      <c r="BCY348" s="13"/>
      <c r="BCZ348" s="35"/>
      <c r="BDA348" s="35"/>
      <c r="BDB348" s="15"/>
      <c r="BDD348" s="13"/>
      <c r="BDE348" s="35"/>
      <c r="BDF348" s="35"/>
      <c r="BDG348" s="15"/>
      <c r="BDI348" s="13"/>
      <c r="BDJ348" s="35"/>
      <c r="BDK348" s="35"/>
      <c r="BDL348" s="15"/>
      <c r="BDN348" s="13"/>
      <c r="BDO348" s="35"/>
      <c r="BDP348" s="35"/>
      <c r="BDQ348" s="15"/>
      <c r="BDS348" s="13"/>
      <c r="BDT348" s="35"/>
      <c r="BDU348" s="35"/>
      <c r="BDV348" s="15"/>
      <c r="BDX348" s="13"/>
      <c r="BDY348" s="35"/>
      <c r="BDZ348" s="35"/>
      <c r="BEA348" s="15"/>
      <c r="BEC348" s="13"/>
      <c r="BED348" s="35"/>
      <c r="BEE348" s="35"/>
      <c r="BEF348" s="15"/>
      <c r="BEH348" s="13"/>
      <c r="BEI348" s="35"/>
      <c r="BEJ348" s="35"/>
      <c r="BEK348" s="15"/>
      <c r="BEM348" s="13"/>
      <c r="BEN348" s="35"/>
      <c r="BEO348" s="35"/>
      <c r="BEP348" s="15"/>
      <c r="BER348" s="13"/>
      <c r="BES348" s="35"/>
      <c r="BET348" s="35"/>
      <c r="BEU348" s="15"/>
      <c r="BEW348" s="13"/>
      <c r="BEX348" s="35"/>
      <c r="BEY348" s="35"/>
      <c r="BEZ348" s="15"/>
      <c r="BFB348" s="13"/>
      <c r="BFC348" s="35"/>
      <c r="BFD348" s="35"/>
      <c r="BFE348" s="15"/>
      <c r="BFG348" s="13"/>
      <c r="BFH348" s="35"/>
      <c r="BFI348" s="35"/>
      <c r="BFJ348" s="15"/>
      <c r="BFL348" s="13"/>
      <c r="BFM348" s="35"/>
      <c r="BFN348" s="35"/>
      <c r="BFO348" s="15"/>
      <c r="BFQ348" s="13"/>
      <c r="BFR348" s="35"/>
      <c r="BFS348" s="35"/>
      <c r="BFT348" s="15"/>
      <c r="BFV348" s="13"/>
      <c r="BFW348" s="35"/>
      <c r="BFX348" s="35"/>
      <c r="BFY348" s="15"/>
      <c r="BGA348" s="13"/>
      <c r="BGB348" s="35"/>
      <c r="BGC348" s="35"/>
      <c r="BGD348" s="15"/>
      <c r="BGF348" s="13"/>
      <c r="BGG348" s="35"/>
      <c r="BGH348" s="35"/>
      <c r="BGI348" s="15"/>
      <c r="BGK348" s="13"/>
      <c r="BGL348" s="35"/>
      <c r="BGM348" s="35"/>
      <c r="BGN348" s="15"/>
      <c r="BGP348" s="13"/>
      <c r="BGQ348" s="35"/>
      <c r="BGR348" s="35"/>
      <c r="BGS348" s="15"/>
      <c r="BGU348" s="13"/>
      <c r="BGV348" s="35"/>
      <c r="BGW348" s="35"/>
      <c r="BGX348" s="15"/>
      <c r="BGZ348" s="13"/>
      <c r="BHA348" s="35"/>
      <c r="BHB348" s="35"/>
      <c r="BHC348" s="15"/>
      <c r="BHE348" s="13"/>
      <c r="BHF348" s="35"/>
      <c r="BHG348" s="35"/>
      <c r="BHH348" s="15"/>
      <c r="BHJ348" s="13"/>
      <c r="BHK348" s="35"/>
      <c r="BHL348" s="35"/>
      <c r="BHM348" s="15"/>
      <c r="BHO348" s="13"/>
      <c r="BHP348" s="35"/>
      <c r="BHQ348" s="35"/>
      <c r="BHR348" s="15"/>
      <c r="BHT348" s="13"/>
      <c r="BHU348" s="35"/>
      <c r="BHV348" s="35"/>
      <c r="BHW348" s="15"/>
      <c r="BHY348" s="13"/>
      <c r="BHZ348" s="35"/>
      <c r="BIA348" s="35"/>
      <c r="BIB348" s="15"/>
      <c r="BID348" s="13"/>
      <c r="BIE348" s="35"/>
      <c r="BIF348" s="35"/>
      <c r="BIG348" s="15"/>
      <c r="BII348" s="13"/>
      <c r="BIJ348" s="35"/>
      <c r="BIK348" s="35"/>
      <c r="BIL348" s="15"/>
      <c r="BIN348" s="13"/>
      <c r="BIO348" s="35"/>
      <c r="BIP348" s="35"/>
      <c r="BIQ348" s="15"/>
      <c r="BIS348" s="13"/>
      <c r="BIT348" s="35"/>
      <c r="BIU348" s="35"/>
      <c r="BIV348" s="15"/>
      <c r="BIX348" s="13"/>
      <c r="BIY348" s="35"/>
      <c r="BIZ348" s="35"/>
      <c r="BJA348" s="15"/>
      <c r="BJC348" s="13"/>
      <c r="BJD348" s="35"/>
      <c r="BJE348" s="35"/>
      <c r="BJF348" s="15"/>
      <c r="BJH348" s="13"/>
      <c r="BJI348" s="35"/>
      <c r="BJJ348" s="35"/>
      <c r="BJK348" s="15"/>
      <c r="BJM348" s="13"/>
      <c r="BJN348" s="35"/>
      <c r="BJO348" s="35"/>
      <c r="BJP348" s="15"/>
      <c r="BJR348" s="13"/>
      <c r="BJS348" s="35"/>
      <c r="BJT348" s="35"/>
      <c r="BJU348" s="15"/>
      <c r="BJW348" s="13"/>
      <c r="BJX348" s="35"/>
      <c r="BJY348" s="35"/>
      <c r="BJZ348" s="15"/>
      <c r="BKB348" s="13"/>
      <c r="BKC348" s="35"/>
      <c r="BKD348" s="35"/>
      <c r="BKE348" s="15"/>
      <c r="BKG348" s="13"/>
      <c r="BKH348" s="35"/>
      <c r="BKI348" s="35"/>
      <c r="BKJ348" s="15"/>
      <c r="BKL348" s="13"/>
      <c r="BKM348" s="35"/>
      <c r="BKN348" s="35"/>
      <c r="BKO348" s="15"/>
      <c r="BKQ348" s="13"/>
      <c r="BKR348" s="35"/>
      <c r="BKS348" s="35"/>
      <c r="BKT348" s="15"/>
      <c r="BKV348" s="13"/>
      <c r="BKW348" s="35"/>
      <c r="BKX348" s="35"/>
      <c r="BKY348" s="15"/>
      <c r="BLA348" s="13"/>
      <c r="BLB348" s="35"/>
      <c r="BLC348" s="35"/>
      <c r="BLD348" s="15"/>
      <c r="BLF348" s="13"/>
      <c r="BLG348" s="35"/>
      <c r="BLH348" s="35"/>
      <c r="BLI348" s="15"/>
      <c r="BLK348" s="13"/>
      <c r="BLL348" s="35"/>
      <c r="BLM348" s="35"/>
      <c r="BLN348" s="15"/>
      <c r="BLP348" s="13"/>
      <c r="BLQ348" s="35"/>
      <c r="BLR348" s="35"/>
      <c r="BLS348" s="15"/>
      <c r="BLU348" s="13"/>
      <c r="BLV348" s="35"/>
      <c r="BLW348" s="35"/>
      <c r="BLX348" s="15"/>
      <c r="BLZ348" s="13"/>
      <c r="BMA348" s="35"/>
      <c r="BMB348" s="35"/>
      <c r="BMC348" s="15"/>
      <c r="BME348" s="13"/>
      <c r="BMF348" s="35"/>
      <c r="BMG348" s="35"/>
      <c r="BMH348" s="15"/>
      <c r="BMJ348" s="13"/>
      <c r="BMK348" s="35"/>
      <c r="BML348" s="35"/>
      <c r="BMM348" s="15"/>
      <c r="BMO348" s="13"/>
      <c r="BMP348" s="35"/>
      <c r="BMQ348" s="35"/>
      <c r="BMR348" s="15"/>
      <c r="BMT348" s="13"/>
      <c r="BMU348" s="35"/>
      <c r="BMV348" s="35"/>
      <c r="BMW348" s="15"/>
      <c r="BMY348" s="13"/>
      <c r="BMZ348" s="35"/>
      <c r="BNA348" s="35"/>
      <c r="BNB348" s="15"/>
      <c r="BND348" s="13"/>
      <c r="BNE348" s="35"/>
      <c r="BNF348" s="35"/>
      <c r="BNG348" s="15"/>
      <c r="BNI348" s="13"/>
      <c r="BNJ348" s="35"/>
      <c r="BNK348" s="35"/>
      <c r="BNL348" s="15"/>
      <c r="BNN348" s="13"/>
      <c r="BNO348" s="35"/>
      <c r="BNP348" s="35"/>
      <c r="BNQ348" s="15"/>
      <c r="BNS348" s="13"/>
      <c r="BNT348" s="35"/>
      <c r="BNU348" s="35"/>
      <c r="BNV348" s="15"/>
      <c r="BNX348" s="13"/>
      <c r="BNY348" s="35"/>
      <c r="BNZ348" s="35"/>
      <c r="BOA348" s="15"/>
      <c r="BOC348" s="13"/>
      <c r="BOD348" s="35"/>
      <c r="BOE348" s="35"/>
      <c r="BOF348" s="15"/>
      <c r="BOH348" s="13"/>
      <c r="BOI348" s="35"/>
      <c r="BOJ348" s="35"/>
      <c r="BOK348" s="15"/>
      <c r="BOM348" s="13"/>
      <c r="BON348" s="35"/>
      <c r="BOO348" s="35"/>
      <c r="BOP348" s="15"/>
      <c r="BOR348" s="13"/>
      <c r="BOS348" s="35"/>
      <c r="BOT348" s="35"/>
      <c r="BOU348" s="15"/>
      <c r="BOW348" s="13"/>
      <c r="BOX348" s="35"/>
      <c r="BOY348" s="35"/>
      <c r="BOZ348" s="15"/>
      <c r="BPB348" s="13"/>
      <c r="BPC348" s="35"/>
      <c r="BPD348" s="35"/>
      <c r="BPE348" s="15"/>
      <c r="BPG348" s="13"/>
      <c r="BPH348" s="35"/>
      <c r="BPI348" s="35"/>
      <c r="BPJ348" s="15"/>
      <c r="BPL348" s="13"/>
      <c r="BPM348" s="35"/>
      <c r="BPN348" s="35"/>
      <c r="BPO348" s="15"/>
      <c r="BPQ348" s="13"/>
      <c r="BPR348" s="35"/>
      <c r="BPS348" s="35"/>
      <c r="BPT348" s="15"/>
      <c r="BPV348" s="13"/>
      <c r="BPW348" s="35"/>
      <c r="BPX348" s="35"/>
      <c r="BPY348" s="15"/>
      <c r="BQA348" s="13"/>
      <c r="BQB348" s="35"/>
      <c r="BQC348" s="35"/>
      <c r="BQD348" s="15"/>
      <c r="BQF348" s="13"/>
      <c r="BQG348" s="35"/>
      <c r="BQH348" s="35"/>
      <c r="BQI348" s="15"/>
      <c r="BQK348" s="13"/>
      <c r="BQL348" s="35"/>
      <c r="BQM348" s="35"/>
      <c r="BQN348" s="15"/>
      <c r="BQP348" s="13"/>
      <c r="BQQ348" s="35"/>
      <c r="BQR348" s="35"/>
      <c r="BQS348" s="15"/>
      <c r="BQU348" s="13"/>
      <c r="BQV348" s="35"/>
      <c r="BQW348" s="35"/>
      <c r="BQX348" s="15"/>
      <c r="BQZ348" s="13"/>
      <c r="BRA348" s="35"/>
      <c r="BRB348" s="35"/>
      <c r="BRC348" s="15"/>
      <c r="BRE348" s="13"/>
      <c r="BRF348" s="35"/>
      <c r="BRG348" s="35"/>
      <c r="BRH348" s="15"/>
      <c r="BRJ348" s="13"/>
      <c r="BRK348" s="35"/>
      <c r="BRL348" s="35"/>
      <c r="BRM348" s="15"/>
      <c r="BRO348" s="13"/>
      <c r="BRP348" s="35"/>
      <c r="BRQ348" s="35"/>
      <c r="BRR348" s="15"/>
      <c r="BRT348" s="13"/>
      <c r="BRU348" s="35"/>
      <c r="BRV348" s="35"/>
      <c r="BRW348" s="15"/>
      <c r="BRY348" s="13"/>
      <c r="BRZ348" s="35"/>
      <c r="BSA348" s="35"/>
      <c r="BSB348" s="15"/>
      <c r="BSD348" s="13"/>
      <c r="BSE348" s="35"/>
      <c r="BSF348" s="35"/>
      <c r="BSG348" s="15"/>
      <c r="BSI348" s="13"/>
      <c r="BSJ348" s="35"/>
      <c r="BSK348" s="35"/>
      <c r="BSL348" s="15"/>
      <c r="BSN348" s="13"/>
      <c r="BSO348" s="35"/>
      <c r="BSP348" s="35"/>
      <c r="BSQ348" s="15"/>
      <c r="BSS348" s="13"/>
      <c r="BST348" s="35"/>
      <c r="BSU348" s="35"/>
      <c r="BSV348" s="15"/>
      <c r="BSX348" s="13"/>
      <c r="BSY348" s="35"/>
      <c r="BSZ348" s="35"/>
      <c r="BTA348" s="15"/>
      <c r="BTC348" s="13"/>
      <c r="BTD348" s="35"/>
      <c r="BTE348" s="35"/>
      <c r="BTF348" s="15"/>
      <c r="BTH348" s="13"/>
      <c r="BTI348" s="35"/>
      <c r="BTJ348" s="35"/>
      <c r="BTK348" s="15"/>
      <c r="BTM348" s="13"/>
      <c r="BTN348" s="35"/>
      <c r="BTO348" s="35"/>
      <c r="BTP348" s="15"/>
      <c r="BTR348" s="13"/>
      <c r="BTS348" s="35"/>
      <c r="BTT348" s="35"/>
      <c r="BTU348" s="15"/>
      <c r="BTW348" s="13"/>
      <c r="BTX348" s="35"/>
      <c r="BTY348" s="35"/>
      <c r="BTZ348" s="15"/>
      <c r="BUB348" s="13"/>
      <c r="BUC348" s="35"/>
      <c r="BUD348" s="35"/>
      <c r="BUE348" s="15"/>
      <c r="BUG348" s="13"/>
      <c r="BUH348" s="35"/>
      <c r="BUI348" s="35"/>
      <c r="BUJ348" s="15"/>
      <c r="BUL348" s="13"/>
      <c r="BUM348" s="35"/>
      <c r="BUN348" s="35"/>
      <c r="BUO348" s="15"/>
      <c r="BUQ348" s="13"/>
      <c r="BUR348" s="35"/>
      <c r="BUS348" s="35"/>
      <c r="BUT348" s="15"/>
      <c r="BUV348" s="13"/>
      <c r="BUW348" s="35"/>
      <c r="BUX348" s="35"/>
      <c r="BUY348" s="15"/>
      <c r="BVA348" s="13"/>
      <c r="BVB348" s="35"/>
      <c r="BVC348" s="35"/>
      <c r="BVD348" s="15"/>
      <c r="BVF348" s="13"/>
      <c r="BVG348" s="35"/>
      <c r="BVH348" s="35"/>
      <c r="BVI348" s="15"/>
      <c r="BVK348" s="13"/>
      <c r="BVL348" s="35"/>
      <c r="BVM348" s="35"/>
      <c r="BVN348" s="15"/>
      <c r="BVP348" s="13"/>
      <c r="BVQ348" s="35"/>
      <c r="BVR348" s="35"/>
      <c r="BVS348" s="15"/>
      <c r="BVU348" s="13"/>
      <c r="BVV348" s="35"/>
      <c r="BVW348" s="35"/>
      <c r="BVX348" s="15"/>
      <c r="BVZ348" s="13"/>
      <c r="BWA348" s="35"/>
      <c r="BWB348" s="35"/>
      <c r="BWC348" s="15"/>
      <c r="BWE348" s="13"/>
      <c r="BWF348" s="35"/>
      <c r="BWG348" s="35"/>
      <c r="BWH348" s="15"/>
      <c r="BWJ348" s="13"/>
      <c r="BWK348" s="35"/>
      <c r="BWL348" s="35"/>
      <c r="BWM348" s="15"/>
      <c r="BWO348" s="13"/>
      <c r="BWP348" s="35"/>
      <c r="BWQ348" s="35"/>
      <c r="BWR348" s="15"/>
      <c r="BWT348" s="13"/>
      <c r="BWU348" s="35"/>
      <c r="BWV348" s="35"/>
      <c r="BWW348" s="15"/>
      <c r="BWY348" s="13"/>
      <c r="BWZ348" s="35"/>
      <c r="BXA348" s="35"/>
      <c r="BXB348" s="15"/>
      <c r="BXD348" s="13"/>
      <c r="BXE348" s="35"/>
      <c r="BXF348" s="35"/>
      <c r="BXG348" s="15"/>
      <c r="BXI348" s="13"/>
      <c r="BXJ348" s="35"/>
      <c r="BXK348" s="35"/>
      <c r="BXL348" s="15"/>
      <c r="BXN348" s="13"/>
      <c r="BXO348" s="35"/>
      <c r="BXP348" s="35"/>
      <c r="BXQ348" s="15"/>
      <c r="BXS348" s="13"/>
      <c r="BXT348" s="35"/>
      <c r="BXU348" s="35"/>
      <c r="BXV348" s="15"/>
      <c r="BXX348" s="13"/>
      <c r="BXY348" s="35"/>
      <c r="BXZ348" s="35"/>
      <c r="BYA348" s="15"/>
      <c r="BYC348" s="13"/>
      <c r="BYD348" s="35"/>
      <c r="BYE348" s="35"/>
      <c r="BYF348" s="15"/>
      <c r="BYH348" s="13"/>
      <c r="BYI348" s="35"/>
      <c r="BYJ348" s="35"/>
      <c r="BYK348" s="15"/>
      <c r="BYM348" s="13"/>
      <c r="BYN348" s="35"/>
      <c r="BYO348" s="35"/>
      <c r="BYP348" s="15"/>
      <c r="BYR348" s="13"/>
      <c r="BYS348" s="35"/>
      <c r="BYT348" s="35"/>
      <c r="BYU348" s="15"/>
      <c r="BYW348" s="13"/>
      <c r="BYX348" s="35"/>
      <c r="BYY348" s="35"/>
      <c r="BYZ348" s="15"/>
      <c r="BZB348" s="13"/>
      <c r="BZC348" s="35"/>
      <c r="BZD348" s="35"/>
      <c r="BZE348" s="15"/>
      <c r="BZG348" s="13"/>
      <c r="BZH348" s="35"/>
      <c r="BZI348" s="35"/>
      <c r="BZJ348" s="15"/>
      <c r="BZL348" s="13"/>
      <c r="BZM348" s="35"/>
      <c r="BZN348" s="35"/>
      <c r="BZO348" s="15"/>
      <c r="BZQ348" s="13"/>
      <c r="BZR348" s="35"/>
      <c r="BZS348" s="35"/>
      <c r="BZT348" s="15"/>
      <c r="BZV348" s="13"/>
      <c r="BZW348" s="35"/>
      <c r="BZX348" s="35"/>
      <c r="BZY348" s="15"/>
      <c r="CAA348" s="13"/>
      <c r="CAB348" s="35"/>
      <c r="CAC348" s="35"/>
      <c r="CAD348" s="15"/>
      <c r="CAF348" s="13"/>
      <c r="CAG348" s="35"/>
      <c r="CAH348" s="35"/>
      <c r="CAI348" s="15"/>
      <c r="CAK348" s="13"/>
      <c r="CAL348" s="35"/>
      <c r="CAM348" s="35"/>
      <c r="CAN348" s="15"/>
      <c r="CAP348" s="13"/>
      <c r="CAQ348" s="35"/>
      <c r="CAR348" s="35"/>
      <c r="CAS348" s="15"/>
      <c r="CAU348" s="13"/>
      <c r="CAV348" s="35"/>
      <c r="CAW348" s="35"/>
      <c r="CAX348" s="15"/>
      <c r="CAZ348" s="13"/>
      <c r="CBA348" s="35"/>
      <c r="CBB348" s="35"/>
      <c r="CBC348" s="15"/>
      <c r="CBE348" s="13"/>
      <c r="CBF348" s="35"/>
      <c r="CBG348" s="35"/>
      <c r="CBH348" s="15"/>
      <c r="CBJ348" s="13"/>
      <c r="CBK348" s="35"/>
      <c r="CBL348" s="35"/>
      <c r="CBM348" s="15"/>
      <c r="CBO348" s="13"/>
      <c r="CBP348" s="35"/>
      <c r="CBQ348" s="35"/>
      <c r="CBR348" s="15"/>
      <c r="CBT348" s="13"/>
      <c r="CBU348" s="35"/>
      <c r="CBV348" s="35"/>
      <c r="CBW348" s="15"/>
      <c r="CBY348" s="13"/>
      <c r="CBZ348" s="35"/>
      <c r="CCA348" s="35"/>
      <c r="CCB348" s="15"/>
      <c r="CCD348" s="13"/>
      <c r="CCE348" s="35"/>
      <c r="CCF348" s="35"/>
      <c r="CCG348" s="15"/>
      <c r="CCI348" s="13"/>
      <c r="CCJ348" s="35"/>
      <c r="CCK348" s="35"/>
      <c r="CCL348" s="15"/>
      <c r="CCN348" s="13"/>
      <c r="CCO348" s="35"/>
      <c r="CCP348" s="35"/>
      <c r="CCQ348" s="15"/>
      <c r="CCS348" s="13"/>
      <c r="CCT348" s="35"/>
      <c r="CCU348" s="35"/>
      <c r="CCV348" s="15"/>
      <c r="CCX348" s="13"/>
      <c r="CCY348" s="35"/>
      <c r="CCZ348" s="35"/>
      <c r="CDA348" s="15"/>
      <c r="CDC348" s="13"/>
      <c r="CDD348" s="35"/>
      <c r="CDE348" s="35"/>
      <c r="CDF348" s="15"/>
      <c r="CDH348" s="13"/>
      <c r="CDI348" s="35"/>
      <c r="CDJ348" s="35"/>
      <c r="CDK348" s="15"/>
      <c r="CDM348" s="13"/>
      <c r="CDN348" s="35"/>
      <c r="CDO348" s="35"/>
      <c r="CDP348" s="15"/>
      <c r="CDR348" s="13"/>
      <c r="CDS348" s="35"/>
      <c r="CDT348" s="35"/>
      <c r="CDU348" s="15"/>
      <c r="CDW348" s="13"/>
      <c r="CDX348" s="35"/>
      <c r="CDY348" s="35"/>
      <c r="CDZ348" s="15"/>
      <c r="CEB348" s="13"/>
      <c r="CEC348" s="35"/>
      <c r="CED348" s="35"/>
      <c r="CEE348" s="15"/>
      <c r="CEG348" s="13"/>
      <c r="CEH348" s="35"/>
      <c r="CEI348" s="35"/>
      <c r="CEJ348" s="15"/>
      <c r="CEL348" s="13"/>
      <c r="CEM348" s="35"/>
      <c r="CEN348" s="35"/>
      <c r="CEO348" s="15"/>
      <c r="CEQ348" s="13"/>
      <c r="CER348" s="35"/>
      <c r="CES348" s="35"/>
      <c r="CET348" s="15"/>
      <c r="CEV348" s="13"/>
      <c r="CEW348" s="35"/>
      <c r="CEX348" s="35"/>
      <c r="CEY348" s="15"/>
      <c r="CFA348" s="13"/>
      <c r="CFB348" s="35"/>
      <c r="CFC348" s="35"/>
      <c r="CFD348" s="15"/>
      <c r="CFF348" s="13"/>
      <c r="CFG348" s="35"/>
      <c r="CFH348" s="35"/>
      <c r="CFI348" s="15"/>
      <c r="CFK348" s="13"/>
      <c r="CFL348" s="35"/>
      <c r="CFM348" s="35"/>
      <c r="CFN348" s="15"/>
      <c r="CFP348" s="13"/>
      <c r="CFQ348" s="35"/>
      <c r="CFR348" s="35"/>
      <c r="CFS348" s="15"/>
      <c r="CFU348" s="13"/>
      <c r="CFV348" s="35"/>
      <c r="CFW348" s="35"/>
      <c r="CFX348" s="15"/>
      <c r="CFZ348" s="13"/>
      <c r="CGA348" s="35"/>
      <c r="CGB348" s="35"/>
      <c r="CGC348" s="15"/>
      <c r="CGE348" s="13"/>
      <c r="CGF348" s="35"/>
      <c r="CGG348" s="35"/>
      <c r="CGH348" s="15"/>
      <c r="CGJ348" s="13"/>
      <c r="CGK348" s="35"/>
      <c r="CGL348" s="35"/>
      <c r="CGM348" s="15"/>
      <c r="CGO348" s="13"/>
      <c r="CGP348" s="35"/>
      <c r="CGQ348" s="35"/>
      <c r="CGR348" s="15"/>
      <c r="CGT348" s="13"/>
      <c r="CGU348" s="35"/>
      <c r="CGV348" s="35"/>
      <c r="CGW348" s="15"/>
      <c r="CGY348" s="13"/>
      <c r="CGZ348" s="35"/>
      <c r="CHA348" s="35"/>
      <c r="CHB348" s="15"/>
      <c r="CHD348" s="13"/>
      <c r="CHE348" s="35"/>
      <c r="CHF348" s="35"/>
      <c r="CHG348" s="15"/>
      <c r="CHI348" s="13"/>
      <c r="CHJ348" s="35"/>
      <c r="CHK348" s="35"/>
      <c r="CHL348" s="15"/>
      <c r="CHN348" s="13"/>
      <c r="CHO348" s="35"/>
      <c r="CHP348" s="35"/>
      <c r="CHQ348" s="15"/>
      <c r="CHS348" s="13"/>
      <c r="CHT348" s="35"/>
      <c r="CHU348" s="35"/>
      <c r="CHV348" s="15"/>
      <c r="CHX348" s="13"/>
      <c r="CHY348" s="35"/>
      <c r="CHZ348" s="35"/>
      <c r="CIA348" s="15"/>
      <c r="CIC348" s="13"/>
      <c r="CID348" s="35"/>
      <c r="CIE348" s="35"/>
      <c r="CIF348" s="15"/>
      <c r="CIH348" s="13"/>
      <c r="CII348" s="35"/>
      <c r="CIJ348" s="35"/>
      <c r="CIK348" s="15"/>
      <c r="CIM348" s="13"/>
      <c r="CIN348" s="35"/>
      <c r="CIO348" s="35"/>
      <c r="CIP348" s="15"/>
      <c r="CIR348" s="13"/>
      <c r="CIS348" s="35"/>
      <c r="CIT348" s="35"/>
      <c r="CIU348" s="15"/>
      <c r="CIW348" s="13"/>
      <c r="CIX348" s="35"/>
      <c r="CIY348" s="35"/>
      <c r="CIZ348" s="15"/>
      <c r="CJB348" s="13"/>
      <c r="CJC348" s="35"/>
      <c r="CJD348" s="35"/>
      <c r="CJE348" s="15"/>
      <c r="CJG348" s="13"/>
      <c r="CJH348" s="35"/>
      <c r="CJI348" s="35"/>
      <c r="CJJ348" s="15"/>
      <c r="CJL348" s="13"/>
      <c r="CJM348" s="35"/>
      <c r="CJN348" s="35"/>
      <c r="CJO348" s="15"/>
      <c r="CJQ348" s="13"/>
      <c r="CJR348" s="35"/>
      <c r="CJS348" s="35"/>
      <c r="CJT348" s="15"/>
      <c r="CJV348" s="13"/>
      <c r="CJW348" s="35"/>
      <c r="CJX348" s="35"/>
      <c r="CJY348" s="15"/>
      <c r="CKA348" s="13"/>
      <c r="CKB348" s="35"/>
      <c r="CKC348" s="35"/>
      <c r="CKD348" s="15"/>
      <c r="CKF348" s="13"/>
      <c r="CKG348" s="35"/>
      <c r="CKH348" s="35"/>
      <c r="CKI348" s="15"/>
      <c r="CKK348" s="13"/>
      <c r="CKL348" s="35"/>
      <c r="CKM348" s="35"/>
      <c r="CKN348" s="15"/>
      <c r="CKP348" s="13"/>
      <c r="CKQ348" s="35"/>
      <c r="CKR348" s="35"/>
      <c r="CKS348" s="15"/>
      <c r="CKU348" s="13"/>
      <c r="CKV348" s="35"/>
      <c r="CKW348" s="35"/>
      <c r="CKX348" s="15"/>
      <c r="CKZ348" s="13"/>
      <c r="CLA348" s="35"/>
      <c r="CLB348" s="35"/>
      <c r="CLC348" s="15"/>
      <c r="CLE348" s="13"/>
      <c r="CLF348" s="35"/>
      <c r="CLG348" s="35"/>
      <c r="CLH348" s="15"/>
      <c r="CLJ348" s="13"/>
      <c r="CLK348" s="35"/>
      <c r="CLL348" s="35"/>
      <c r="CLM348" s="15"/>
      <c r="CLO348" s="13"/>
      <c r="CLP348" s="35"/>
      <c r="CLQ348" s="35"/>
      <c r="CLR348" s="15"/>
      <c r="CLT348" s="13"/>
      <c r="CLU348" s="35"/>
      <c r="CLV348" s="35"/>
      <c r="CLW348" s="15"/>
      <c r="CLY348" s="13"/>
      <c r="CLZ348" s="35"/>
      <c r="CMA348" s="35"/>
      <c r="CMB348" s="15"/>
      <c r="CMD348" s="13"/>
      <c r="CME348" s="35"/>
      <c r="CMF348" s="35"/>
      <c r="CMG348" s="15"/>
      <c r="CMI348" s="13"/>
      <c r="CMJ348" s="35"/>
      <c r="CMK348" s="35"/>
      <c r="CML348" s="15"/>
      <c r="CMN348" s="13"/>
      <c r="CMO348" s="35"/>
      <c r="CMP348" s="35"/>
      <c r="CMQ348" s="15"/>
      <c r="CMS348" s="13"/>
      <c r="CMT348" s="35"/>
      <c r="CMU348" s="35"/>
      <c r="CMV348" s="15"/>
      <c r="CMX348" s="13"/>
      <c r="CMY348" s="35"/>
      <c r="CMZ348" s="35"/>
      <c r="CNA348" s="15"/>
      <c r="CNC348" s="13"/>
      <c r="CND348" s="35"/>
      <c r="CNE348" s="35"/>
      <c r="CNF348" s="15"/>
      <c r="CNH348" s="13"/>
      <c r="CNI348" s="35"/>
      <c r="CNJ348" s="35"/>
      <c r="CNK348" s="15"/>
      <c r="CNM348" s="13"/>
      <c r="CNN348" s="35"/>
      <c r="CNO348" s="35"/>
      <c r="CNP348" s="15"/>
      <c r="CNR348" s="13"/>
      <c r="CNS348" s="35"/>
      <c r="CNT348" s="35"/>
      <c r="CNU348" s="15"/>
      <c r="CNW348" s="13"/>
      <c r="CNX348" s="35"/>
      <c r="CNY348" s="35"/>
      <c r="CNZ348" s="15"/>
      <c r="COB348" s="13"/>
      <c r="COC348" s="35"/>
      <c r="COD348" s="35"/>
      <c r="COE348" s="15"/>
      <c r="COG348" s="13"/>
      <c r="COH348" s="35"/>
      <c r="COI348" s="35"/>
      <c r="COJ348" s="15"/>
      <c r="COL348" s="13"/>
      <c r="COM348" s="35"/>
      <c r="CON348" s="35"/>
      <c r="COO348" s="15"/>
      <c r="COQ348" s="13"/>
      <c r="COR348" s="35"/>
      <c r="COS348" s="35"/>
      <c r="COT348" s="15"/>
      <c r="COV348" s="13"/>
      <c r="COW348" s="35"/>
      <c r="COX348" s="35"/>
      <c r="COY348" s="15"/>
      <c r="CPA348" s="13"/>
      <c r="CPB348" s="35"/>
      <c r="CPC348" s="35"/>
      <c r="CPD348" s="15"/>
      <c r="CPF348" s="13"/>
      <c r="CPG348" s="35"/>
      <c r="CPH348" s="35"/>
      <c r="CPI348" s="15"/>
      <c r="CPK348" s="13"/>
      <c r="CPL348" s="35"/>
      <c r="CPM348" s="35"/>
      <c r="CPN348" s="15"/>
      <c r="CPP348" s="13"/>
      <c r="CPQ348" s="35"/>
      <c r="CPR348" s="35"/>
      <c r="CPS348" s="15"/>
      <c r="CPU348" s="13"/>
      <c r="CPV348" s="35"/>
      <c r="CPW348" s="35"/>
      <c r="CPX348" s="15"/>
      <c r="CPZ348" s="13"/>
      <c r="CQA348" s="35"/>
      <c r="CQB348" s="35"/>
      <c r="CQC348" s="15"/>
      <c r="CQE348" s="13"/>
      <c r="CQF348" s="35"/>
      <c r="CQG348" s="35"/>
      <c r="CQH348" s="15"/>
      <c r="CQJ348" s="13"/>
      <c r="CQK348" s="35"/>
      <c r="CQL348" s="35"/>
      <c r="CQM348" s="15"/>
      <c r="CQO348" s="13"/>
      <c r="CQP348" s="35"/>
      <c r="CQQ348" s="35"/>
      <c r="CQR348" s="15"/>
      <c r="CQT348" s="13"/>
      <c r="CQU348" s="35"/>
      <c r="CQV348" s="35"/>
      <c r="CQW348" s="15"/>
      <c r="CQY348" s="13"/>
      <c r="CQZ348" s="35"/>
      <c r="CRA348" s="35"/>
      <c r="CRB348" s="15"/>
      <c r="CRD348" s="13"/>
      <c r="CRE348" s="35"/>
      <c r="CRF348" s="35"/>
      <c r="CRG348" s="15"/>
      <c r="CRI348" s="13"/>
      <c r="CRJ348" s="35"/>
      <c r="CRK348" s="35"/>
      <c r="CRL348" s="15"/>
      <c r="CRN348" s="13"/>
      <c r="CRO348" s="35"/>
      <c r="CRP348" s="35"/>
      <c r="CRQ348" s="15"/>
      <c r="CRS348" s="13"/>
      <c r="CRT348" s="35"/>
      <c r="CRU348" s="35"/>
      <c r="CRV348" s="15"/>
      <c r="CRX348" s="13"/>
      <c r="CRY348" s="35"/>
      <c r="CRZ348" s="35"/>
      <c r="CSA348" s="15"/>
      <c r="CSC348" s="13"/>
      <c r="CSD348" s="35"/>
      <c r="CSE348" s="35"/>
      <c r="CSF348" s="15"/>
      <c r="CSH348" s="13"/>
      <c r="CSI348" s="35"/>
      <c r="CSJ348" s="35"/>
      <c r="CSK348" s="15"/>
      <c r="CSM348" s="13"/>
      <c r="CSN348" s="35"/>
      <c r="CSO348" s="35"/>
      <c r="CSP348" s="15"/>
      <c r="CSR348" s="13"/>
      <c r="CSS348" s="35"/>
      <c r="CST348" s="35"/>
      <c r="CSU348" s="15"/>
      <c r="CSW348" s="13"/>
      <c r="CSX348" s="35"/>
      <c r="CSY348" s="35"/>
      <c r="CSZ348" s="15"/>
      <c r="CTB348" s="13"/>
      <c r="CTC348" s="35"/>
      <c r="CTD348" s="35"/>
      <c r="CTE348" s="15"/>
      <c r="CTG348" s="13"/>
      <c r="CTH348" s="35"/>
      <c r="CTI348" s="35"/>
      <c r="CTJ348" s="15"/>
      <c r="CTL348" s="13"/>
      <c r="CTM348" s="35"/>
      <c r="CTN348" s="35"/>
      <c r="CTO348" s="15"/>
      <c r="CTQ348" s="13"/>
      <c r="CTR348" s="35"/>
      <c r="CTS348" s="35"/>
      <c r="CTT348" s="15"/>
      <c r="CTV348" s="13"/>
      <c r="CTW348" s="35"/>
      <c r="CTX348" s="35"/>
      <c r="CTY348" s="15"/>
      <c r="CUA348" s="13"/>
      <c r="CUB348" s="35"/>
      <c r="CUC348" s="35"/>
      <c r="CUD348" s="15"/>
      <c r="CUF348" s="13"/>
      <c r="CUG348" s="35"/>
      <c r="CUH348" s="35"/>
      <c r="CUI348" s="15"/>
      <c r="CUK348" s="13"/>
      <c r="CUL348" s="35"/>
      <c r="CUM348" s="35"/>
      <c r="CUN348" s="15"/>
      <c r="CUP348" s="13"/>
      <c r="CUQ348" s="35"/>
      <c r="CUR348" s="35"/>
      <c r="CUS348" s="15"/>
      <c r="CUU348" s="13"/>
      <c r="CUV348" s="35"/>
      <c r="CUW348" s="35"/>
      <c r="CUX348" s="15"/>
      <c r="CUZ348" s="13"/>
      <c r="CVA348" s="35"/>
      <c r="CVB348" s="35"/>
      <c r="CVC348" s="15"/>
      <c r="CVE348" s="13"/>
      <c r="CVF348" s="35"/>
      <c r="CVG348" s="35"/>
      <c r="CVH348" s="15"/>
      <c r="CVJ348" s="13"/>
      <c r="CVK348" s="35"/>
      <c r="CVL348" s="35"/>
      <c r="CVM348" s="15"/>
      <c r="CVO348" s="13"/>
      <c r="CVP348" s="35"/>
      <c r="CVQ348" s="35"/>
      <c r="CVR348" s="15"/>
      <c r="CVT348" s="13"/>
      <c r="CVU348" s="35"/>
      <c r="CVV348" s="35"/>
      <c r="CVW348" s="15"/>
      <c r="CVY348" s="13"/>
      <c r="CVZ348" s="35"/>
      <c r="CWA348" s="35"/>
      <c r="CWB348" s="15"/>
      <c r="CWD348" s="13"/>
      <c r="CWE348" s="35"/>
      <c r="CWF348" s="35"/>
      <c r="CWG348" s="15"/>
      <c r="CWI348" s="13"/>
      <c r="CWJ348" s="35"/>
      <c r="CWK348" s="35"/>
      <c r="CWL348" s="15"/>
      <c r="CWN348" s="13"/>
      <c r="CWO348" s="35"/>
      <c r="CWP348" s="35"/>
      <c r="CWQ348" s="15"/>
      <c r="CWS348" s="13"/>
      <c r="CWT348" s="35"/>
      <c r="CWU348" s="35"/>
      <c r="CWV348" s="15"/>
      <c r="CWX348" s="13"/>
      <c r="CWY348" s="35"/>
      <c r="CWZ348" s="35"/>
      <c r="CXA348" s="15"/>
      <c r="CXC348" s="13"/>
      <c r="CXD348" s="35"/>
      <c r="CXE348" s="35"/>
      <c r="CXF348" s="15"/>
      <c r="CXH348" s="13"/>
      <c r="CXI348" s="35"/>
      <c r="CXJ348" s="35"/>
      <c r="CXK348" s="15"/>
      <c r="CXM348" s="13"/>
      <c r="CXN348" s="35"/>
      <c r="CXO348" s="35"/>
      <c r="CXP348" s="15"/>
      <c r="CXR348" s="13"/>
      <c r="CXS348" s="35"/>
      <c r="CXT348" s="35"/>
      <c r="CXU348" s="15"/>
      <c r="CXW348" s="13"/>
      <c r="CXX348" s="35"/>
      <c r="CXY348" s="35"/>
      <c r="CXZ348" s="15"/>
      <c r="CYB348" s="13"/>
      <c r="CYC348" s="35"/>
      <c r="CYD348" s="35"/>
      <c r="CYE348" s="15"/>
      <c r="CYG348" s="13"/>
      <c r="CYH348" s="35"/>
      <c r="CYI348" s="35"/>
      <c r="CYJ348" s="15"/>
      <c r="CYL348" s="13"/>
      <c r="CYM348" s="35"/>
      <c r="CYN348" s="35"/>
      <c r="CYO348" s="15"/>
      <c r="CYQ348" s="13"/>
      <c r="CYR348" s="35"/>
      <c r="CYS348" s="35"/>
      <c r="CYT348" s="15"/>
      <c r="CYV348" s="13"/>
      <c r="CYW348" s="35"/>
      <c r="CYX348" s="35"/>
      <c r="CYY348" s="15"/>
      <c r="CZA348" s="13"/>
      <c r="CZB348" s="35"/>
      <c r="CZC348" s="35"/>
      <c r="CZD348" s="15"/>
      <c r="CZF348" s="13"/>
      <c r="CZG348" s="35"/>
      <c r="CZH348" s="35"/>
      <c r="CZI348" s="15"/>
      <c r="CZK348" s="13"/>
      <c r="CZL348" s="35"/>
      <c r="CZM348" s="35"/>
      <c r="CZN348" s="15"/>
      <c r="CZP348" s="13"/>
      <c r="CZQ348" s="35"/>
      <c r="CZR348" s="35"/>
      <c r="CZS348" s="15"/>
      <c r="CZU348" s="13"/>
      <c r="CZV348" s="35"/>
      <c r="CZW348" s="35"/>
      <c r="CZX348" s="15"/>
      <c r="CZZ348" s="13"/>
      <c r="DAA348" s="35"/>
      <c r="DAB348" s="35"/>
      <c r="DAC348" s="15"/>
      <c r="DAE348" s="13"/>
      <c r="DAF348" s="35"/>
      <c r="DAG348" s="35"/>
      <c r="DAH348" s="15"/>
      <c r="DAJ348" s="13"/>
      <c r="DAK348" s="35"/>
      <c r="DAL348" s="35"/>
      <c r="DAM348" s="15"/>
      <c r="DAO348" s="13"/>
      <c r="DAP348" s="35"/>
      <c r="DAQ348" s="35"/>
      <c r="DAR348" s="15"/>
      <c r="DAT348" s="13"/>
      <c r="DAU348" s="35"/>
      <c r="DAV348" s="35"/>
      <c r="DAW348" s="15"/>
      <c r="DAY348" s="13"/>
      <c r="DAZ348" s="35"/>
      <c r="DBA348" s="35"/>
      <c r="DBB348" s="15"/>
      <c r="DBD348" s="13"/>
      <c r="DBE348" s="35"/>
      <c r="DBF348" s="35"/>
      <c r="DBG348" s="15"/>
      <c r="DBI348" s="13"/>
      <c r="DBJ348" s="35"/>
      <c r="DBK348" s="35"/>
      <c r="DBL348" s="15"/>
      <c r="DBN348" s="13"/>
      <c r="DBO348" s="35"/>
      <c r="DBP348" s="35"/>
      <c r="DBQ348" s="15"/>
      <c r="DBS348" s="13"/>
      <c r="DBT348" s="35"/>
      <c r="DBU348" s="35"/>
      <c r="DBV348" s="15"/>
      <c r="DBX348" s="13"/>
      <c r="DBY348" s="35"/>
      <c r="DBZ348" s="35"/>
      <c r="DCA348" s="15"/>
      <c r="DCC348" s="13"/>
      <c r="DCD348" s="35"/>
      <c r="DCE348" s="35"/>
      <c r="DCF348" s="15"/>
      <c r="DCH348" s="13"/>
      <c r="DCI348" s="35"/>
      <c r="DCJ348" s="35"/>
      <c r="DCK348" s="15"/>
      <c r="DCM348" s="13"/>
      <c r="DCN348" s="35"/>
      <c r="DCO348" s="35"/>
      <c r="DCP348" s="15"/>
      <c r="DCR348" s="13"/>
      <c r="DCS348" s="35"/>
      <c r="DCT348" s="35"/>
      <c r="DCU348" s="15"/>
      <c r="DCW348" s="13"/>
      <c r="DCX348" s="35"/>
      <c r="DCY348" s="35"/>
      <c r="DCZ348" s="15"/>
      <c r="DDB348" s="13"/>
      <c r="DDC348" s="35"/>
      <c r="DDD348" s="35"/>
      <c r="DDE348" s="15"/>
      <c r="DDG348" s="13"/>
      <c r="DDH348" s="35"/>
      <c r="DDI348" s="35"/>
      <c r="DDJ348" s="15"/>
      <c r="DDL348" s="13"/>
      <c r="DDM348" s="35"/>
      <c r="DDN348" s="35"/>
      <c r="DDO348" s="15"/>
      <c r="DDQ348" s="13"/>
      <c r="DDR348" s="35"/>
      <c r="DDS348" s="35"/>
      <c r="DDT348" s="15"/>
      <c r="DDV348" s="13"/>
      <c r="DDW348" s="35"/>
      <c r="DDX348" s="35"/>
      <c r="DDY348" s="15"/>
      <c r="DEA348" s="13"/>
      <c r="DEB348" s="35"/>
      <c r="DEC348" s="35"/>
      <c r="DED348" s="15"/>
      <c r="DEF348" s="13"/>
      <c r="DEG348" s="35"/>
      <c r="DEH348" s="35"/>
      <c r="DEI348" s="15"/>
      <c r="DEK348" s="13"/>
      <c r="DEL348" s="35"/>
      <c r="DEM348" s="35"/>
      <c r="DEN348" s="15"/>
      <c r="DEP348" s="13"/>
      <c r="DEQ348" s="35"/>
      <c r="DER348" s="35"/>
      <c r="DES348" s="15"/>
      <c r="DEU348" s="13"/>
      <c r="DEV348" s="35"/>
      <c r="DEW348" s="35"/>
      <c r="DEX348" s="15"/>
      <c r="DEZ348" s="13"/>
      <c r="DFA348" s="35"/>
      <c r="DFB348" s="35"/>
      <c r="DFC348" s="15"/>
      <c r="DFE348" s="13"/>
      <c r="DFF348" s="35"/>
      <c r="DFG348" s="35"/>
      <c r="DFH348" s="15"/>
      <c r="DFJ348" s="13"/>
      <c r="DFK348" s="35"/>
      <c r="DFL348" s="35"/>
      <c r="DFM348" s="15"/>
      <c r="DFO348" s="13"/>
      <c r="DFP348" s="35"/>
      <c r="DFQ348" s="35"/>
      <c r="DFR348" s="15"/>
      <c r="DFT348" s="13"/>
      <c r="DFU348" s="35"/>
      <c r="DFV348" s="35"/>
      <c r="DFW348" s="15"/>
      <c r="DFY348" s="13"/>
      <c r="DFZ348" s="35"/>
      <c r="DGA348" s="35"/>
      <c r="DGB348" s="15"/>
      <c r="DGD348" s="13"/>
      <c r="DGE348" s="35"/>
      <c r="DGF348" s="35"/>
      <c r="DGG348" s="15"/>
      <c r="DGI348" s="13"/>
      <c r="DGJ348" s="35"/>
      <c r="DGK348" s="35"/>
      <c r="DGL348" s="15"/>
      <c r="DGN348" s="13"/>
      <c r="DGO348" s="35"/>
      <c r="DGP348" s="35"/>
      <c r="DGQ348" s="15"/>
      <c r="DGS348" s="13"/>
      <c r="DGT348" s="35"/>
      <c r="DGU348" s="35"/>
      <c r="DGV348" s="15"/>
      <c r="DGX348" s="13"/>
      <c r="DGY348" s="35"/>
      <c r="DGZ348" s="35"/>
      <c r="DHA348" s="15"/>
      <c r="DHC348" s="13"/>
      <c r="DHD348" s="35"/>
      <c r="DHE348" s="35"/>
      <c r="DHF348" s="15"/>
      <c r="DHH348" s="13"/>
      <c r="DHI348" s="35"/>
      <c r="DHJ348" s="35"/>
      <c r="DHK348" s="15"/>
      <c r="DHM348" s="13"/>
      <c r="DHN348" s="35"/>
      <c r="DHO348" s="35"/>
      <c r="DHP348" s="15"/>
      <c r="DHR348" s="13"/>
      <c r="DHS348" s="35"/>
      <c r="DHT348" s="35"/>
      <c r="DHU348" s="15"/>
      <c r="DHW348" s="13"/>
      <c r="DHX348" s="35"/>
      <c r="DHY348" s="35"/>
      <c r="DHZ348" s="15"/>
      <c r="DIB348" s="13"/>
      <c r="DIC348" s="35"/>
      <c r="DID348" s="35"/>
      <c r="DIE348" s="15"/>
      <c r="DIG348" s="13"/>
      <c r="DIH348" s="35"/>
      <c r="DII348" s="35"/>
      <c r="DIJ348" s="15"/>
      <c r="DIL348" s="13"/>
      <c r="DIM348" s="35"/>
      <c r="DIN348" s="35"/>
      <c r="DIO348" s="15"/>
      <c r="DIQ348" s="13"/>
      <c r="DIR348" s="35"/>
      <c r="DIS348" s="35"/>
      <c r="DIT348" s="15"/>
      <c r="DIV348" s="13"/>
      <c r="DIW348" s="35"/>
      <c r="DIX348" s="35"/>
      <c r="DIY348" s="15"/>
      <c r="DJA348" s="13"/>
      <c r="DJB348" s="35"/>
      <c r="DJC348" s="35"/>
      <c r="DJD348" s="15"/>
      <c r="DJF348" s="13"/>
      <c r="DJG348" s="35"/>
      <c r="DJH348" s="35"/>
      <c r="DJI348" s="15"/>
      <c r="DJK348" s="13"/>
      <c r="DJL348" s="35"/>
      <c r="DJM348" s="35"/>
      <c r="DJN348" s="15"/>
      <c r="DJP348" s="13"/>
      <c r="DJQ348" s="35"/>
      <c r="DJR348" s="35"/>
      <c r="DJS348" s="15"/>
      <c r="DJU348" s="13"/>
      <c r="DJV348" s="35"/>
      <c r="DJW348" s="35"/>
      <c r="DJX348" s="15"/>
      <c r="DJZ348" s="13"/>
      <c r="DKA348" s="35"/>
      <c r="DKB348" s="35"/>
      <c r="DKC348" s="15"/>
      <c r="DKE348" s="13"/>
      <c r="DKF348" s="35"/>
      <c r="DKG348" s="35"/>
      <c r="DKH348" s="15"/>
      <c r="DKJ348" s="13"/>
      <c r="DKK348" s="35"/>
      <c r="DKL348" s="35"/>
      <c r="DKM348" s="15"/>
      <c r="DKO348" s="13"/>
      <c r="DKP348" s="35"/>
      <c r="DKQ348" s="35"/>
      <c r="DKR348" s="15"/>
      <c r="DKT348" s="13"/>
      <c r="DKU348" s="35"/>
      <c r="DKV348" s="35"/>
      <c r="DKW348" s="15"/>
      <c r="DKY348" s="13"/>
      <c r="DKZ348" s="35"/>
      <c r="DLA348" s="35"/>
      <c r="DLB348" s="15"/>
      <c r="DLD348" s="13"/>
      <c r="DLE348" s="35"/>
      <c r="DLF348" s="35"/>
      <c r="DLG348" s="15"/>
      <c r="DLI348" s="13"/>
      <c r="DLJ348" s="35"/>
      <c r="DLK348" s="35"/>
      <c r="DLL348" s="15"/>
      <c r="DLN348" s="13"/>
      <c r="DLO348" s="35"/>
      <c r="DLP348" s="35"/>
      <c r="DLQ348" s="15"/>
      <c r="DLS348" s="13"/>
      <c r="DLT348" s="35"/>
      <c r="DLU348" s="35"/>
      <c r="DLV348" s="15"/>
      <c r="DLX348" s="13"/>
      <c r="DLY348" s="35"/>
      <c r="DLZ348" s="35"/>
      <c r="DMA348" s="15"/>
      <c r="DMC348" s="13"/>
      <c r="DMD348" s="35"/>
      <c r="DME348" s="35"/>
      <c r="DMF348" s="15"/>
      <c r="DMH348" s="13"/>
      <c r="DMI348" s="35"/>
      <c r="DMJ348" s="35"/>
      <c r="DMK348" s="15"/>
      <c r="DMM348" s="13"/>
      <c r="DMN348" s="35"/>
      <c r="DMO348" s="35"/>
      <c r="DMP348" s="15"/>
      <c r="DMR348" s="13"/>
      <c r="DMS348" s="35"/>
      <c r="DMT348" s="35"/>
      <c r="DMU348" s="15"/>
      <c r="DMW348" s="13"/>
      <c r="DMX348" s="35"/>
      <c r="DMY348" s="35"/>
      <c r="DMZ348" s="15"/>
      <c r="DNB348" s="13"/>
      <c r="DNC348" s="35"/>
      <c r="DND348" s="35"/>
      <c r="DNE348" s="15"/>
      <c r="DNG348" s="13"/>
      <c r="DNH348" s="35"/>
      <c r="DNI348" s="35"/>
      <c r="DNJ348" s="15"/>
      <c r="DNL348" s="13"/>
      <c r="DNM348" s="35"/>
      <c r="DNN348" s="35"/>
      <c r="DNO348" s="15"/>
      <c r="DNQ348" s="13"/>
      <c r="DNR348" s="35"/>
      <c r="DNS348" s="35"/>
      <c r="DNT348" s="15"/>
      <c r="DNV348" s="13"/>
      <c r="DNW348" s="35"/>
      <c r="DNX348" s="35"/>
      <c r="DNY348" s="15"/>
      <c r="DOA348" s="13"/>
      <c r="DOB348" s="35"/>
      <c r="DOC348" s="35"/>
      <c r="DOD348" s="15"/>
      <c r="DOF348" s="13"/>
      <c r="DOG348" s="35"/>
      <c r="DOH348" s="35"/>
      <c r="DOI348" s="15"/>
      <c r="DOK348" s="13"/>
      <c r="DOL348" s="35"/>
      <c r="DOM348" s="35"/>
      <c r="DON348" s="15"/>
      <c r="DOP348" s="13"/>
      <c r="DOQ348" s="35"/>
      <c r="DOR348" s="35"/>
      <c r="DOS348" s="15"/>
      <c r="DOU348" s="13"/>
      <c r="DOV348" s="35"/>
      <c r="DOW348" s="35"/>
      <c r="DOX348" s="15"/>
      <c r="DOZ348" s="13"/>
      <c r="DPA348" s="35"/>
      <c r="DPB348" s="35"/>
      <c r="DPC348" s="15"/>
      <c r="DPE348" s="13"/>
      <c r="DPF348" s="35"/>
      <c r="DPG348" s="35"/>
      <c r="DPH348" s="15"/>
      <c r="DPJ348" s="13"/>
      <c r="DPK348" s="35"/>
      <c r="DPL348" s="35"/>
      <c r="DPM348" s="15"/>
      <c r="DPO348" s="13"/>
      <c r="DPP348" s="35"/>
      <c r="DPQ348" s="35"/>
      <c r="DPR348" s="15"/>
      <c r="DPT348" s="13"/>
      <c r="DPU348" s="35"/>
      <c r="DPV348" s="35"/>
      <c r="DPW348" s="15"/>
      <c r="DPY348" s="13"/>
      <c r="DPZ348" s="35"/>
      <c r="DQA348" s="35"/>
      <c r="DQB348" s="15"/>
      <c r="DQD348" s="13"/>
      <c r="DQE348" s="35"/>
      <c r="DQF348" s="35"/>
      <c r="DQG348" s="15"/>
      <c r="DQI348" s="13"/>
      <c r="DQJ348" s="35"/>
      <c r="DQK348" s="35"/>
      <c r="DQL348" s="15"/>
      <c r="DQN348" s="13"/>
      <c r="DQO348" s="35"/>
      <c r="DQP348" s="35"/>
      <c r="DQQ348" s="15"/>
      <c r="DQS348" s="13"/>
      <c r="DQT348" s="35"/>
      <c r="DQU348" s="35"/>
      <c r="DQV348" s="15"/>
      <c r="DQX348" s="13"/>
      <c r="DQY348" s="35"/>
      <c r="DQZ348" s="35"/>
      <c r="DRA348" s="15"/>
      <c r="DRC348" s="13"/>
      <c r="DRD348" s="35"/>
      <c r="DRE348" s="35"/>
      <c r="DRF348" s="15"/>
      <c r="DRH348" s="13"/>
      <c r="DRI348" s="35"/>
      <c r="DRJ348" s="35"/>
      <c r="DRK348" s="15"/>
      <c r="DRM348" s="13"/>
      <c r="DRN348" s="35"/>
      <c r="DRO348" s="35"/>
      <c r="DRP348" s="15"/>
      <c r="DRR348" s="13"/>
      <c r="DRS348" s="35"/>
      <c r="DRT348" s="35"/>
      <c r="DRU348" s="15"/>
      <c r="DRW348" s="13"/>
      <c r="DRX348" s="35"/>
      <c r="DRY348" s="35"/>
      <c r="DRZ348" s="15"/>
      <c r="DSB348" s="13"/>
      <c r="DSC348" s="35"/>
      <c r="DSD348" s="35"/>
      <c r="DSE348" s="15"/>
      <c r="DSG348" s="13"/>
      <c r="DSH348" s="35"/>
      <c r="DSI348" s="35"/>
      <c r="DSJ348" s="15"/>
      <c r="DSL348" s="13"/>
      <c r="DSM348" s="35"/>
      <c r="DSN348" s="35"/>
      <c r="DSO348" s="15"/>
      <c r="DSQ348" s="13"/>
      <c r="DSR348" s="35"/>
      <c r="DSS348" s="35"/>
      <c r="DST348" s="15"/>
      <c r="DSV348" s="13"/>
      <c r="DSW348" s="35"/>
      <c r="DSX348" s="35"/>
      <c r="DSY348" s="15"/>
      <c r="DTA348" s="13"/>
      <c r="DTB348" s="35"/>
      <c r="DTC348" s="35"/>
      <c r="DTD348" s="15"/>
      <c r="DTF348" s="13"/>
      <c r="DTG348" s="35"/>
      <c r="DTH348" s="35"/>
      <c r="DTI348" s="15"/>
      <c r="DTK348" s="13"/>
      <c r="DTL348" s="35"/>
      <c r="DTM348" s="35"/>
      <c r="DTN348" s="15"/>
      <c r="DTP348" s="13"/>
      <c r="DTQ348" s="35"/>
      <c r="DTR348" s="35"/>
      <c r="DTS348" s="15"/>
      <c r="DTU348" s="13"/>
      <c r="DTV348" s="35"/>
      <c r="DTW348" s="35"/>
      <c r="DTX348" s="15"/>
      <c r="DTZ348" s="13"/>
      <c r="DUA348" s="35"/>
      <c r="DUB348" s="35"/>
      <c r="DUC348" s="15"/>
      <c r="DUE348" s="13"/>
      <c r="DUF348" s="35"/>
      <c r="DUG348" s="35"/>
      <c r="DUH348" s="15"/>
      <c r="DUJ348" s="13"/>
      <c r="DUK348" s="35"/>
      <c r="DUL348" s="35"/>
      <c r="DUM348" s="15"/>
      <c r="DUO348" s="13"/>
      <c r="DUP348" s="35"/>
      <c r="DUQ348" s="35"/>
      <c r="DUR348" s="15"/>
      <c r="DUT348" s="13"/>
      <c r="DUU348" s="35"/>
      <c r="DUV348" s="35"/>
      <c r="DUW348" s="15"/>
      <c r="DUY348" s="13"/>
      <c r="DUZ348" s="35"/>
      <c r="DVA348" s="35"/>
      <c r="DVB348" s="15"/>
      <c r="DVD348" s="13"/>
      <c r="DVE348" s="35"/>
      <c r="DVF348" s="35"/>
      <c r="DVG348" s="15"/>
      <c r="DVI348" s="13"/>
      <c r="DVJ348" s="35"/>
      <c r="DVK348" s="35"/>
      <c r="DVL348" s="15"/>
      <c r="DVN348" s="13"/>
      <c r="DVO348" s="35"/>
      <c r="DVP348" s="35"/>
      <c r="DVQ348" s="15"/>
      <c r="DVS348" s="13"/>
      <c r="DVT348" s="35"/>
      <c r="DVU348" s="35"/>
      <c r="DVV348" s="15"/>
      <c r="DVX348" s="13"/>
      <c r="DVY348" s="35"/>
      <c r="DVZ348" s="35"/>
      <c r="DWA348" s="15"/>
      <c r="DWC348" s="13"/>
      <c r="DWD348" s="35"/>
      <c r="DWE348" s="35"/>
      <c r="DWF348" s="15"/>
      <c r="DWH348" s="13"/>
      <c r="DWI348" s="35"/>
      <c r="DWJ348" s="35"/>
      <c r="DWK348" s="15"/>
      <c r="DWM348" s="13"/>
      <c r="DWN348" s="35"/>
      <c r="DWO348" s="35"/>
      <c r="DWP348" s="15"/>
      <c r="DWR348" s="13"/>
      <c r="DWS348" s="35"/>
      <c r="DWT348" s="35"/>
      <c r="DWU348" s="15"/>
      <c r="DWW348" s="13"/>
      <c r="DWX348" s="35"/>
      <c r="DWY348" s="35"/>
      <c r="DWZ348" s="15"/>
      <c r="DXB348" s="13"/>
      <c r="DXC348" s="35"/>
      <c r="DXD348" s="35"/>
      <c r="DXE348" s="15"/>
      <c r="DXG348" s="13"/>
      <c r="DXH348" s="35"/>
      <c r="DXI348" s="35"/>
      <c r="DXJ348" s="15"/>
      <c r="DXL348" s="13"/>
      <c r="DXM348" s="35"/>
      <c r="DXN348" s="35"/>
      <c r="DXO348" s="15"/>
      <c r="DXQ348" s="13"/>
      <c r="DXR348" s="35"/>
      <c r="DXS348" s="35"/>
      <c r="DXT348" s="15"/>
      <c r="DXV348" s="13"/>
      <c r="DXW348" s="35"/>
      <c r="DXX348" s="35"/>
      <c r="DXY348" s="15"/>
      <c r="DYA348" s="13"/>
      <c r="DYB348" s="35"/>
      <c r="DYC348" s="35"/>
      <c r="DYD348" s="15"/>
      <c r="DYF348" s="13"/>
      <c r="DYG348" s="35"/>
      <c r="DYH348" s="35"/>
      <c r="DYI348" s="15"/>
      <c r="DYK348" s="13"/>
      <c r="DYL348" s="35"/>
      <c r="DYM348" s="35"/>
      <c r="DYN348" s="15"/>
      <c r="DYP348" s="13"/>
      <c r="DYQ348" s="35"/>
      <c r="DYR348" s="35"/>
      <c r="DYS348" s="15"/>
      <c r="DYU348" s="13"/>
      <c r="DYV348" s="35"/>
      <c r="DYW348" s="35"/>
      <c r="DYX348" s="15"/>
      <c r="DYZ348" s="13"/>
      <c r="DZA348" s="35"/>
      <c r="DZB348" s="35"/>
      <c r="DZC348" s="15"/>
      <c r="DZE348" s="13"/>
      <c r="DZF348" s="35"/>
      <c r="DZG348" s="35"/>
      <c r="DZH348" s="15"/>
      <c r="DZJ348" s="13"/>
      <c r="DZK348" s="35"/>
      <c r="DZL348" s="35"/>
      <c r="DZM348" s="15"/>
      <c r="DZO348" s="13"/>
      <c r="DZP348" s="35"/>
      <c r="DZQ348" s="35"/>
      <c r="DZR348" s="15"/>
      <c r="DZT348" s="13"/>
      <c r="DZU348" s="35"/>
      <c r="DZV348" s="35"/>
      <c r="DZW348" s="15"/>
      <c r="DZY348" s="13"/>
      <c r="DZZ348" s="35"/>
      <c r="EAA348" s="35"/>
      <c r="EAB348" s="15"/>
      <c r="EAD348" s="13"/>
      <c r="EAE348" s="35"/>
      <c r="EAF348" s="35"/>
      <c r="EAG348" s="15"/>
      <c r="EAI348" s="13"/>
      <c r="EAJ348" s="35"/>
      <c r="EAK348" s="35"/>
      <c r="EAL348" s="15"/>
      <c r="EAN348" s="13"/>
      <c r="EAO348" s="35"/>
      <c r="EAP348" s="35"/>
      <c r="EAQ348" s="15"/>
      <c r="EAS348" s="13"/>
      <c r="EAT348" s="35"/>
      <c r="EAU348" s="35"/>
      <c r="EAV348" s="15"/>
      <c r="EAX348" s="13"/>
      <c r="EAY348" s="35"/>
      <c r="EAZ348" s="35"/>
      <c r="EBA348" s="15"/>
      <c r="EBC348" s="13"/>
      <c r="EBD348" s="35"/>
      <c r="EBE348" s="35"/>
      <c r="EBF348" s="15"/>
      <c r="EBH348" s="13"/>
      <c r="EBI348" s="35"/>
      <c r="EBJ348" s="35"/>
      <c r="EBK348" s="15"/>
      <c r="EBM348" s="13"/>
      <c r="EBN348" s="35"/>
      <c r="EBO348" s="35"/>
      <c r="EBP348" s="15"/>
      <c r="EBR348" s="13"/>
      <c r="EBS348" s="35"/>
      <c r="EBT348" s="35"/>
      <c r="EBU348" s="15"/>
      <c r="EBW348" s="13"/>
      <c r="EBX348" s="35"/>
      <c r="EBY348" s="35"/>
      <c r="EBZ348" s="15"/>
      <c r="ECB348" s="13"/>
      <c r="ECC348" s="35"/>
      <c r="ECD348" s="35"/>
      <c r="ECE348" s="15"/>
      <c r="ECG348" s="13"/>
      <c r="ECH348" s="35"/>
      <c r="ECI348" s="35"/>
      <c r="ECJ348" s="15"/>
      <c r="ECL348" s="13"/>
      <c r="ECM348" s="35"/>
      <c r="ECN348" s="35"/>
      <c r="ECO348" s="15"/>
      <c r="ECQ348" s="13"/>
      <c r="ECR348" s="35"/>
      <c r="ECS348" s="35"/>
      <c r="ECT348" s="15"/>
      <c r="ECV348" s="13"/>
      <c r="ECW348" s="35"/>
      <c r="ECX348" s="35"/>
      <c r="ECY348" s="15"/>
      <c r="EDA348" s="13"/>
      <c r="EDB348" s="35"/>
      <c r="EDC348" s="35"/>
      <c r="EDD348" s="15"/>
      <c r="EDF348" s="13"/>
      <c r="EDG348" s="35"/>
      <c r="EDH348" s="35"/>
      <c r="EDI348" s="15"/>
      <c r="EDK348" s="13"/>
      <c r="EDL348" s="35"/>
      <c r="EDM348" s="35"/>
      <c r="EDN348" s="15"/>
      <c r="EDP348" s="13"/>
      <c r="EDQ348" s="35"/>
      <c r="EDR348" s="35"/>
      <c r="EDS348" s="15"/>
      <c r="EDU348" s="13"/>
      <c r="EDV348" s="35"/>
      <c r="EDW348" s="35"/>
      <c r="EDX348" s="15"/>
      <c r="EDZ348" s="13"/>
      <c r="EEA348" s="35"/>
      <c r="EEB348" s="35"/>
      <c r="EEC348" s="15"/>
      <c r="EEE348" s="13"/>
      <c r="EEF348" s="35"/>
      <c r="EEG348" s="35"/>
      <c r="EEH348" s="15"/>
      <c r="EEJ348" s="13"/>
      <c r="EEK348" s="35"/>
      <c r="EEL348" s="35"/>
      <c r="EEM348" s="15"/>
      <c r="EEO348" s="13"/>
      <c r="EEP348" s="35"/>
      <c r="EEQ348" s="35"/>
      <c r="EER348" s="15"/>
      <c r="EET348" s="13"/>
      <c r="EEU348" s="35"/>
      <c r="EEV348" s="35"/>
      <c r="EEW348" s="15"/>
      <c r="EEY348" s="13"/>
      <c r="EEZ348" s="35"/>
      <c r="EFA348" s="35"/>
      <c r="EFB348" s="15"/>
      <c r="EFD348" s="13"/>
      <c r="EFE348" s="35"/>
      <c r="EFF348" s="35"/>
      <c r="EFG348" s="15"/>
      <c r="EFI348" s="13"/>
      <c r="EFJ348" s="35"/>
      <c r="EFK348" s="35"/>
      <c r="EFL348" s="15"/>
      <c r="EFN348" s="13"/>
      <c r="EFO348" s="35"/>
      <c r="EFP348" s="35"/>
      <c r="EFQ348" s="15"/>
      <c r="EFS348" s="13"/>
      <c r="EFT348" s="35"/>
      <c r="EFU348" s="35"/>
      <c r="EFV348" s="15"/>
      <c r="EFX348" s="13"/>
      <c r="EFY348" s="35"/>
      <c r="EFZ348" s="35"/>
      <c r="EGA348" s="15"/>
      <c r="EGC348" s="13"/>
      <c r="EGD348" s="35"/>
      <c r="EGE348" s="35"/>
      <c r="EGF348" s="15"/>
      <c r="EGH348" s="13"/>
      <c r="EGI348" s="35"/>
      <c r="EGJ348" s="35"/>
      <c r="EGK348" s="15"/>
      <c r="EGM348" s="13"/>
      <c r="EGN348" s="35"/>
      <c r="EGO348" s="35"/>
      <c r="EGP348" s="15"/>
      <c r="EGR348" s="13"/>
      <c r="EGS348" s="35"/>
      <c r="EGT348" s="35"/>
      <c r="EGU348" s="15"/>
      <c r="EGW348" s="13"/>
      <c r="EGX348" s="35"/>
      <c r="EGY348" s="35"/>
      <c r="EGZ348" s="15"/>
      <c r="EHB348" s="13"/>
      <c r="EHC348" s="35"/>
      <c r="EHD348" s="35"/>
      <c r="EHE348" s="15"/>
      <c r="EHG348" s="13"/>
      <c r="EHH348" s="35"/>
      <c r="EHI348" s="35"/>
      <c r="EHJ348" s="15"/>
      <c r="EHL348" s="13"/>
      <c r="EHM348" s="35"/>
      <c r="EHN348" s="35"/>
      <c r="EHO348" s="15"/>
      <c r="EHQ348" s="13"/>
      <c r="EHR348" s="35"/>
      <c r="EHS348" s="35"/>
      <c r="EHT348" s="15"/>
      <c r="EHV348" s="13"/>
      <c r="EHW348" s="35"/>
      <c r="EHX348" s="35"/>
      <c r="EHY348" s="15"/>
      <c r="EIA348" s="13"/>
      <c r="EIB348" s="35"/>
      <c r="EIC348" s="35"/>
      <c r="EID348" s="15"/>
      <c r="EIF348" s="13"/>
      <c r="EIG348" s="35"/>
      <c r="EIH348" s="35"/>
      <c r="EII348" s="15"/>
      <c r="EIK348" s="13"/>
      <c r="EIL348" s="35"/>
      <c r="EIM348" s="35"/>
      <c r="EIN348" s="15"/>
      <c r="EIP348" s="13"/>
      <c r="EIQ348" s="35"/>
      <c r="EIR348" s="35"/>
      <c r="EIS348" s="15"/>
      <c r="EIU348" s="13"/>
      <c r="EIV348" s="35"/>
      <c r="EIW348" s="35"/>
      <c r="EIX348" s="15"/>
      <c r="EIZ348" s="13"/>
      <c r="EJA348" s="35"/>
      <c r="EJB348" s="35"/>
      <c r="EJC348" s="15"/>
      <c r="EJE348" s="13"/>
      <c r="EJF348" s="35"/>
      <c r="EJG348" s="35"/>
      <c r="EJH348" s="15"/>
      <c r="EJJ348" s="13"/>
      <c r="EJK348" s="35"/>
      <c r="EJL348" s="35"/>
      <c r="EJM348" s="15"/>
      <c r="EJO348" s="13"/>
      <c r="EJP348" s="35"/>
      <c r="EJQ348" s="35"/>
      <c r="EJR348" s="15"/>
      <c r="EJT348" s="13"/>
      <c r="EJU348" s="35"/>
      <c r="EJV348" s="35"/>
      <c r="EJW348" s="15"/>
      <c r="EJY348" s="13"/>
      <c r="EJZ348" s="35"/>
      <c r="EKA348" s="35"/>
      <c r="EKB348" s="15"/>
      <c r="EKD348" s="13"/>
      <c r="EKE348" s="35"/>
      <c r="EKF348" s="35"/>
      <c r="EKG348" s="15"/>
      <c r="EKI348" s="13"/>
      <c r="EKJ348" s="35"/>
      <c r="EKK348" s="35"/>
      <c r="EKL348" s="15"/>
      <c r="EKN348" s="13"/>
      <c r="EKO348" s="35"/>
      <c r="EKP348" s="35"/>
      <c r="EKQ348" s="15"/>
      <c r="EKS348" s="13"/>
      <c r="EKT348" s="35"/>
      <c r="EKU348" s="35"/>
      <c r="EKV348" s="15"/>
      <c r="EKX348" s="13"/>
      <c r="EKY348" s="35"/>
      <c r="EKZ348" s="35"/>
      <c r="ELA348" s="15"/>
      <c r="ELC348" s="13"/>
      <c r="ELD348" s="35"/>
      <c r="ELE348" s="35"/>
      <c r="ELF348" s="15"/>
      <c r="ELH348" s="13"/>
      <c r="ELI348" s="35"/>
      <c r="ELJ348" s="35"/>
      <c r="ELK348" s="15"/>
      <c r="ELM348" s="13"/>
      <c r="ELN348" s="35"/>
      <c r="ELO348" s="35"/>
      <c r="ELP348" s="15"/>
      <c r="ELR348" s="13"/>
      <c r="ELS348" s="35"/>
      <c r="ELT348" s="35"/>
      <c r="ELU348" s="15"/>
      <c r="ELW348" s="13"/>
      <c r="ELX348" s="35"/>
      <c r="ELY348" s="35"/>
      <c r="ELZ348" s="15"/>
      <c r="EMB348" s="13"/>
      <c r="EMC348" s="35"/>
      <c r="EMD348" s="35"/>
      <c r="EME348" s="15"/>
      <c r="EMG348" s="13"/>
      <c r="EMH348" s="35"/>
      <c r="EMI348" s="35"/>
      <c r="EMJ348" s="15"/>
      <c r="EML348" s="13"/>
      <c r="EMM348" s="35"/>
      <c r="EMN348" s="35"/>
      <c r="EMO348" s="15"/>
      <c r="EMQ348" s="13"/>
      <c r="EMR348" s="35"/>
      <c r="EMS348" s="35"/>
      <c r="EMT348" s="15"/>
      <c r="EMV348" s="13"/>
      <c r="EMW348" s="35"/>
      <c r="EMX348" s="35"/>
      <c r="EMY348" s="15"/>
      <c r="ENA348" s="13"/>
      <c r="ENB348" s="35"/>
      <c r="ENC348" s="35"/>
      <c r="END348" s="15"/>
      <c r="ENF348" s="13"/>
      <c r="ENG348" s="35"/>
      <c r="ENH348" s="35"/>
      <c r="ENI348" s="15"/>
      <c r="ENK348" s="13"/>
      <c r="ENL348" s="35"/>
      <c r="ENM348" s="35"/>
      <c r="ENN348" s="15"/>
      <c r="ENP348" s="13"/>
      <c r="ENQ348" s="35"/>
      <c r="ENR348" s="35"/>
      <c r="ENS348" s="15"/>
      <c r="ENU348" s="13"/>
      <c r="ENV348" s="35"/>
      <c r="ENW348" s="35"/>
      <c r="ENX348" s="15"/>
      <c r="ENZ348" s="13"/>
      <c r="EOA348" s="35"/>
      <c r="EOB348" s="35"/>
      <c r="EOC348" s="15"/>
      <c r="EOE348" s="13"/>
      <c r="EOF348" s="35"/>
      <c r="EOG348" s="35"/>
      <c r="EOH348" s="15"/>
      <c r="EOJ348" s="13"/>
      <c r="EOK348" s="35"/>
      <c r="EOL348" s="35"/>
      <c r="EOM348" s="15"/>
      <c r="EOO348" s="13"/>
      <c r="EOP348" s="35"/>
      <c r="EOQ348" s="35"/>
      <c r="EOR348" s="15"/>
      <c r="EOT348" s="13"/>
      <c r="EOU348" s="35"/>
      <c r="EOV348" s="35"/>
      <c r="EOW348" s="15"/>
      <c r="EOY348" s="13"/>
      <c r="EOZ348" s="35"/>
      <c r="EPA348" s="35"/>
      <c r="EPB348" s="15"/>
      <c r="EPD348" s="13"/>
      <c r="EPE348" s="35"/>
      <c r="EPF348" s="35"/>
      <c r="EPG348" s="15"/>
      <c r="EPI348" s="13"/>
      <c r="EPJ348" s="35"/>
      <c r="EPK348" s="35"/>
      <c r="EPL348" s="15"/>
      <c r="EPN348" s="13"/>
      <c r="EPO348" s="35"/>
      <c r="EPP348" s="35"/>
      <c r="EPQ348" s="15"/>
      <c r="EPS348" s="13"/>
      <c r="EPT348" s="35"/>
      <c r="EPU348" s="35"/>
      <c r="EPV348" s="15"/>
      <c r="EPX348" s="13"/>
      <c r="EPY348" s="35"/>
      <c r="EPZ348" s="35"/>
      <c r="EQA348" s="15"/>
      <c r="EQC348" s="13"/>
      <c r="EQD348" s="35"/>
      <c r="EQE348" s="35"/>
      <c r="EQF348" s="15"/>
      <c r="EQH348" s="13"/>
      <c r="EQI348" s="35"/>
      <c r="EQJ348" s="35"/>
      <c r="EQK348" s="15"/>
      <c r="EQM348" s="13"/>
      <c r="EQN348" s="35"/>
      <c r="EQO348" s="35"/>
      <c r="EQP348" s="15"/>
      <c r="EQR348" s="13"/>
      <c r="EQS348" s="35"/>
      <c r="EQT348" s="35"/>
      <c r="EQU348" s="15"/>
      <c r="EQW348" s="13"/>
      <c r="EQX348" s="35"/>
      <c r="EQY348" s="35"/>
      <c r="EQZ348" s="15"/>
      <c r="ERB348" s="13"/>
      <c r="ERC348" s="35"/>
      <c r="ERD348" s="35"/>
      <c r="ERE348" s="15"/>
      <c r="ERG348" s="13"/>
      <c r="ERH348" s="35"/>
      <c r="ERI348" s="35"/>
      <c r="ERJ348" s="15"/>
      <c r="ERL348" s="13"/>
      <c r="ERM348" s="35"/>
      <c r="ERN348" s="35"/>
      <c r="ERO348" s="15"/>
      <c r="ERQ348" s="13"/>
      <c r="ERR348" s="35"/>
      <c r="ERS348" s="35"/>
      <c r="ERT348" s="15"/>
      <c r="ERV348" s="13"/>
      <c r="ERW348" s="35"/>
      <c r="ERX348" s="35"/>
      <c r="ERY348" s="15"/>
      <c r="ESA348" s="13"/>
      <c r="ESB348" s="35"/>
      <c r="ESC348" s="35"/>
      <c r="ESD348" s="15"/>
      <c r="ESF348" s="13"/>
      <c r="ESG348" s="35"/>
      <c r="ESH348" s="35"/>
      <c r="ESI348" s="15"/>
      <c r="ESK348" s="13"/>
      <c r="ESL348" s="35"/>
      <c r="ESM348" s="35"/>
      <c r="ESN348" s="15"/>
      <c r="ESP348" s="13"/>
      <c r="ESQ348" s="35"/>
      <c r="ESR348" s="35"/>
      <c r="ESS348" s="15"/>
      <c r="ESU348" s="13"/>
      <c r="ESV348" s="35"/>
      <c r="ESW348" s="35"/>
      <c r="ESX348" s="15"/>
      <c r="ESZ348" s="13"/>
      <c r="ETA348" s="35"/>
      <c r="ETB348" s="35"/>
      <c r="ETC348" s="15"/>
      <c r="ETE348" s="13"/>
      <c r="ETF348" s="35"/>
      <c r="ETG348" s="35"/>
      <c r="ETH348" s="15"/>
      <c r="ETJ348" s="13"/>
      <c r="ETK348" s="35"/>
      <c r="ETL348" s="35"/>
      <c r="ETM348" s="15"/>
      <c r="ETO348" s="13"/>
      <c r="ETP348" s="35"/>
      <c r="ETQ348" s="35"/>
      <c r="ETR348" s="15"/>
      <c r="ETT348" s="13"/>
      <c r="ETU348" s="35"/>
      <c r="ETV348" s="35"/>
      <c r="ETW348" s="15"/>
      <c r="ETY348" s="13"/>
      <c r="ETZ348" s="35"/>
      <c r="EUA348" s="35"/>
      <c r="EUB348" s="15"/>
      <c r="EUD348" s="13"/>
      <c r="EUE348" s="35"/>
      <c r="EUF348" s="35"/>
      <c r="EUG348" s="15"/>
      <c r="EUI348" s="13"/>
      <c r="EUJ348" s="35"/>
      <c r="EUK348" s="35"/>
      <c r="EUL348" s="15"/>
      <c r="EUN348" s="13"/>
      <c r="EUO348" s="35"/>
      <c r="EUP348" s="35"/>
      <c r="EUQ348" s="15"/>
      <c r="EUS348" s="13"/>
      <c r="EUT348" s="35"/>
      <c r="EUU348" s="35"/>
      <c r="EUV348" s="15"/>
      <c r="EUX348" s="13"/>
      <c r="EUY348" s="35"/>
      <c r="EUZ348" s="35"/>
      <c r="EVA348" s="15"/>
      <c r="EVC348" s="13"/>
      <c r="EVD348" s="35"/>
      <c r="EVE348" s="35"/>
      <c r="EVF348" s="15"/>
      <c r="EVH348" s="13"/>
      <c r="EVI348" s="35"/>
      <c r="EVJ348" s="35"/>
      <c r="EVK348" s="15"/>
      <c r="EVM348" s="13"/>
      <c r="EVN348" s="35"/>
      <c r="EVO348" s="35"/>
      <c r="EVP348" s="15"/>
      <c r="EVR348" s="13"/>
      <c r="EVS348" s="35"/>
      <c r="EVT348" s="35"/>
      <c r="EVU348" s="15"/>
      <c r="EVW348" s="13"/>
      <c r="EVX348" s="35"/>
      <c r="EVY348" s="35"/>
      <c r="EVZ348" s="15"/>
      <c r="EWB348" s="13"/>
      <c r="EWC348" s="35"/>
      <c r="EWD348" s="35"/>
      <c r="EWE348" s="15"/>
      <c r="EWG348" s="13"/>
      <c r="EWH348" s="35"/>
      <c r="EWI348" s="35"/>
      <c r="EWJ348" s="15"/>
      <c r="EWL348" s="13"/>
      <c r="EWM348" s="35"/>
      <c r="EWN348" s="35"/>
      <c r="EWO348" s="15"/>
      <c r="EWQ348" s="13"/>
      <c r="EWR348" s="35"/>
      <c r="EWS348" s="35"/>
      <c r="EWT348" s="15"/>
      <c r="EWV348" s="13"/>
      <c r="EWW348" s="35"/>
      <c r="EWX348" s="35"/>
      <c r="EWY348" s="15"/>
      <c r="EXA348" s="13"/>
      <c r="EXB348" s="35"/>
      <c r="EXC348" s="35"/>
      <c r="EXD348" s="15"/>
      <c r="EXF348" s="13"/>
      <c r="EXG348" s="35"/>
      <c r="EXH348" s="35"/>
      <c r="EXI348" s="15"/>
      <c r="EXK348" s="13"/>
      <c r="EXL348" s="35"/>
      <c r="EXM348" s="35"/>
      <c r="EXN348" s="15"/>
      <c r="EXP348" s="13"/>
      <c r="EXQ348" s="35"/>
      <c r="EXR348" s="35"/>
      <c r="EXS348" s="15"/>
      <c r="EXU348" s="13"/>
      <c r="EXV348" s="35"/>
      <c r="EXW348" s="35"/>
      <c r="EXX348" s="15"/>
      <c r="EXZ348" s="13"/>
      <c r="EYA348" s="35"/>
      <c r="EYB348" s="35"/>
      <c r="EYC348" s="15"/>
      <c r="EYE348" s="13"/>
      <c r="EYF348" s="35"/>
      <c r="EYG348" s="35"/>
      <c r="EYH348" s="15"/>
      <c r="EYJ348" s="13"/>
      <c r="EYK348" s="35"/>
      <c r="EYL348" s="35"/>
      <c r="EYM348" s="15"/>
      <c r="EYO348" s="13"/>
      <c r="EYP348" s="35"/>
      <c r="EYQ348" s="35"/>
      <c r="EYR348" s="15"/>
      <c r="EYT348" s="13"/>
      <c r="EYU348" s="35"/>
      <c r="EYV348" s="35"/>
      <c r="EYW348" s="15"/>
      <c r="EYY348" s="13"/>
      <c r="EYZ348" s="35"/>
      <c r="EZA348" s="35"/>
      <c r="EZB348" s="15"/>
      <c r="EZD348" s="13"/>
      <c r="EZE348" s="35"/>
      <c r="EZF348" s="35"/>
      <c r="EZG348" s="15"/>
      <c r="EZI348" s="13"/>
      <c r="EZJ348" s="35"/>
      <c r="EZK348" s="35"/>
      <c r="EZL348" s="15"/>
      <c r="EZN348" s="13"/>
      <c r="EZO348" s="35"/>
      <c r="EZP348" s="35"/>
      <c r="EZQ348" s="15"/>
      <c r="EZS348" s="13"/>
      <c r="EZT348" s="35"/>
      <c r="EZU348" s="35"/>
      <c r="EZV348" s="15"/>
      <c r="EZX348" s="13"/>
      <c r="EZY348" s="35"/>
      <c r="EZZ348" s="35"/>
      <c r="FAA348" s="15"/>
      <c r="FAC348" s="13"/>
      <c r="FAD348" s="35"/>
      <c r="FAE348" s="35"/>
      <c r="FAF348" s="15"/>
      <c r="FAH348" s="13"/>
      <c r="FAI348" s="35"/>
      <c r="FAJ348" s="35"/>
      <c r="FAK348" s="15"/>
      <c r="FAM348" s="13"/>
      <c r="FAN348" s="35"/>
      <c r="FAO348" s="35"/>
      <c r="FAP348" s="15"/>
      <c r="FAR348" s="13"/>
      <c r="FAS348" s="35"/>
      <c r="FAT348" s="35"/>
      <c r="FAU348" s="15"/>
      <c r="FAW348" s="13"/>
      <c r="FAX348" s="35"/>
      <c r="FAY348" s="35"/>
      <c r="FAZ348" s="15"/>
      <c r="FBB348" s="13"/>
      <c r="FBC348" s="35"/>
      <c r="FBD348" s="35"/>
      <c r="FBE348" s="15"/>
      <c r="FBG348" s="13"/>
      <c r="FBH348" s="35"/>
      <c r="FBI348" s="35"/>
      <c r="FBJ348" s="15"/>
      <c r="FBL348" s="13"/>
      <c r="FBM348" s="35"/>
      <c r="FBN348" s="35"/>
      <c r="FBO348" s="15"/>
      <c r="FBQ348" s="13"/>
      <c r="FBR348" s="35"/>
      <c r="FBS348" s="35"/>
      <c r="FBT348" s="15"/>
      <c r="FBV348" s="13"/>
      <c r="FBW348" s="35"/>
      <c r="FBX348" s="35"/>
      <c r="FBY348" s="15"/>
      <c r="FCA348" s="13"/>
      <c r="FCB348" s="35"/>
      <c r="FCC348" s="35"/>
      <c r="FCD348" s="15"/>
      <c r="FCF348" s="13"/>
      <c r="FCG348" s="35"/>
      <c r="FCH348" s="35"/>
      <c r="FCI348" s="15"/>
      <c r="FCK348" s="13"/>
      <c r="FCL348" s="35"/>
      <c r="FCM348" s="35"/>
      <c r="FCN348" s="15"/>
      <c r="FCP348" s="13"/>
      <c r="FCQ348" s="35"/>
      <c r="FCR348" s="35"/>
      <c r="FCS348" s="15"/>
      <c r="FCU348" s="13"/>
      <c r="FCV348" s="35"/>
      <c r="FCW348" s="35"/>
      <c r="FCX348" s="15"/>
      <c r="FCZ348" s="13"/>
      <c r="FDA348" s="35"/>
      <c r="FDB348" s="35"/>
      <c r="FDC348" s="15"/>
      <c r="FDE348" s="13"/>
      <c r="FDF348" s="35"/>
      <c r="FDG348" s="35"/>
      <c r="FDH348" s="15"/>
      <c r="FDJ348" s="13"/>
      <c r="FDK348" s="35"/>
      <c r="FDL348" s="35"/>
      <c r="FDM348" s="15"/>
      <c r="FDO348" s="13"/>
      <c r="FDP348" s="35"/>
      <c r="FDQ348" s="35"/>
      <c r="FDR348" s="15"/>
      <c r="FDT348" s="13"/>
      <c r="FDU348" s="35"/>
      <c r="FDV348" s="35"/>
      <c r="FDW348" s="15"/>
      <c r="FDY348" s="13"/>
      <c r="FDZ348" s="35"/>
      <c r="FEA348" s="35"/>
      <c r="FEB348" s="15"/>
      <c r="FED348" s="13"/>
      <c r="FEE348" s="35"/>
      <c r="FEF348" s="35"/>
      <c r="FEG348" s="15"/>
      <c r="FEI348" s="13"/>
      <c r="FEJ348" s="35"/>
      <c r="FEK348" s="35"/>
      <c r="FEL348" s="15"/>
      <c r="FEN348" s="13"/>
      <c r="FEO348" s="35"/>
      <c r="FEP348" s="35"/>
      <c r="FEQ348" s="15"/>
      <c r="FES348" s="13"/>
      <c r="FET348" s="35"/>
      <c r="FEU348" s="35"/>
      <c r="FEV348" s="15"/>
      <c r="FEX348" s="13"/>
      <c r="FEY348" s="35"/>
      <c r="FEZ348" s="35"/>
      <c r="FFA348" s="15"/>
      <c r="FFC348" s="13"/>
      <c r="FFD348" s="35"/>
      <c r="FFE348" s="35"/>
      <c r="FFF348" s="15"/>
      <c r="FFH348" s="13"/>
      <c r="FFI348" s="35"/>
      <c r="FFJ348" s="35"/>
      <c r="FFK348" s="15"/>
      <c r="FFM348" s="13"/>
      <c r="FFN348" s="35"/>
      <c r="FFO348" s="35"/>
      <c r="FFP348" s="15"/>
      <c r="FFR348" s="13"/>
      <c r="FFS348" s="35"/>
      <c r="FFT348" s="35"/>
      <c r="FFU348" s="15"/>
      <c r="FFW348" s="13"/>
      <c r="FFX348" s="35"/>
      <c r="FFY348" s="35"/>
      <c r="FFZ348" s="15"/>
      <c r="FGB348" s="13"/>
      <c r="FGC348" s="35"/>
      <c r="FGD348" s="35"/>
      <c r="FGE348" s="15"/>
      <c r="FGG348" s="13"/>
      <c r="FGH348" s="35"/>
      <c r="FGI348" s="35"/>
      <c r="FGJ348" s="15"/>
      <c r="FGL348" s="13"/>
      <c r="FGM348" s="35"/>
      <c r="FGN348" s="35"/>
      <c r="FGO348" s="15"/>
      <c r="FGQ348" s="13"/>
      <c r="FGR348" s="35"/>
      <c r="FGS348" s="35"/>
      <c r="FGT348" s="15"/>
      <c r="FGV348" s="13"/>
      <c r="FGW348" s="35"/>
      <c r="FGX348" s="35"/>
      <c r="FGY348" s="15"/>
      <c r="FHA348" s="13"/>
      <c r="FHB348" s="35"/>
      <c r="FHC348" s="35"/>
      <c r="FHD348" s="15"/>
      <c r="FHF348" s="13"/>
      <c r="FHG348" s="35"/>
      <c r="FHH348" s="35"/>
      <c r="FHI348" s="15"/>
      <c r="FHK348" s="13"/>
      <c r="FHL348" s="35"/>
      <c r="FHM348" s="35"/>
      <c r="FHN348" s="15"/>
      <c r="FHP348" s="13"/>
      <c r="FHQ348" s="35"/>
      <c r="FHR348" s="35"/>
      <c r="FHS348" s="15"/>
      <c r="FHU348" s="13"/>
      <c r="FHV348" s="35"/>
      <c r="FHW348" s="35"/>
      <c r="FHX348" s="15"/>
      <c r="FHZ348" s="13"/>
      <c r="FIA348" s="35"/>
      <c r="FIB348" s="35"/>
      <c r="FIC348" s="15"/>
      <c r="FIE348" s="13"/>
      <c r="FIF348" s="35"/>
      <c r="FIG348" s="35"/>
      <c r="FIH348" s="15"/>
      <c r="FIJ348" s="13"/>
      <c r="FIK348" s="35"/>
      <c r="FIL348" s="35"/>
      <c r="FIM348" s="15"/>
      <c r="FIO348" s="13"/>
      <c r="FIP348" s="35"/>
      <c r="FIQ348" s="35"/>
      <c r="FIR348" s="15"/>
      <c r="FIT348" s="13"/>
      <c r="FIU348" s="35"/>
      <c r="FIV348" s="35"/>
      <c r="FIW348" s="15"/>
      <c r="FIY348" s="13"/>
      <c r="FIZ348" s="35"/>
      <c r="FJA348" s="35"/>
      <c r="FJB348" s="15"/>
      <c r="FJD348" s="13"/>
      <c r="FJE348" s="35"/>
      <c r="FJF348" s="35"/>
      <c r="FJG348" s="15"/>
      <c r="FJI348" s="13"/>
      <c r="FJJ348" s="35"/>
      <c r="FJK348" s="35"/>
      <c r="FJL348" s="15"/>
      <c r="FJN348" s="13"/>
      <c r="FJO348" s="35"/>
      <c r="FJP348" s="35"/>
      <c r="FJQ348" s="15"/>
      <c r="FJS348" s="13"/>
      <c r="FJT348" s="35"/>
      <c r="FJU348" s="35"/>
      <c r="FJV348" s="15"/>
      <c r="FJX348" s="13"/>
      <c r="FJY348" s="35"/>
      <c r="FJZ348" s="35"/>
      <c r="FKA348" s="15"/>
      <c r="FKC348" s="13"/>
      <c r="FKD348" s="35"/>
      <c r="FKE348" s="35"/>
      <c r="FKF348" s="15"/>
      <c r="FKH348" s="13"/>
      <c r="FKI348" s="35"/>
      <c r="FKJ348" s="35"/>
      <c r="FKK348" s="15"/>
      <c r="FKM348" s="13"/>
      <c r="FKN348" s="35"/>
      <c r="FKO348" s="35"/>
      <c r="FKP348" s="15"/>
      <c r="FKR348" s="13"/>
      <c r="FKS348" s="35"/>
      <c r="FKT348" s="35"/>
      <c r="FKU348" s="15"/>
      <c r="FKW348" s="13"/>
      <c r="FKX348" s="35"/>
      <c r="FKY348" s="35"/>
      <c r="FKZ348" s="15"/>
      <c r="FLB348" s="13"/>
      <c r="FLC348" s="35"/>
      <c r="FLD348" s="35"/>
      <c r="FLE348" s="15"/>
      <c r="FLG348" s="13"/>
      <c r="FLH348" s="35"/>
      <c r="FLI348" s="35"/>
      <c r="FLJ348" s="15"/>
      <c r="FLL348" s="13"/>
      <c r="FLM348" s="35"/>
      <c r="FLN348" s="35"/>
      <c r="FLO348" s="15"/>
      <c r="FLQ348" s="13"/>
      <c r="FLR348" s="35"/>
      <c r="FLS348" s="35"/>
      <c r="FLT348" s="15"/>
      <c r="FLV348" s="13"/>
      <c r="FLW348" s="35"/>
      <c r="FLX348" s="35"/>
      <c r="FLY348" s="15"/>
      <c r="FMA348" s="13"/>
      <c r="FMB348" s="35"/>
      <c r="FMC348" s="35"/>
      <c r="FMD348" s="15"/>
      <c r="FMF348" s="13"/>
      <c r="FMG348" s="35"/>
      <c r="FMH348" s="35"/>
      <c r="FMI348" s="15"/>
      <c r="FMK348" s="13"/>
      <c r="FML348" s="35"/>
      <c r="FMM348" s="35"/>
      <c r="FMN348" s="15"/>
      <c r="FMP348" s="13"/>
      <c r="FMQ348" s="35"/>
      <c r="FMR348" s="35"/>
      <c r="FMS348" s="15"/>
      <c r="FMU348" s="13"/>
      <c r="FMV348" s="35"/>
      <c r="FMW348" s="35"/>
      <c r="FMX348" s="15"/>
      <c r="FMZ348" s="13"/>
      <c r="FNA348" s="35"/>
      <c r="FNB348" s="35"/>
      <c r="FNC348" s="15"/>
      <c r="FNE348" s="13"/>
      <c r="FNF348" s="35"/>
      <c r="FNG348" s="35"/>
      <c r="FNH348" s="15"/>
      <c r="FNJ348" s="13"/>
      <c r="FNK348" s="35"/>
      <c r="FNL348" s="35"/>
      <c r="FNM348" s="15"/>
      <c r="FNO348" s="13"/>
      <c r="FNP348" s="35"/>
      <c r="FNQ348" s="35"/>
      <c r="FNR348" s="15"/>
      <c r="FNT348" s="13"/>
      <c r="FNU348" s="35"/>
      <c r="FNV348" s="35"/>
      <c r="FNW348" s="15"/>
      <c r="FNY348" s="13"/>
      <c r="FNZ348" s="35"/>
      <c r="FOA348" s="35"/>
      <c r="FOB348" s="15"/>
      <c r="FOD348" s="13"/>
      <c r="FOE348" s="35"/>
      <c r="FOF348" s="35"/>
      <c r="FOG348" s="15"/>
      <c r="FOI348" s="13"/>
      <c r="FOJ348" s="35"/>
      <c r="FOK348" s="35"/>
      <c r="FOL348" s="15"/>
      <c r="FON348" s="13"/>
      <c r="FOO348" s="35"/>
      <c r="FOP348" s="35"/>
      <c r="FOQ348" s="15"/>
      <c r="FOS348" s="13"/>
      <c r="FOT348" s="35"/>
      <c r="FOU348" s="35"/>
      <c r="FOV348" s="15"/>
      <c r="FOX348" s="13"/>
      <c r="FOY348" s="35"/>
      <c r="FOZ348" s="35"/>
      <c r="FPA348" s="15"/>
      <c r="FPC348" s="13"/>
      <c r="FPD348" s="35"/>
      <c r="FPE348" s="35"/>
      <c r="FPF348" s="15"/>
      <c r="FPH348" s="13"/>
      <c r="FPI348" s="35"/>
      <c r="FPJ348" s="35"/>
      <c r="FPK348" s="15"/>
      <c r="FPM348" s="13"/>
      <c r="FPN348" s="35"/>
      <c r="FPO348" s="35"/>
      <c r="FPP348" s="15"/>
      <c r="FPR348" s="13"/>
      <c r="FPS348" s="35"/>
      <c r="FPT348" s="35"/>
      <c r="FPU348" s="15"/>
      <c r="FPW348" s="13"/>
      <c r="FPX348" s="35"/>
      <c r="FPY348" s="35"/>
      <c r="FPZ348" s="15"/>
      <c r="FQB348" s="13"/>
      <c r="FQC348" s="35"/>
      <c r="FQD348" s="35"/>
      <c r="FQE348" s="15"/>
      <c r="FQG348" s="13"/>
      <c r="FQH348" s="35"/>
      <c r="FQI348" s="35"/>
      <c r="FQJ348" s="15"/>
      <c r="FQL348" s="13"/>
      <c r="FQM348" s="35"/>
      <c r="FQN348" s="35"/>
      <c r="FQO348" s="15"/>
      <c r="FQQ348" s="13"/>
      <c r="FQR348" s="35"/>
      <c r="FQS348" s="35"/>
      <c r="FQT348" s="15"/>
      <c r="FQV348" s="13"/>
      <c r="FQW348" s="35"/>
      <c r="FQX348" s="35"/>
      <c r="FQY348" s="15"/>
      <c r="FRA348" s="13"/>
      <c r="FRB348" s="35"/>
      <c r="FRC348" s="35"/>
      <c r="FRD348" s="15"/>
      <c r="FRF348" s="13"/>
      <c r="FRG348" s="35"/>
      <c r="FRH348" s="35"/>
      <c r="FRI348" s="15"/>
      <c r="FRK348" s="13"/>
      <c r="FRL348" s="35"/>
      <c r="FRM348" s="35"/>
      <c r="FRN348" s="15"/>
      <c r="FRP348" s="13"/>
      <c r="FRQ348" s="35"/>
      <c r="FRR348" s="35"/>
      <c r="FRS348" s="15"/>
      <c r="FRU348" s="13"/>
      <c r="FRV348" s="35"/>
      <c r="FRW348" s="35"/>
      <c r="FRX348" s="15"/>
      <c r="FRZ348" s="13"/>
      <c r="FSA348" s="35"/>
      <c r="FSB348" s="35"/>
      <c r="FSC348" s="15"/>
      <c r="FSE348" s="13"/>
      <c r="FSF348" s="35"/>
      <c r="FSG348" s="35"/>
      <c r="FSH348" s="15"/>
      <c r="FSJ348" s="13"/>
      <c r="FSK348" s="35"/>
      <c r="FSL348" s="35"/>
      <c r="FSM348" s="15"/>
      <c r="FSO348" s="13"/>
      <c r="FSP348" s="35"/>
      <c r="FSQ348" s="35"/>
      <c r="FSR348" s="15"/>
      <c r="FST348" s="13"/>
      <c r="FSU348" s="35"/>
      <c r="FSV348" s="35"/>
      <c r="FSW348" s="15"/>
      <c r="FSY348" s="13"/>
      <c r="FSZ348" s="35"/>
      <c r="FTA348" s="35"/>
      <c r="FTB348" s="15"/>
      <c r="FTD348" s="13"/>
      <c r="FTE348" s="35"/>
      <c r="FTF348" s="35"/>
      <c r="FTG348" s="15"/>
      <c r="FTI348" s="13"/>
      <c r="FTJ348" s="35"/>
      <c r="FTK348" s="35"/>
      <c r="FTL348" s="15"/>
      <c r="FTN348" s="13"/>
      <c r="FTO348" s="35"/>
      <c r="FTP348" s="35"/>
      <c r="FTQ348" s="15"/>
      <c r="FTS348" s="13"/>
      <c r="FTT348" s="35"/>
      <c r="FTU348" s="35"/>
      <c r="FTV348" s="15"/>
      <c r="FTX348" s="13"/>
      <c r="FTY348" s="35"/>
      <c r="FTZ348" s="35"/>
      <c r="FUA348" s="15"/>
      <c r="FUC348" s="13"/>
      <c r="FUD348" s="35"/>
      <c r="FUE348" s="35"/>
      <c r="FUF348" s="15"/>
      <c r="FUH348" s="13"/>
      <c r="FUI348" s="35"/>
      <c r="FUJ348" s="35"/>
      <c r="FUK348" s="15"/>
      <c r="FUM348" s="13"/>
      <c r="FUN348" s="35"/>
      <c r="FUO348" s="35"/>
      <c r="FUP348" s="15"/>
      <c r="FUR348" s="13"/>
      <c r="FUS348" s="35"/>
      <c r="FUT348" s="35"/>
      <c r="FUU348" s="15"/>
      <c r="FUW348" s="13"/>
      <c r="FUX348" s="35"/>
      <c r="FUY348" s="35"/>
      <c r="FUZ348" s="15"/>
      <c r="FVB348" s="13"/>
      <c r="FVC348" s="35"/>
      <c r="FVD348" s="35"/>
      <c r="FVE348" s="15"/>
      <c r="FVG348" s="13"/>
      <c r="FVH348" s="35"/>
      <c r="FVI348" s="35"/>
      <c r="FVJ348" s="15"/>
      <c r="FVL348" s="13"/>
      <c r="FVM348" s="35"/>
      <c r="FVN348" s="35"/>
      <c r="FVO348" s="15"/>
      <c r="FVQ348" s="13"/>
      <c r="FVR348" s="35"/>
      <c r="FVS348" s="35"/>
      <c r="FVT348" s="15"/>
      <c r="FVV348" s="13"/>
      <c r="FVW348" s="35"/>
      <c r="FVX348" s="35"/>
      <c r="FVY348" s="15"/>
      <c r="FWA348" s="13"/>
      <c r="FWB348" s="35"/>
      <c r="FWC348" s="35"/>
      <c r="FWD348" s="15"/>
      <c r="FWF348" s="13"/>
      <c r="FWG348" s="35"/>
      <c r="FWH348" s="35"/>
      <c r="FWI348" s="15"/>
      <c r="FWK348" s="13"/>
      <c r="FWL348" s="35"/>
      <c r="FWM348" s="35"/>
      <c r="FWN348" s="15"/>
      <c r="FWP348" s="13"/>
      <c r="FWQ348" s="35"/>
      <c r="FWR348" s="35"/>
      <c r="FWS348" s="15"/>
      <c r="FWU348" s="13"/>
      <c r="FWV348" s="35"/>
      <c r="FWW348" s="35"/>
      <c r="FWX348" s="15"/>
      <c r="FWZ348" s="13"/>
      <c r="FXA348" s="35"/>
      <c r="FXB348" s="35"/>
      <c r="FXC348" s="15"/>
      <c r="FXE348" s="13"/>
      <c r="FXF348" s="35"/>
      <c r="FXG348" s="35"/>
      <c r="FXH348" s="15"/>
      <c r="FXJ348" s="13"/>
      <c r="FXK348" s="35"/>
      <c r="FXL348" s="35"/>
      <c r="FXM348" s="15"/>
      <c r="FXO348" s="13"/>
      <c r="FXP348" s="35"/>
      <c r="FXQ348" s="35"/>
      <c r="FXR348" s="15"/>
      <c r="FXT348" s="13"/>
      <c r="FXU348" s="35"/>
      <c r="FXV348" s="35"/>
      <c r="FXW348" s="15"/>
      <c r="FXY348" s="13"/>
      <c r="FXZ348" s="35"/>
      <c r="FYA348" s="35"/>
      <c r="FYB348" s="15"/>
      <c r="FYD348" s="13"/>
      <c r="FYE348" s="35"/>
      <c r="FYF348" s="35"/>
      <c r="FYG348" s="15"/>
      <c r="FYI348" s="13"/>
      <c r="FYJ348" s="35"/>
      <c r="FYK348" s="35"/>
      <c r="FYL348" s="15"/>
      <c r="FYN348" s="13"/>
      <c r="FYO348" s="35"/>
      <c r="FYP348" s="35"/>
      <c r="FYQ348" s="15"/>
      <c r="FYS348" s="13"/>
      <c r="FYT348" s="35"/>
      <c r="FYU348" s="35"/>
      <c r="FYV348" s="15"/>
      <c r="FYX348" s="13"/>
      <c r="FYY348" s="35"/>
      <c r="FYZ348" s="35"/>
      <c r="FZA348" s="15"/>
      <c r="FZC348" s="13"/>
      <c r="FZD348" s="35"/>
      <c r="FZE348" s="35"/>
      <c r="FZF348" s="15"/>
      <c r="FZH348" s="13"/>
      <c r="FZI348" s="35"/>
      <c r="FZJ348" s="35"/>
      <c r="FZK348" s="15"/>
      <c r="FZM348" s="13"/>
      <c r="FZN348" s="35"/>
      <c r="FZO348" s="35"/>
      <c r="FZP348" s="15"/>
      <c r="FZR348" s="13"/>
      <c r="FZS348" s="35"/>
      <c r="FZT348" s="35"/>
      <c r="FZU348" s="15"/>
      <c r="FZW348" s="13"/>
      <c r="FZX348" s="35"/>
      <c r="FZY348" s="35"/>
      <c r="FZZ348" s="15"/>
      <c r="GAB348" s="13"/>
      <c r="GAC348" s="35"/>
      <c r="GAD348" s="35"/>
      <c r="GAE348" s="15"/>
      <c r="GAG348" s="13"/>
      <c r="GAH348" s="35"/>
      <c r="GAI348" s="35"/>
      <c r="GAJ348" s="15"/>
      <c r="GAL348" s="13"/>
      <c r="GAM348" s="35"/>
      <c r="GAN348" s="35"/>
      <c r="GAO348" s="15"/>
      <c r="GAQ348" s="13"/>
      <c r="GAR348" s="35"/>
      <c r="GAS348" s="35"/>
      <c r="GAT348" s="15"/>
      <c r="GAV348" s="13"/>
      <c r="GAW348" s="35"/>
      <c r="GAX348" s="35"/>
      <c r="GAY348" s="15"/>
      <c r="GBA348" s="13"/>
      <c r="GBB348" s="35"/>
      <c r="GBC348" s="35"/>
      <c r="GBD348" s="15"/>
      <c r="GBF348" s="13"/>
      <c r="GBG348" s="35"/>
      <c r="GBH348" s="35"/>
      <c r="GBI348" s="15"/>
      <c r="GBK348" s="13"/>
      <c r="GBL348" s="35"/>
      <c r="GBM348" s="35"/>
      <c r="GBN348" s="15"/>
      <c r="GBP348" s="13"/>
      <c r="GBQ348" s="35"/>
      <c r="GBR348" s="35"/>
      <c r="GBS348" s="15"/>
      <c r="GBU348" s="13"/>
      <c r="GBV348" s="35"/>
      <c r="GBW348" s="35"/>
      <c r="GBX348" s="15"/>
      <c r="GBZ348" s="13"/>
      <c r="GCA348" s="35"/>
      <c r="GCB348" s="35"/>
      <c r="GCC348" s="15"/>
      <c r="GCE348" s="13"/>
      <c r="GCF348" s="35"/>
      <c r="GCG348" s="35"/>
      <c r="GCH348" s="15"/>
      <c r="GCJ348" s="13"/>
      <c r="GCK348" s="35"/>
      <c r="GCL348" s="35"/>
      <c r="GCM348" s="15"/>
      <c r="GCO348" s="13"/>
      <c r="GCP348" s="35"/>
      <c r="GCQ348" s="35"/>
      <c r="GCR348" s="15"/>
      <c r="GCT348" s="13"/>
      <c r="GCU348" s="35"/>
      <c r="GCV348" s="35"/>
      <c r="GCW348" s="15"/>
      <c r="GCY348" s="13"/>
      <c r="GCZ348" s="35"/>
      <c r="GDA348" s="35"/>
      <c r="GDB348" s="15"/>
      <c r="GDD348" s="13"/>
      <c r="GDE348" s="35"/>
      <c r="GDF348" s="35"/>
      <c r="GDG348" s="15"/>
      <c r="GDI348" s="13"/>
      <c r="GDJ348" s="35"/>
      <c r="GDK348" s="35"/>
      <c r="GDL348" s="15"/>
      <c r="GDN348" s="13"/>
      <c r="GDO348" s="35"/>
      <c r="GDP348" s="35"/>
      <c r="GDQ348" s="15"/>
      <c r="GDS348" s="13"/>
      <c r="GDT348" s="35"/>
      <c r="GDU348" s="35"/>
      <c r="GDV348" s="15"/>
      <c r="GDX348" s="13"/>
      <c r="GDY348" s="35"/>
      <c r="GDZ348" s="35"/>
      <c r="GEA348" s="15"/>
      <c r="GEC348" s="13"/>
      <c r="GED348" s="35"/>
      <c r="GEE348" s="35"/>
      <c r="GEF348" s="15"/>
      <c r="GEH348" s="13"/>
      <c r="GEI348" s="35"/>
      <c r="GEJ348" s="35"/>
      <c r="GEK348" s="15"/>
      <c r="GEM348" s="13"/>
      <c r="GEN348" s="35"/>
      <c r="GEO348" s="35"/>
      <c r="GEP348" s="15"/>
      <c r="GER348" s="13"/>
      <c r="GES348" s="35"/>
      <c r="GET348" s="35"/>
      <c r="GEU348" s="15"/>
      <c r="GEW348" s="13"/>
      <c r="GEX348" s="35"/>
      <c r="GEY348" s="35"/>
      <c r="GEZ348" s="15"/>
      <c r="GFB348" s="13"/>
      <c r="GFC348" s="35"/>
      <c r="GFD348" s="35"/>
      <c r="GFE348" s="15"/>
      <c r="GFG348" s="13"/>
      <c r="GFH348" s="35"/>
      <c r="GFI348" s="35"/>
      <c r="GFJ348" s="15"/>
      <c r="GFL348" s="13"/>
      <c r="GFM348" s="35"/>
      <c r="GFN348" s="35"/>
      <c r="GFO348" s="15"/>
      <c r="GFQ348" s="13"/>
      <c r="GFR348" s="35"/>
      <c r="GFS348" s="35"/>
      <c r="GFT348" s="15"/>
      <c r="GFV348" s="13"/>
      <c r="GFW348" s="35"/>
      <c r="GFX348" s="35"/>
      <c r="GFY348" s="15"/>
      <c r="GGA348" s="13"/>
      <c r="GGB348" s="35"/>
      <c r="GGC348" s="35"/>
      <c r="GGD348" s="15"/>
      <c r="GGF348" s="13"/>
      <c r="GGG348" s="35"/>
      <c r="GGH348" s="35"/>
      <c r="GGI348" s="15"/>
      <c r="GGK348" s="13"/>
      <c r="GGL348" s="35"/>
      <c r="GGM348" s="35"/>
      <c r="GGN348" s="15"/>
      <c r="GGP348" s="13"/>
      <c r="GGQ348" s="35"/>
      <c r="GGR348" s="35"/>
      <c r="GGS348" s="15"/>
      <c r="GGU348" s="13"/>
      <c r="GGV348" s="35"/>
      <c r="GGW348" s="35"/>
      <c r="GGX348" s="15"/>
      <c r="GGZ348" s="13"/>
      <c r="GHA348" s="35"/>
      <c r="GHB348" s="35"/>
      <c r="GHC348" s="15"/>
      <c r="GHE348" s="13"/>
      <c r="GHF348" s="35"/>
      <c r="GHG348" s="35"/>
      <c r="GHH348" s="15"/>
      <c r="GHJ348" s="13"/>
      <c r="GHK348" s="35"/>
      <c r="GHL348" s="35"/>
      <c r="GHM348" s="15"/>
      <c r="GHO348" s="13"/>
      <c r="GHP348" s="35"/>
      <c r="GHQ348" s="35"/>
      <c r="GHR348" s="15"/>
      <c r="GHT348" s="13"/>
      <c r="GHU348" s="35"/>
      <c r="GHV348" s="35"/>
      <c r="GHW348" s="15"/>
      <c r="GHY348" s="13"/>
      <c r="GHZ348" s="35"/>
      <c r="GIA348" s="35"/>
      <c r="GIB348" s="15"/>
      <c r="GID348" s="13"/>
      <c r="GIE348" s="35"/>
      <c r="GIF348" s="35"/>
      <c r="GIG348" s="15"/>
      <c r="GII348" s="13"/>
      <c r="GIJ348" s="35"/>
      <c r="GIK348" s="35"/>
      <c r="GIL348" s="15"/>
      <c r="GIN348" s="13"/>
      <c r="GIO348" s="35"/>
      <c r="GIP348" s="35"/>
      <c r="GIQ348" s="15"/>
      <c r="GIS348" s="13"/>
      <c r="GIT348" s="35"/>
      <c r="GIU348" s="35"/>
      <c r="GIV348" s="15"/>
      <c r="GIX348" s="13"/>
      <c r="GIY348" s="35"/>
      <c r="GIZ348" s="35"/>
      <c r="GJA348" s="15"/>
      <c r="GJC348" s="13"/>
      <c r="GJD348" s="35"/>
      <c r="GJE348" s="35"/>
      <c r="GJF348" s="15"/>
      <c r="GJH348" s="13"/>
      <c r="GJI348" s="35"/>
      <c r="GJJ348" s="35"/>
      <c r="GJK348" s="15"/>
      <c r="GJM348" s="13"/>
      <c r="GJN348" s="35"/>
      <c r="GJO348" s="35"/>
      <c r="GJP348" s="15"/>
      <c r="GJR348" s="13"/>
      <c r="GJS348" s="35"/>
      <c r="GJT348" s="35"/>
      <c r="GJU348" s="15"/>
      <c r="GJW348" s="13"/>
      <c r="GJX348" s="35"/>
      <c r="GJY348" s="35"/>
      <c r="GJZ348" s="15"/>
      <c r="GKB348" s="13"/>
      <c r="GKC348" s="35"/>
      <c r="GKD348" s="35"/>
      <c r="GKE348" s="15"/>
      <c r="GKG348" s="13"/>
      <c r="GKH348" s="35"/>
      <c r="GKI348" s="35"/>
      <c r="GKJ348" s="15"/>
      <c r="GKL348" s="13"/>
      <c r="GKM348" s="35"/>
      <c r="GKN348" s="35"/>
      <c r="GKO348" s="15"/>
      <c r="GKQ348" s="13"/>
      <c r="GKR348" s="35"/>
      <c r="GKS348" s="35"/>
      <c r="GKT348" s="15"/>
      <c r="GKV348" s="13"/>
      <c r="GKW348" s="35"/>
      <c r="GKX348" s="35"/>
      <c r="GKY348" s="15"/>
      <c r="GLA348" s="13"/>
      <c r="GLB348" s="35"/>
      <c r="GLC348" s="35"/>
      <c r="GLD348" s="15"/>
      <c r="GLF348" s="13"/>
      <c r="GLG348" s="35"/>
      <c r="GLH348" s="35"/>
      <c r="GLI348" s="15"/>
      <c r="GLK348" s="13"/>
      <c r="GLL348" s="35"/>
      <c r="GLM348" s="35"/>
      <c r="GLN348" s="15"/>
      <c r="GLP348" s="13"/>
      <c r="GLQ348" s="35"/>
      <c r="GLR348" s="35"/>
      <c r="GLS348" s="15"/>
      <c r="GLU348" s="13"/>
      <c r="GLV348" s="35"/>
      <c r="GLW348" s="35"/>
      <c r="GLX348" s="15"/>
      <c r="GLZ348" s="13"/>
      <c r="GMA348" s="35"/>
      <c r="GMB348" s="35"/>
      <c r="GMC348" s="15"/>
      <c r="GME348" s="13"/>
      <c r="GMF348" s="35"/>
      <c r="GMG348" s="35"/>
      <c r="GMH348" s="15"/>
      <c r="GMJ348" s="13"/>
      <c r="GMK348" s="35"/>
      <c r="GML348" s="35"/>
      <c r="GMM348" s="15"/>
      <c r="GMO348" s="13"/>
      <c r="GMP348" s="35"/>
      <c r="GMQ348" s="35"/>
      <c r="GMR348" s="15"/>
      <c r="GMT348" s="13"/>
      <c r="GMU348" s="35"/>
      <c r="GMV348" s="35"/>
      <c r="GMW348" s="15"/>
      <c r="GMY348" s="13"/>
      <c r="GMZ348" s="35"/>
      <c r="GNA348" s="35"/>
      <c r="GNB348" s="15"/>
      <c r="GND348" s="13"/>
      <c r="GNE348" s="35"/>
      <c r="GNF348" s="35"/>
      <c r="GNG348" s="15"/>
      <c r="GNI348" s="13"/>
      <c r="GNJ348" s="35"/>
      <c r="GNK348" s="35"/>
      <c r="GNL348" s="15"/>
      <c r="GNN348" s="13"/>
      <c r="GNO348" s="35"/>
      <c r="GNP348" s="35"/>
      <c r="GNQ348" s="15"/>
      <c r="GNS348" s="13"/>
      <c r="GNT348" s="35"/>
      <c r="GNU348" s="35"/>
      <c r="GNV348" s="15"/>
      <c r="GNX348" s="13"/>
      <c r="GNY348" s="35"/>
      <c r="GNZ348" s="35"/>
      <c r="GOA348" s="15"/>
      <c r="GOC348" s="13"/>
      <c r="GOD348" s="35"/>
      <c r="GOE348" s="35"/>
      <c r="GOF348" s="15"/>
      <c r="GOH348" s="13"/>
      <c r="GOI348" s="35"/>
      <c r="GOJ348" s="35"/>
      <c r="GOK348" s="15"/>
      <c r="GOM348" s="13"/>
      <c r="GON348" s="35"/>
      <c r="GOO348" s="35"/>
      <c r="GOP348" s="15"/>
      <c r="GOR348" s="13"/>
      <c r="GOS348" s="35"/>
      <c r="GOT348" s="35"/>
      <c r="GOU348" s="15"/>
      <c r="GOW348" s="13"/>
      <c r="GOX348" s="35"/>
      <c r="GOY348" s="35"/>
      <c r="GOZ348" s="15"/>
      <c r="GPB348" s="13"/>
      <c r="GPC348" s="35"/>
      <c r="GPD348" s="35"/>
      <c r="GPE348" s="15"/>
      <c r="GPG348" s="13"/>
      <c r="GPH348" s="35"/>
      <c r="GPI348" s="35"/>
      <c r="GPJ348" s="15"/>
      <c r="GPL348" s="13"/>
      <c r="GPM348" s="35"/>
      <c r="GPN348" s="35"/>
      <c r="GPO348" s="15"/>
      <c r="GPQ348" s="13"/>
      <c r="GPR348" s="35"/>
      <c r="GPS348" s="35"/>
      <c r="GPT348" s="15"/>
      <c r="GPV348" s="13"/>
      <c r="GPW348" s="35"/>
      <c r="GPX348" s="35"/>
      <c r="GPY348" s="15"/>
      <c r="GQA348" s="13"/>
      <c r="GQB348" s="35"/>
      <c r="GQC348" s="35"/>
      <c r="GQD348" s="15"/>
      <c r="GQF348" s="13"/>
      <c r="GQG348" s="35"/>
      <c r="GQH348" s="35"/>
      <c r="GQI348" s="15"/>
      <c r="GQK348" s="13"/>
      <c r="GQL348" s="35"/>
      <c r="GQM348" s="35"/>
      <c r="GQN348" s="15"/>
      <c r="GQP348" s="13"/>
      <c r="GQQ348" s="35"/>
      <c r="GQR348" s="35"/>
      <c r="GQS348" s="15"/>
      <c r="GQU348" s="13"/>
      <c r="GQV348" s="35"/>
      <c r="GQW348" s="35"/>
      <c r="GQX348" s="15"/>
      <c r="GQZ348" s="13"/>
      <c r="GRA348" s="35"/>
      <c r="GRB348" s="35"/>
      <c r="GRC348" s="15"/>
      <c r="GRE348" s="13"/>
      <c r="GRF348" s="35"/>
      <c r="GRG348" s="35"/>
      <c r="GRH348" s="15"/>
      <c r="GRJ348" s="13"/>
      <c r="GRK348" s="35"/>
      <c r="GRL348" s="35"/>
      <c r="GRM348" s="15"/>
      <c r="GRO348" s="13"/>
      <c r="GRP348" s="35"/>
      <c r="GRQ348" s="35"/>
      <c r="GRR348" s="15"/>
      <c r="GRT348" s="13"/>
      <c r="GRU348" s="35"/>
      <c r="GRV348" s="35"/>
      <c r="GRW348" s="15"/>
      <c r="GRY348" s="13"/>
      <c r="GRZ348" s="35"/>
      <c r="GSA348" s="35"/>
      <c r="GSB348" s="15"/>
      <c r="GSD348" s="13"/>
      <c r="GSE348" s="35"/>
      <c r="GSF348" s="35"/>
      <c r="GSG348" s="15"/>
      <c r="GSI348" s="13"/>
      <c r="GSJ348" s="35"/>
      <c r="GSK348" s="35"/>
      <c r="GSL348" s="15"/>
      <c r="GSN348" s="13"/>
      <c r="GSO348" s="35"/>
      <c r="GSP348" s="35"/>
      <c r="GSQ348" s="15"/>
      <c r="GSS348" s="13"/>
      <c r="GST348" s="35"/>
      <c r="GSU348" s="35"/>
      <c r="GSV348" s="15"/>
      <c r="GSX348" s="13"/>
      <c r="GSY348" s="35"/>
      <c r="GSZ348" s="35"/>
      <c r="GTA348" s="15"/>
      <c r="GTC348" s="13"/>
      <c r="GTD348" s="35"/>
      <c r="GTE348" s="35"/>
      <c r="GTF348" s="15"/>
      <c r="GTH348" s="13"/>
      <c r="GTI348" s="35"/>
      <c r="GTJ348" s="35"/>
      <c r="GTK348" s="15"/>
      <c r="GTM348" s="13"/>
      <c r="GTN348" s="35"/>
      <c r="GTO348" s="35"/>
      <c r="GTP348" s="15"/>
      <c r="GTR348" s="13"/>
      <c r="GTS348" s="35"/>
      <c r="GTT348" s="35"/>
      <c r="GTU348" s="15"/>
      <c r="GTW348" s="13"/>
      <c r="GTX348" s="35"/>
      <c r="GTY348" s="35"/>
      <c r="GTZ348" s="15"/>
      <c r="GUB348" s="13"/>
      <c r="GUC348" s="35"/>
      <c r="GUD348" s="35"/>
      <c r="GUE348" s="15"/>
      <c r="GUG348" s="13"/>
      <c r="GUH348" s="35"/>
      <c r="GUI348" s="35"/>
      <c r="GUJ348" s="15"/>
      <c r="GUL348" s="13"/>
      <c r="GUM348" s="35"/>
      <c r="GUN348" s="35"/>
      <c r="GUO348" s="15"/>
      <c r="GUQ348" s="13"/>
      <c r="GUR348" s="35"/>
      <c r="GUS348" s="35"/>
      <c r="GUT348" s="15"/>
      <c r="GUV348" s="13"/>
      <c r="GUW348" s="35"/>
      <c r="GUX348" s="35"/>
      <c r="GUY348" s="15"/>
      <c r="GVA348" s="13"/>
      <c r="GVB348" s="35"/>
      <c r="GVC348" s="35"/>
      <c r="GVD348" s="15"/>
      <c r="GVF348" s="13"/>
      <c r="GVG348" s="35"/>
      <c r="GVH348" s="35"/>
      <c r="GVI348" s="15"/>
      <c r="GVK348" s="13"/>
      <c r="GVL348" s="35"/>
      <c r="GVM348" s="35"/>
      <c r="GVN348" s="15"/>
      <c r="GVP348" s="13"/>
      <c r="GVQ348" s="35"/>
      <c r="GVR348" s="35"/>
      <c r="GVS348" s="15"/>
      <c r="GVU348" s="13"/>
      <c r="GVV348" s="35"/>
      <c r="GVW348" s="35"/>
      <c r="GVX348" s="15"/>
      <c r="GVZ348" s="13"/>
      <c r="GWA348" s="35"/>
      <c r="GWB348" s="35"/>
      <c r="GWC348" s="15"/>
      <c r="GWE348" s="13"/>
      <c r="GWF348" s="35"/>
      <c r="GWG348" s="35"/>
      <c r="GWH348" s="15"/>
      <c r="GWJ348" s="13"/>
      <c r="GWK348" s="35"/>
      <c r="GWL348" s="35"/>
      <c r="GWM348" s="15"/>
      <c r="GWO348" s="13"/>
      <c r="GWP348" s="35"/>
      <c r="GWQ348" s="35"/>
      <c r="GWR348" s="15"/>
      <c r="GWT348" s="13"/>
      <c r="GWU348" s="35"/>
      <c r="GWV348" s="35"/>
      <c r="GWW348" s="15"/>
      <c r="GWY348" s="13"/>
      <c r="GWZ348" s="35"/>
      <c r="GXA348" s="35"/>
      <c r="GXB348" s="15"/>
      <c r="GXD348" s="13"/>
      <c r="GXE348" s="35"/>
      <c r="GXF348" s="35"/>
      <c r="GXG348" s="15"/>
      <c r="GXI348" s="13"/>
      <c r="GXJ348" s="35"/>
      <c r="GXK348" s="35"/>
      <c r="GXL348" s="15"/>
      <c r="GXN348" s="13"/>
      <c r="GXO348" s="35"/>
      <c r="GXP348" s="35"/>
      <c r="GXQ348" s="15"/>
      <c r="GXS348" s="13"/>
      <c r="GXT348" s="35"/>
      <c r="GXU348" s="35"/>
      <c r="GXV348" s="15"/>
      <c r="GXX348" s="13"/>
      <c r="GXY348" s="35"/>
      <c r="GXZ348" s="35"/>
      <c r="GYA348" s="15"/>
      <c r="GYC348" s="13"/>
      <c r="GYD348" s="35"/>
      <c r="GYE348" s="35"/>
      <c r="GYF348" s="15"/>
      <c r="GYH348" s="13"/>
      <c r="GYI348" s="35"/>
      <c r="GYJ348" s="35"/>
      <c r="GYK348" s="15"/>
      <c r="GYM348" s="13"/>
      <c r="GYN348" s="35"/>
      <c r="GYO348" s="35"/>
      <c r="GYP348" s="15"/>
      <c r="GYR348" s="13"/>
      <c r="GYS348" s="35"/>
      <c r="GYT348" s="35"/>
      <c r="GYU348" s="15"/>
      <c r="GYW348" s="13"/>
      <c r="GYX348" s="35"/>
      <c r="GYY348" s="35"/>
      <c r="GYZ348" s="15"/>
      <c r="GZB348" s="13"/>
      <c r="GZC348" s="35"/>
      <c r="GZD348" s="35"/>
      <c r="GZE348" s="15"/>
      <c r="GZG348" s="13"/>
      <c r="GZH348" s="35"/>
      <c r="GZI348" s="35"/>
      <c r="GZJ348" s="15"/>
      <c r="GZL348" s="13"/>
      <c r="GZM348" s="35"/>
      <c r="GZN348" s="35"/>
      <c r="GZO348" s="15"/>
      <c r="GZQ348" s="13"/>
      <c r="GZR348" s="35"/>
      <c r="GZS348" s="35"/>
      <c r="GZT348" s="15"/>
      <c r="GZV348" s="13"/>
      <c r="GZW348" s="35"/>
      <c r="GZX348" s="35"/>
      <c r="GZY348" s="15"/>
      <c r="HAA348" s="13"/>
      <c r="HAB348" s="35"/>
      <c r="HAC348" s="35"/>
      <c r="HAD348" s="15"/>
      <c r="HAF348" s="13"/>
      <c r="HAG348" s="35"/>
      <c r="HAH348" s="35"/>
      <c r="HAI348" s="15"/>
      <c r="HAK348" s="13"/>
      <c r="HAL348" s="35"/>
      <c r="HAM348" s="35"/>
      <c r="HAN348" s="15"/>
      <c r="HAP348" s="13"/>
      <c r="HAQ348" s="35"/>
      <c r="HAR348" s="35"/>
      <c r="HAS348" s="15"/>
      <c r="HAU348" s="13"/>
      <c r="HAV348" s="35"/>
      <c r="HAW348" s="35"/>
      <c r="HAX348" s="15"/>
      <c r="HAZ348" s="13"/>
      <c r="HBA348" s="35"/>
      <c r="HBB348" s="35"/>
      <c r="HBC348" s="15"/>
      <c r="HBE348" s="13"/>
      <c r="HBF348" s="35"/>
      <c r="HBG348" s="35"/>
      <c r="HBH348" s="15"/>
      <c r="HBJ348" s="13"/>
      <c r="HBK348" s="35"/>
      <c r="HBL348" s="35"/>
      <c r="HBM348" s="15"/>
      <c r="HBO348" s="13"/>
      <c r="HBP348" s="35"/>
      <c r="HBQ348" s="35"/>
      <c r="HBR348" s="15"/>
      <c r="HBT348" s="13"/>
      <c r="HBU348" s="35"/>
      <c r="HBV348" s="35"/>
      <c r="HBW348" s="15"/>
      <c r="HBY348" s="13"/>
      <c r="HBZ348" s="35"/>
      <c r="HCA348" s="35"/>
      <c r="HCB348" s="15"/>
      <c r="HCD348" s="13"/>
      <c r="HCE348" s="35"/>
      <c r="HCF348" s="35"/>
      <c r="HCG348" s="15"/>
      <c r="HCI348" s="13"/>
      <c r="HCJ348" s="35"/>
      <c r="HCK348" s="35"/>
      <c r="HCL348" s="15"/>
      <c r="HCN348" s="13"/>
      <c r="HCO348" s="35"/>
      <c r="HCP348" s="35"/>
      <c r="HCQ348" s="15"/>
      <c r="HCS348" s="13"/>
      <c r="HCT348" s="35"/>
      <c r="HCU348" s="35"/>
      <c r="HCV348" s="15"/>
      <c r="HCX348" s="13"/>
      <c r="HCY348" s="35"/>
      <c r="HCZ348" s="35"/>
      <c r="HDA348" s="15"/>
      <c r="HDC348" s="13"/>
      <c r="HDD348" s="35"/>
      <c r="HDE348" s="35"/>
      <c r="HDF348" s="15"/>
      <c r="HDH348" s="13"/>
      <c r="HDI348" s="35"/>
      <c r="HDJ348" s="35"/>
      <c r="HDK348" s="15"/>
      <c r="HDM348" s="13"/>
      <c r="HDN348" s="35"/>
      <c r="HDO348" s="35"/>
      <c r="HDP348" s="15"/>
      <c r="HDR348" s="13"/>
      <c r="HDS348" s="35"/>
      <c r="HDT348" s="35"/>
      <c r="HDU348" s="15"/>
      <c r="HDW348" s="13"/>
      <c r="HDX348" s="35"/>
      <c r="HDY348" s="35"/>
      <c r="HDZ348" s="15"/>
      <c r="HEB348" s="13"/>
      <c r="HEC348" s="35"/>
      <c r="HED348" s="35"/>
      <c r="HEE348" s="15"/>
      <c r="HEG348" s="13"/>
      <c r="HEH348" s="35"/>
      <c r="HEI348" s="35"/>
      <c r="HEJ348" s="15"/>
      <c r="HEL348" s="13"/>
      <c r="HEM348" s="35"/>
      <c r="HEN348" s="35"/>
      <c r="HEO348" s="15"/>
      <c r="HEQ348" s="13"/>
      <c r="HER348" s="35"/>
      <c r="HES348" s="35"/>
      <c r="HET348" s="15"/>
      <c r="HEV348" s="13"/>
      <c r="HEW348" s="35"/>
      <c r="HEX348" s="35"/>
      <c r="HEY348" s="15"/>
      <c r="HFA348" s="13"/>
      <c r="HFB348" s="35"/>
      <c r="HFC348" s="35"/>
      <c r="HFD348" s="15"/>
      <c r="HFF348" s="13"/>
      <c r="HFG348" s="35"/>
      <c r="HFH348" s="35"/>
      <c r="HFI348" s="15"/>
      <c r="HFK348" s="13"/>
      <c r="HFL348" s="35"/>
      <c r="HFM348" s="35"/>
      <c r="HFN348" s="15"/>
      <c r="HFP348" s="13"/>
      <c r="HFQ348" s="35"/>
      <c r="HFR348" s="35"/>
      <c r="HFS348" s="15"/>
      <c r="HFU348" s="13"/>
      <c r="HFV348" s="35"/>
      <c r="HFW348" s="35"/>
      <c r="HFX348" s="15"/>
      <c r="HFZ348" s="13"/>
      <c r="HGA348" s="35"/>
      <c r="HGB348" s="35"/>
      <c r="HGC348" s="15"/>
      <c r="HGE348" s="13"/>
      <c r="HGF348" s="35"/>
      <c r="HGG348" s="35"/>
      <c r="HGH348" s="15"/>
      <c r="HGJ348" s="13"/>
      <c r="HGK348" s="35"/>
      <c r="HGL348" s="35"/>
      <c r="HGM348" s="15"/>
      <c r="HGO348" s="13"/>
      <c r="HGP348" s="35"/>
      <c r="HGQ348" s="35"/>
      <c r="HGR348" s="15"/>
      <c r="HGT348" s="13"/>
      <c r="HGU348" s="35"/>
      <c r="HGV348" s="35"/>
      <c r="HGW348" s="15"/>
      <c r="HGY348" s="13"/>
      <c r="HGZ348" s="35"/>
      <c r="HHA348" s="35"/>
      <c r="HHB348" s="15"/>
      <c r="HHD348" s="13"/>
      <c r="HHE348" s="35"/>
      <c r="HHF348" s="35"/>
      <c r="HHG348" s="15"/>
      <c r="HHI348" s="13"/>
      <c r="HHJ348" s="35"/>
      <c r="HHK348" s="35"/>
      <c r="HHL348" s="15"/>
      <c r="HHN348" s="13"/>
      <c r="HHO348" s="35"/>
      <c r="HHP348" s="35"/>
      <c r="HHQ348" s="15"/>
      <c r="HHS348" s="13"/>
      <c r="HHT348" s="35"/>
      <c r="HHU348" s="35"/>
      <c r="HHV348" s="15"/>
      <c r="HHX348" s="13"/>
      <c r="HHY348" s="35"/>
      <c r="HHZ348" s="35"/>
      <c r="HIA348" s="15"/>
      <c r="HIC348" s="13"/>
      <c r="HID348" s="35"/>
      <c r="HIE348" s="35"/>
      <c r="HIF348" s="15"/>
      <c r="HIH348" s="13"/>
      <c r="HII348" s="35"/>
      <c r="HIJ348" s="35"/>
      <c r="HIK348" s="15"/>
      <c r="HIM348" s="13"/>
      <c r="HIN348" s="35"/>
      <c r="HIO348" s="35"/>
      <c r="HIP348" s="15"/>
      <c r="HIR348" s="13"/>
      <c r="HIS348" s="35"/>
      <c r="HIT348" s="35"/>
      <c r="HIU348" s="15"/>
      <c r="HIW348" s="13"/>
      <c r="HIX348" s="35"/>
      <c r="HIY348" s="35"/>
      <c r="HIZ348" s="15"/>
      <c r="HJB348" s="13"/>
      <c r="HJC348" s="35"/>
      <c r="HJD348" s="35"/>
      <c r="HJE348" s="15"/>
      <c r="HJG348" s="13"/>
      <c r="HJH348" s="35"/>
      <c r="HJI348" s="35"/>
      <c r="HJJ348" s="15"/>
      <c r="HJL348" s="13"/>
      <c r="HJM348" s="35"/>
      <c r="HJN348" s="35"/>
      <c r="HJO348" s="15"/>
      <c r="HJQ348" s="13"/>
      <c r="HJR348" s="35"/>
      <c r="HJS348" s="35"/>
      <c r="HJT348" s="15"/>
      <c r="HJV348" s="13"/>
      <c r="HJW348" s="35"/>
      <c r="HJX348" s="35"/>
      <c r="HJY348" s="15"/>
      <c r="HKA348" s="13"/>
      <c r="HKB348" s="35"/>
      <c r="HKC348" s="35"/>
      <c r="HKD348" s="15"/>
      <c r="HKF348" s="13"/>
      <c r="HKG348" s="35"/>
      <c r="HKH348" s="35"/>
      <c r="HKI348" s="15"/>
      <c r="HKK348" s="13"/>
      <c r="HKL348" s="35"/>
      <c r="HKM348" s="35"/>
      <c r="HKN348" s="15"/>
      <c r="HKP348" s="13"/>
      <c r="HKQ348" s="35"/>
      <c r="HKR348" s="35"/>
      <c r="HKS348" s="15"/>
      <c r="HKU348" s="13"/>
      <c r="HKV348" s="35"/>
      <c r="HKW348" s="35"/>
      <c r="HKX348" s="15"/>
      <c r="HKZ348" s="13"/>
      <c r="HLA348" s="35"/>
      <c r="HLB348" s="35"/>
      <c r="HLC348" s="15"/>
      <c r="HLE348" s="13"/>
      <c r="HLF348" s="35"/>
      <c r="HLG348" s="35"/>
      <c r="HLH348" s="15"/>
      <c r="HLJ348" s="13"/>
      <c r="HLK348" s="35"/>
      <c r="HLL348" s="35"/>
      <c r="HLM348" s="15"/>
      <c r="HLO348" s="13"/>
      <c r="HLP348" s="35"/>
      <c r="HLQ348" s="35"/>
      <c r="HLR348" s="15"/>
      <c r="HLT348" s="13"/>
      <c r="HLU348" s="35"/>
      <c r="HLV348" s="35"/>
      <c r="HLW348" s="15"/>
      <c r="HLY348" s="13"/>
      <c r="HLZ348" s="35"/>
      <c r="HMA348" s="35"/>
      <c r="HMB348" s="15"/>
      <c r="HMD348" s="13"/>
      <c r="HME348" s="35"/>
      <c r="HMF348" s="35"/>
      <c r="HMG348" s="15"/>
      <c r="HMI348" s="13"/>
      <c r="HMJ348" s="35"/>
      <c r="HMK348" s="35"/>
      <c r="HML348" s="15"/>
      <c r="HMN348" s="13"/>
      <c r="HMO348" s="35"/>
      <c r="HMP348" s="35"/>
      <c r="HMQ348" s="15"/>
      <c r="HMS348" s="13"/>
      <c r="HMT348" s="35"/>
      <c r="HMU348" s="35"/>
      <c r="HMV348" s="15"/>
      <c r="HMX348" s="13"/>
      <c r="HMY348" s="35"/>
      <c r="HMZ348" s="35"/>
      <c r="HNA348" s="15"/>
      <c r="HNC348" s="13"/>
      <c r="HND348" s="35"/>
      <c r="HNE348" s="35"/>
      <c r="HNF348" s="15"/>
      <c r="HNH348" s="13"/>
      <c r="HNI348" s="35"/>
      <c r="HNJ348" s="35"/>
      <c r="HNK348" s="15"/>
      <c r="HNM348" s="13"/>
      <c r="HNN348" s="35"/>
      <c r="HNO348" s="35"/>
      <c r="HNP348" s="15"/>
      <c r="HNR348" s="13"/>
      <c r="HNS348" s="35"/>
      <c r="HNT348" s="35"/>
      <c r="HNU348" s="15"/>
      <c r="HNW348" s="13"/>
      <c r="HNX348" s="35"/>
      <c r="HNY348" s="35"/>
      <c r="HNZ348" s="15"/>
      <c r="HOB348" s="13"/>
      <c r="HOC348" s="35"/>
      <c r="HOD348" s="35"/>
      <c r="HOE348" s="15"/>
      <c r="HOG348" s="13"/>
      <c r="HOH348" s="35"/>
      <c r="HOI348" s="35"/>
      <c r="HOJ348" s="15"/>
      <c r="HOL348" s="13"/>
      <c r="HOM348" s="35"/>
      <c r="HON348" s="35"/>
      <c r="HOO348" s="15"/>
      <c r="HOQ348" s="13"/>
      <c r="HOR348" s="35"/>
      <c r="HOS348" s="35"/>
      <c r="HOT348" s="15"/>
      <c r="HOV348" s="13"/>
      <c r="HOW348" s="35"/>
      <c r="HOX348" s="35"/>
      <c r="HOY348" s="15"/>
      <c r="HPA348" s="13"/>
      <c r="HPB348" s="35"/>
      <c r="HPC348" s="35"/>
      <c r="HPD348" s="15"/>
      <c r="HPF348" s="13"/>
      <c r="HPG348" s="35"/>
      <c r="HPH348" s="35"/>
      <c r="HPI348" s="15"/>
      <c r="HPK348" s="13"/>
      <c r="HPL348" s="35"/>
      <c r="HPM348" s="35"/>
      <c r="HPN348" s="15"/>
      <c r="HPP348" s="13"/>
      <c r="HPQ348" s="35"/>
      <c r="HPR348" s="35"/>
      <c r="HPS348" s="15"/>
      <c r="HPU348" s="13"/>
      <c r="HPV348" s="35"/>
      <c r="HPW348" s="35"/>
      <c r="HPX348" s="15"/>
      <c r="HPZ348" s="13"/>
      <c r="HQA348" s="35"/>
      <c r="HQB348" s="35"/>
      <c r="HQC348" s="15"/>
      <c r="HQE348" s="13"/>
      <c r="HQF348" s="35"/>
      <c r="HQG348" s="35"/>
      <c r="HQH348" s="15"/>
      <c r="HQJ348" s="13"/>
      <c r="HQK348" s="35"/>
      <c r="HQL348" s="35"/>
      <c r="HQM348" s="15"/>
      <c r="HQO348" s="13"/>
      <c r="HQP348" s="35"/>
      <c r="HQQ348" s="35"/>
      <c r="HQR348" s="15"/>
      <c r="HQT348" s="13"/>
      <c r="HQU348" s="35"/>
      <c r="HQV348" s="35"/>
      <c r="HQW348" s="15"/>
      <c r="HQY348" s="13"/>
      <c r="HQZ348" s="35"/>
      <c r="HRA348" s="35"/>
      <c r="HRB348" s="15"/>
      <c r="HRD348" s="13"/>
      <c r="HRE348" s="35"/>
      <c r="HRF348" s="35"/>
      <c r="HRG348" s="15"/>
      <c r="HRI348" s="13"/>
      <c r="HRJ348" s="35"/>
      <c r="HRK348" s="35"/>
      <c r="HRL348" s="15"/>
      <c r="HRN348" s="13"/>
      <c r="HRO348" s="35"/>
      <c r="HRP348" s="35"/>
      <c r="HRQ348" s="15"/>
      <c r="HRS348" s="13"/>
      <c r="HRT348" s="35"/>
      <c r="HRU348" s="35"/>
      <c r="HRV348" s="15"/>
      <c r="HRX348" s="13"/>
      <c r="HRY348" s="35"/>
      <c r="HRZ348" s="35"/>
      <c r="HSA348" s="15"/>
      <c r="HSC348" s="13"/>
      <c r="HSD348" s="35"/>
      <c r="HSE348" s="35"/>
      <c r="HSF348" s="15"/>
      <c r="HSH348" s="13"/>
      <c r="HSI348" s="35"/>
      <c r="HSJ348" s="35"/>
      <c r="HSK348" s="15"/>
      <c r="HSM348" s="13"/>
      <c r="HSN348" s="35"/>
      <c r="HSO348" s="35"/>
      <c r="HSP348" s="15"/>
      <c r="HSR348" s="13"/>
      <c r="HSS348" s="35"/>
      <c r="HST348" s="35"/>
      <c r="HSU348" s="15"/>
      <c r="HSW348" s="13"/>
      <c r="HSX348" s="35"/>
      <c r="HSY348" s="35"/>
      <c r="HSZ348" s="15"/>
      <c r="HTB348" s="13"/>
      <c r="HTC348" s="35"/>
      <c r="HTD348" s="35"/>
      <c r="HTE348" s="15"/>
      <c r="HTG348" s="13"/>
      <c r="HTH348" s="35"/>
      <c r="HTI348" s="35"/>
      <c r="HTJ348" s="15"/>
      <c r="HTL348" s="13"/>
      <c r="HTM348" s="35"/>
      <c r="HTN348" s="35"/>
      <c r="HTO348" s="15"/>
      <c r="HTQ348" s="13"/>
      <c r="HTR348" s="35"/>
      <c r="HTS348" s="35"/>
      <c r="HTT348" s="15"/>
      <c r="HTV348" s="13"/>
      <c r="HTW348" s="35"/>
      <c r="HTX348" s="35"/>
      <c r="HTY348" s="15"/>
      <c r="HUA348" s="13"/>
      <c r="HUB348" s="35"/>
      <c r="HUC348" s="35"/>
      <c r="HUD348" s="15"/>
      <c r="HUF348" s="13"/>
      <c r="HUG348" s="35"/>
      <c r="HUH348" s="35"/>
      <c r="HUI348" s="15"/>
      <c r="HUK348" s="13"/>
      <c r="HUL348" s="35"/>
      <c r="HUM348" s="35"/>
      <c r="HUN348" s="15"/>
      <c r="HUP348" s="13"/>
      <c r="HUQ348" s="35"/>
      <c r="HUR348" s="35"/>
      <c r="HUS348" s="15"/>
      <c r="HUU348" s="13"/>
      <c r="HUV348" s="35"/>
      <c r="HUW348" s="35"/>
      <c r="HUX348" s="15"/>
      <c r="HUZ348" s="13"/>
      <c r="HVA348" s="35"/>
      <c r="HVB348" s="35"/>
      <c r="HVC348" s="15"/>
      <c r="HVE348" s="13"/>
      <c r="HVF348" s="35"/>
      <c r="HVG348" s="35"/>
      <c r="HVH348" s="15"/>
      <c r="HVJ348" s="13"/>
      <c r="HVK348" s="35"/>
      <c r="HVL348" s="35"/>
      <c r="HVM348" s="15"/>
      <c r="HVO348" s="13"/>
      <c r="HVP348" s="35"/>
      <c r="HVQ348" s="35"/>
      <c r="HVR348" s="15"/>
      <c r="HVT348" s="13"/>
      <c r="HVU348" s="35"/>
      <c r="HVV348" s="35"/>
      <c r="HVW348" s="15"/>
      <c r="HVY348" s="13"/>
      <c r="HVZ348" s="35"/>
      <c r="HWA348" s="35"/>
      <c r="HWB348" s="15"/>
      <c r="HWD348" s="13"/>
      <c r="HWE348" s="35"/>
      <c r="HWF348" s="35"/>
      <c r="HWG348" s="15"/>
      <c r="HWI348" s="13"/>
      <c r="HWJ348" s="35"/>
      <c r="HWK348" s="35"/>
      <c r="HWL348" s="15"/>
      <c r="HWN348" s="13"/>
      <c r="HWO348" s="35"/>
      <c r="HWP348" s="35"/>
      <c r="HWQ348" s="15"/>
      <c r="HWS348" s="13"/>
      <c r="HWT348" s="35"/>
      <c r="HWU348" s="35"/>
      <c r="HWV348" s="15"/>
      <c r="HWX348" s="13"/>
      <c r="HWY348" s="35"/>
      <c r="HWZ348" s="35"/>
      <c r="HXA348" s="15"/>
      <c r="HXC348" s="13"/>
      <c r="HXD348" s="35"/>
      <c r="HXE348" s="35"/>
      <c r="HXF348" s="15"/>
      <c r="HXH348" s="13"/>
      <c r="HXI348" s="35"/>
      <c r="HXJ348" s="35"/>
      <c r="HXK348" s="15"/>
      <c r="HXM348" s="13"/>
      <c r="HXN348" s="35"/>
      <c r="HXO348" s="35"/>
      <c r="HXP348" s="15"/>
      <c r="HXR348" s="13"/>
      <c r="HXS348" s="35"/>
      <c r="HXT348" s="35"/>
      <c r="HXU348" s="15"/>
      <c r="HXW348" s="13"/>
      <c r="HXX348" s="35"/>
      <c r="HXY348" s="35"/>
      <c r="HXZ348" s="15"/>
      <c r="HYB348" s="13"/>
      <c r="HYC348" s="35"/>
      <c r="HYD348" s="35"/>
      <c r="HYE348" s="15"/>
      <c r="HYG348" s="13"/>
      <c r="HYH348" s="35"/>
      <c r="HYI348" s="35"/>
      <c r="HYJ348" s="15"/>
      <c r="HYL348" s="13"/>
      <c r="HYM348" s="35"/>
      <c r="HYN348" s="35"/>
      <c r="HYO348" s="15"/>
      <c r="HYQ348" s="13"/>
      <c r="HYR348" s="35"/>
      <c r="HYS348" s="35"/>
      <c r="HYT348" s="15"/>
      <c r="HYV348" s="13"/>
      <c r="HYW348" s="35"/>
      <c r="HYX348" s="35"/>
      <c r="HYY348" s="15"/>
      <c r="HZA348" s="13"/>
      <c r="HZB348" s="35"/>
      <c r="HZC348" s="35"/>
      <c r="HZD348" s="15"/>
      <c r="HZF348" s="13"/>
      <c r="HZG348" s="35"/>
      <c r="HZH348" s="35"/>
      <c r="HZI348" s="15"/>
      <c r="HZK348" s="13"/>
      <c r="HZL348" s="35"/>
      <c r="HZM348" s="35"/>
      <c r="HZN348" s="15"/>
      <c r="HZP348" s="13"/>
      <c r="HZQ348" s="35"/>
      <c r="HZR348" s="35"/>
      <c r="HZS348" s="15"/>
      <c r="HZU348" s="13"/>
      <c r="HZV348" s="35"/>
      <c r="HZW348" s="35"/>
      <c r="HZX348" s="15"/>
      <c r="HZZ348" s="13"/>
      <c r="IAA348" s="35"/>
      <c r="IAB348" s="35"/>
      <c r="IAC348" s="15"/>
      <c r="IAE348" s="13"/>
      <c r="IAF348" s="35"/>
      <c r="IAG348" s="35"/>
      <c r="IAH348" s="15"/>
      <c r="IAJ348" s="13"/>
      <c r="IAK348" s="35"/>
      <c r="IAL348" s="35"/>
      <c r="IAM348" s="15"/>
      <c r="IAO348" s="13"/>
      <c r="IAP348" s="35"/>
      <c r="IAQ348" s="35"/>
      <c r="IAR348" s="15"/>
      <c r="IAT348" s="13"/>
      <c r="IAU348" s="35"/>
      <c r="IAV348" s="35"/>
      <c r="IAW348" s="15"/>
      <c r="IAY348" s="13"/>
      <c r="IAZ348" s="35"/>
      <c r="IBA348" s="35"/>
      <c r="IBB348" s="15"/>
      <c r="IBD348" s="13"/>
      <c r="IBE348" s="35"/>
      <c r="IBF348" s="35"/>
      <c r="IBG348" s="15"/>
      <c r="IBI348" s="13"/>
      <c r="IBJ348" s="35"/>
      <c r="IBK348" s="35"/>
      <c r="IBL348" s="15"/>
      <c r="IBN348" s="13"/>
      <c r="IBO348" s="35"/>
      <c r="IBP348" s="35"/>
      <c r="IBQ348" s="15"/>
      <c r="IBS348" s="13"/>
      <c r="IBT348" s="35"/>
      <c r="IBU348" s="35"/>
      <c r="IBV348" s="15"/>
      <c r="IBX348" s="13"/>
      <c r="IBY348" s="35"/>
      <c r="IBZ348" s="35"/>
      <c r="ICA348" s="15"/>
      <c r="ICC348" s="13"/>
      <c r="ICD348" s="35"/>
      <c r="ICE348" s="35"/>
      <c r="ICF348" s="15"/>
      <c r="ICH348" s="13"/>
      <c r="ICI348" s="35"/>
      <c r="ICJ348" s="35"/>
      <c r="ICK348" s="15"/>
      <c r="ICM348" s="13"/>
      <c r="ICN348" s="35"/>
      <c r="ICO348" s="35"/>
      <c r="ICP348" s="15"/>
      <c r="ICR348" s="13"/>
      <c r="ICS348" s="35"/>
      <c r="ICT348" s="35"/>
      <c r="ICU348" s="15"/>
      <c r="ICW348" s="13"/>
      <c r="ICX348" s="35"/>
      <c r="ICY348" s="35"/>
      <c r="ICZ348" s="15"/>
      <c r="IDB348" s="13"/>
      <c r="IDC348" s="35"/>
      <c r="IDD348" s="35"/>
      <c r="IDE348" s="15"/>
      <c r="IDG348" s="13"/>
      <c r="IDH348" s="35"/>
      <c r="IDI348" s="35"/>
      <c r="IDJ348" s="15"/>
      <c r="IDL348" s="13"/>
      <c r="IDM348" s="35"/>
      <c r="IDN348" s="35"/>
      <c r="IDO348" s="15"/>
      <c r="IDQ348" s="13"/>
      <c r="IDR348" s="35"/>
      <c r="IDS348" s="35"/>
      <c r="IDT348" s="15"/>
      <c r="IDV348" s="13"/>
      <c r="IDW348" s="35"/>
      <c r="IDX348" s="35"/>
      <c r="IDY348" s="15"/>
      <c r="IEA348" s="13"/>
      <c r="IEB348" s="35"/>
      <c r="IEC348" s="35"/>
      <c r="IED348" s="15"/>
      <c r="IEF348" s="13"/>
      <c r="IEG348" s="35"/>
      <c r="IEH348" s="35"/>
      <c r="IEI348" s="15"/>
      <c r="IEK348" s="13"/>
      <c r="IEL348" s="35"/>
      <c r="IEM348" s="35"/>
      <c r="IEN348" s="15"/>
      <c r="IEP348" s="13"/>
      <c r="IEQ348" s="35"/>
      <c r="IER348" s="35"/>
      <c r="IES348" s="15"/>
      <c r="IEU348" s="13"/>
      <c r="IEV348" s="35"/>
      <c r="IEW348" s="35"/>
      <c r="IEX348" s="15"/>
      <c r="IEZ348" s="13"/>
      <c r="IFA348" s="35"/>
      <c r="IFB348" s="35"/>
      <c r="IFC348" s="15"/>
      <c r="IFE348" s="13"/>
      <c r="IFF348" s="35"/>
      <c r="IFG348" s="35"/>
      <c r="IFH348" s="15"/>
      <c r="IFJ348" s="13"/>
      <c r="IFK348" s="35"/>
      <c r="IFL348" s="35"/>
      <c r="IFM348" s="15"/>
      <c r="IFO348" s="13"/>
      <c r="IFP348" s="35"/>
      <c r="IFQ348" s="35"/>
      <c r="IFR348" s="15"/>
      <c r="IFT348" s="13"/>
      <c r="IFU348" s="35"/>
      <c r="IFV348" s="35"/>
      <c r="IFW348" s="15"/>
      <c r="IFY348" s="13"/>
      <c r="IFZ348" s="35"/>
      <c r="IGA348" s="35"/>
      <c r="IGB348" s="15"/>
      <c r="IGD348" s="13"/>
      <c r="IGE348" s="35"/>
      <c r="IGF348" s="35"/>
      <c r="IGG348" s="15"/>
      <c r="IGI348" s="13"/>
      <c r="IGJ348" s="35"/>
      <c r="IGK348" s="35"/>
      <c r="IGL348" s="15"/>
      <c r="IGN348" s="13"/>
      <c r="IGO348" s="35"/>
      <c r="IGP348" s="35"/>
      <c r="IGQ348" s="15"/>
      <c r="IGS348" s="13"/>
      <c r="IGT348" s="35"/>
      <c r="IGU348" s="35"/>
      <c r="IGV348" s="15"/>
      <c r="IGX348" s="13"/>
      <c r="IGY348" s="35"/>
      <c r="IGZ348" s="35"/>
      <c r="IHA348" s="15"/>
      <c r="IHC348" s="13"/>
      <c r="IHD348" s="35"/>
      <c r="IHE348" s="35"/>
      <c r="IHF348" s="15"/>
      <c r="IHH348" s="13"/>
      <c r="IHI348" s="35"/>
      <c r="IHJ348" s="35"/>
      <c r="IHK348" s="15"/>
      <c r="IHM348" s="13"/>
      <c r="IHN348" s="35"/>
      <c r="IHO348" s="35"/>
      <c r="IHP348" s="15"/>
      <c r="IHR348" s="13"/>
      <c r="IHS348" s="35"/>
      <c r="IHT348" s="35"/>
      <c r="IHU348" s="15"/>
      <c r="IHW348" s="13"/>
      <c r="IHX348" s="35"/>
      <c r="IHY348" s="35"/>
      <c r="IHZ348" s="15"/>
      <c r="IIB348" s="13"/>
      <c r="IIC348" s="35"/>
      <c r="IID348" s="35"/>
      <c r="IIE348" s="15"/>
      <c r="IIG348" s="13"/>
      <c r="IIH348" s="35"/>
      <c r="III348" s="35"/>
      <c r="IIJ348" s="15"/>
      <c r="IIL348" s="13"/>
      <c r="IIM348" s="35"/>
      <c r="IIN348" s="35"/>
      <c r="IIO348" s="15"/>
      <c r="IIQ348" s="13"/>
      <c r="IIR348" s="35"/>
      <c r="IIS348" s="35"/>
      <c r="IIT348" s="15"/>
      <c r="IIV348" s="13"/>
      <c r="IIW348" s="35"/>
      <c r="IIX348" s="35"/>
      <c r="IIY348" s="15"/>
      <c r="IJA348" s="13"/>
      <c r="IJB348" s="35"/>
      <c r="IJC348" s="35"/>
      <c r="IJD348" s="15"/>
      <c r="IJF348" s="13"/>
      <c r="IJG348" s="35"/>
      <c r="IJH348" s="35"/>
      <c r="IJI348" s="15"/>
      <c r="IJK348" s="13"/>
      <c r="IJL348" s="35"/>
      <c r="IJM348" s="35"/>
      <c r="IJN348" s="15"/>
      <c r="IJP348" s="13"/>
      <c r="IJQ348" s="35"/>
      <c r="IJR348" s="35"/>
      <c r="IJS348" s="15"/>
      <c r="IJU348" s="13"/>
      <c r="IJV348" s="35"/>
      <c r="IJW348" s="35"/>
      <c r="IJX348" s="15"/>
      <c r="IJZ348" s="13"/>
      <c r="IKA348" s="35"/>
      <c r="IKB348" s="35"/>
      <c r="IKC348" s="15"/>
      <c r="IKE348" s="13"/>
      <c r="IKF348" s="35"/>
      <c r="IKG348" s="35"/>
      <c r="IKH348" s="15"/>
      <c r="IKJ348" s="13"/>
      <c r="IKK348" s="35"/>
      <c r="IKL348" s="35"/>
      <c r="IKM348" s="15"/>
      <c r="IKO348" s="13"/>
      <c r="IKP348" s="35"/>
      <c r="IKQ348" s="35"/>
      <c r="IKR348" s="15"/>
      <c r="IKT348" s="13"/>
      <c r="IKU348" s="35"/>
      <c r="IKV348" s="35"/>
      <c r="IKW348" s="15"/>
      <c r="IKY348" s="13"/>
      <c r="IKZ348" s="35"/>
      <c r="ILA348" s="35"/>
      <c r="ILB348" s="15"/>
      <c r="ILD348" s="13"/>
      <c r="ILE348" s="35"/>
      <c r="ILF348" s="35"/>
      <c r="ILG348" s="15"/>
      <c r="ILI348" s="13"/>
      <c r="ILJ348" s="35"/>
      <c r="ILK348" s="35"/>
      <c r="ILL348" s="15"/>
      <c r="ILN348" s="13"/>
      <c r="ILO348" s="35"/>
      <c r="ILP348" s="35"/>
      <c r="ILQ348" s="15"/>
      <c r="ILS348" s="13"/>
      <c r="ILT348" s="35"/>
      <c r="ILU348" s="35"/>
      <c r="ILV348" s="15"/>
      <c r="ILX348" s="13"/>
      <c r="ILY348" s="35"/>
      <c r="ILZ348" s="35"/>
      <c r="IMA348" s="15"/>
      <c r="IMC348" s="13"/>
      <c r="IMD348" s="35"/>
      <c r="IME348" s="35"/>
      <c r="IMF348" s="15"/>
      <c r="IMH348" s="13"/>
      <c r="IMI348" s="35"/>
      <c r="IMJ348" s="35"/>
      <c r="IMK348" s="15"/>
      <c r="IMM348" s="13"/>
      <c r="IMN348" s="35"/>
      <c r="IMO348" s="35"/>
      <c r="IMP348" s="15"/>
      <c r="IMR348" s="13"/>
      <c r="IMS348" s="35"/>
      <c r="IMT348" s="35"/>
      <c r="IMU348" s="15"/>
      <c r="IMW348" s="13"/>
      <c r="IMX348" s="35"/>
      <c r="IMY348" s="35"/>
      <c r="IMZ348" s="15"/>
      <c r="INB348" s="13"/>
      <c r="INC348" s="35"/>
      <c r="IND348" s="35"/>
      <c r="INE348" s="15"/>
      <c r="ING348" s="13"/>
      <c r="INH348" s="35"/>
      <c r="INI348" s="35"/>
      <c r="INJ348" s="15"/>
      <c r="INL348" s="13"/>
      <c r="INM348" s="35"/>
      <c r="INN348" s="35"/>
      <c r="INO348" s="15"/>
      <c r="INQ348" s="13"/>
      <c r="INR348" s="35"/>
      <c r="INS348" s="35"/>
      <c r="INT348" s="15"/>
      <c r="INV348" s="13"/>
      <c r="INW348" s="35"/>
      <c r="INX348" s="35"/>
      <c r="INY348" s="15"/>
      <c r="IOA348" s="13"/>
      <c r="IOB348" s="35"/>
      <c r="IOC348" s="35"/>
      <c r="IOD348" s="15"/>
      <c r="IOF348" s="13"/>
      <c r="IOG348" s="35"/>
      <c r="IOH348" s="35"/>
      <c r="IOI348" s="15"/>
      <c r="IOK348" s="13"/>
      <c r="IOL348" s="35"/>
      <c r="IOM348" s="35"/>
      <c r="ION348" s="15"/>
      <c r="IOP348" s="13"/>
      <c r="IOQ348" s="35"/>
      <c r="IOR348" s="35"/>
      <c r="IOS348" s="15"/>
      <c r="IOU348" s="13"/>
      <c r="IOV348" s="35"/>
      <c r="IOW348" s="35"/>
      <c r="IOX348" s="15"/>
      <c r="IOZ348" s="13"/>
      <c r="IPA348" s="35"/>
      <c r="IPB348" s="35"/>
      <c r="IPC348" s="15"/>
      <c r="IPE348" s="13"/>
      <c r="IPF348" s="35"/>
      <c r="IPG348" s="35"/>
      <c r="IPH348" s="15"/>
      <c r="IPJ348" s="13"/>
      <c r="IPK348" s="35"/>
      <c r="IPL348" s="35"/>
      <c r="IPM348" s="15"/>
      <c r="IPO348" s="13"/>
      <c r="IPP348" s="35"/>
      <c r="IPQ348" s="35"/>
      <c r="IPR348" s="15"/>
      <c r="IPT348" s="13"/>
      <c r="IPU348" s="35"/>
      <c r="IPV348" s="35"/>
      <c r="IPW348" s="15"/>
      <c r="IPY348" s="13"/>
      <c r="IPZ348" s="35"/>
      <c r="IQA348" s="35"/>
      <c r="IQB348" s="15"/>
      <c r="IQD348" s="13"/>
      <c r="IQE348" s="35"/>
      <c r="IQF348" s="35"/>
      <c r="IQG348" s="15"/>
      <c r="IQI348" s="13"/>
      <c r="IQJ348" s="35"/>
      <c r="IQK348" s="35"/>
      <c r="IQL348" s="15"/>
      <c r="IQN348" s="13"/>
      <c r="IQO348" s="35"/>
      <c r="IQP348" s="35"/>
      <c r="IQQ348" s="15"/>
      <c r="IQS348" s="13"/>
      <c r="IQT348" s="35"/>
      <c r="IQU348" s="35"/>
      <c r="IQV348" s="15"/>
      <c r="IQX348" s="13"/>
      <c r="IQY348" s="35"/>
      <c r="IQZ348" s="35"/>
      <c r="IRA348" s="15"/>
      <c r="IRC348" s="13"/>
      <c r="IRD348" s="35"/>
      <c r="IRE348" s="35"/>
      <c r="IRF348" s="15"/>
      <c r="IRH348" s="13"/>
      <c r="IRI348" s="35"/>
      <c r="IRJ348" s="35"/>
      <c r="IRK348" s="15"/>
      <c r="IRM348" s="13"/>
      <c r="IRN348" s="35"/>
      <c r="IRO348" s="35"/>
      <c r="IRP348" s="15"/>
      <c r="IRR348" s="13"/>
      <c r="IRS348" s="35"/>
      <c r="IRT348" s="35"/>
      <c r="IRU348" s="15"/>
      <c r="IRW348" s="13"/>
      <c r="IRX348" s="35"/>
      <c r="IRY348" s="35"/>
      <c r="IRZ348" s="15"/>
      <c r="ISB348" s="13"/>
      <c r="ISC348" s="35"/>
      <c r="ISD348" s="35"/>
      <c r="ISE348" s="15"/>
      <c r="ISG348" s="13"/>
      <c r="ISH348" s="35"/>
      <c r="ISI348" s="35"/>
      <c r="ISJ348" s="15"/>
      <c r="ISL348" s="13"/>
      <c r="ISM348" s="35"/>
      <c r="ISN348" s="35"/>
      <c r="ISO348" s="15"/>
      <c r="ISQ348" s="13"/>
      <c r="ISR348" s="35"/>
      <c r="ISS348" s="35"/>
      <c r="IST348" s="15"/>
      <c r="ISV348" s="13"/>
      <c r="ISW348" s="35"/>
      <c r="ISX348" s="35"/>
      <c r="ISY348" s="15"/>
      <c r="ITA348" s="13"/>
      <c r="ITB348" s="35"/>
      <c r="ITC348" s="35"/>
      <c r="ITD348" s="15"/>
      <c r="ITF348" s="13"/>
      <c r="ITG348" s="35"/>
      <c r="ITH348" s="35"/>
      <c r="ITI348" s="15"/>
      <c r="ITK348" s="13"/>
      <c r="ITL348" s="35"/>
      <c r="ITM348" s="35"/>
      <c r="ITN348" s="15"/>
      <c r="ITP348" s="13"/>
      <c r="ITQ348" s="35"/>
      <c r="ITR348" s="35"/>
      <c r="ITS348" s="15"/>
      <c r="ITU348" s="13"/>
      <c r="ITV348" s="35"/>
      <c r="ITW348" s="35"/>
      <c r="ITX348" s="15"/>
      <c r="ITZ348" s="13"/>
      <c r="IUA348" s="35"/>
      <c r="IUB348" s="35"/>
      <c r="IUC348" s="15"/>
      <c r="IUE348" s="13"/>
      <c r="IUF348" s="35"/>
      <c r="IUG348" s="35"/>
      <c r="IUH348" s="15"/>
      <c r="IUJ348" s="13"/>
      <c r="IUK348" s="35"/>
      <c r="IUL348" s="35"/>
      <c r="IUM348" s="15"/>
      <c r="IUO348" s="13"/>
      <c r="IUP348" s="35"/>
      <c r="IUQ348" s="35"/>
      <c r="IUR348" s="15"/>
      <c r="IUT348" s="13"/>
      <c r="IUU348" s="35"/>
      <c r="IUV348" s="35"/>
      <c r="IUW348" s="15"/>
      <c r="IUY348" s="13"/>
      <c r="IUZ348" s="35"/>
      <c r="IVA348" s="35"/>
      <c r="IVB348" s="15"/>
      <c r="IVD348" s="13"/>
      <c r="IVE348" s="35"/>
      <c r="IVF348" s="35"/>
      <c r="IVG348" s="15"/>
      <c r="IVI348" s="13"/>
      <c r="IVJ348" s="35"/>
      <c r="IVK348" s="35"/>
      <c r="IVL348" s="15"/>
      <c r="IVN348" s="13"/>
      <c r="IVO348" s="35"/>
      <c r="IVP348" s="35"/>
      <c r="IVQ348" s="15"/>
      <c r="IVS348" s="13"/>
      <c r="IVT348" s="35"/>
      <c r="IVU348" s="35"/>
      <c r="IVV348" s="15"/>
      <c r="IVX348" s="13"/>
      <c r="IVY348" s="35"/>
      <c r="IVZ348" s="35"/>
      <c r="IWA348" s="15"/>
      <c r="IWC348" s="13"/>
      <c r="IWD348" s="35"/>
      <c r="IWE348" s="35"/>
      <c r="IWF348" s="15"/>
      <c r="IWH348" s="13"/>
      <c r="IWI348" s="35"/>
      <c r="IWJ348" s="35"/>
      <c r="IWK348" s="15"/>
      <c r="IWM348" s="13"/>
      <c r="IWN348" s="35"/>
      <c r="IWO348" s="35"/>
      <c r="IWP348" s="15"/>
      <c r="IWR348" s="13"/>
      <c r="IWS348" s="35"/>
      <c r="IWT348" s="35"/>
      <c r="IWU348" s="15"/>
      <c r="IWW348" s="13"/>
      <c r="IWX348" s="35"/>
      <c r="IWY348" s="35"/>
      <c r="IWZ348" s="15"/>
      <c r="IXB348" s="13"/>
      <c r="IXC348" s="35"/>
      <c r="IXD348" s="35"/>
      <c r="IXE348" s="15"/>
      <c r="IXG348" s="13"/>
      <c r="IXH348" s="35"/>
      <c r="IXI348" s="35"/>
      <c r="IXJ348" s="15"/>
      <c r="IXL348" s="13"/>
      <c r="IXM348" s="35"/>
      <c r="IXN348" s="35"/>
      <c r="IXO348" s="15"/>
      <c r="IXQ348" s="13"/>
      <c r="IXR348" s="35"/>
      <c r="IXS348" s="35"/>
      <c r="IXT348" s="15"/>
      <c r="IXV348" s="13"/>
      <c r="IXW348" s="35"/>
      <c r="IXX348" s="35"/>
      <c r="IXY348" s="15"/>
      <c r="IYA348" s="13"/>
      <c r="IYB348" s="35"/>
      <c r="IYC348" s="35"/>
      <c r="IYD348" s="15"/>
      <c r="IYF348" s="13"/>
      <c r="IYG348" s="35"/>
      <c r="IYH348" s="35"/>
      <c r="IYI348" s="15"/>
      <c r="IYK348" s="13"/>
      <c r="IYL348" s="35"/>
      <c r="IYM348" s="35"/>
      <c r="IYN348" s="15"/>
      <c r="IYP348" s="13"/>
      <c r="IYQ348" s="35"/>
      <c r="IYR348" s="35"/>
      <c r="IYS348" s="15"/>
      <c r="IYU348" s="13"/>
      <c r="IYV348" s="35"/>
      <c r="IYW348" s="35"/>
      <c r="IYX348" s="15"/>
      <c r="IYZ348" s="13"/>
      <c r="IZA348" s="35"/>
      <c r="IZB348" s="35"/>
      <c r="IZC348" s="15"/>
      <c r="IZE348" s="13"/>
      <c r="IZF348" s="35"/>
      <c r="IZG348" s="35"/>
      <c r="IZH348" s="15"/>
      <c r="IZJ348" s="13"/>
      <c r="IZK348" s="35"/>
      <c r="IZL348" s="35"/>
      <c r="IZM348" s="15"/>
      <c r="IZO348" s="13"/>
      <c r="IZP348" s="35"/>
      <c r="IZQ348" s="35"/>
      <c r="IZR348" s="15"/>
      <c r="IZT348" s="13"/>
      <c r="IZU348" s="35"/>
      <c r="IZV348" s="35"/>
      <c r="IZW348" s="15"/>
      <c r="IZY348" s="13"/>
      <c r="IZZ348" s="35"/>
      <c r="JAA348" s="35"/>
      <c r="JAB348" s="15"/>
      <c r="JAD348" s="13"/>
      <c r="JAE348" s="35"/>
      <c r="JAF348" s="35"/>
      <c r="JAG348" s="15"/>
      <c r="JAI348" s="13"/>
      <c r="JAJ348" s="35"/>
      <c r="JAK348" s="35"/>
      <c r="JAL348" s="15"/>
      <c r="JAN348" s="13"/>
      <c r="JAO348" s="35"/>
      <c r="JAP348" s="35"/>
      <c r="JAQ348" s="15"/>
      <c r="JAS348" s="13"/>
      <c r="JAT348" s="35"/>
      <c r="JAU348" s="35"/>
      <c r="JAV348" s="15"/>
      <c r="JAX348" s="13"/>
      <c r="JAY348" s="35"/>
      <c r="JAZ348" s="35"/>
      <c r="JBA348" s="15"/>
      <c r="JBC348" s="13"/>
      <c r="JBD348" s="35"/>
      <c r="JBE348" s="35"/>
      <c r="JBF348" s="15"/>
      <c r="JBH348" s="13"/>
      <c r="JBI348" s="35"/>
      <c r="JBJ348" s="35"/>
      <c r="JBK348" s="15"/>
      <c r="JBM348" s="13"/>
      <c r="JBN348" s="35"/>
      <c r="JBO348" s="35"/>
      <c r="JBP348" s="15"/>
      <c r="JBR348" s="13"/>
      <c r="JBS348" s="35"/>
      <c r="JBT348" s="35"/>
      <c r="JBU348" s="15"/>
      <c r="JBW348" s="13"/>
      <c r="JBX348" s="35"/>
      <c r="JBY348" s="35"/>
      <c r="JBZ348" s="15"/>
      <c r="JCB348" s="13"/>
      <c r="JCC348" s="35"/>
      <c r="JCD348" s="35"/>
      <c r="JCE348" s="15"/>
      <c r="JCG348" s="13"/>
      <c r="JCH348" s="35"/>
      <c r="JCI348" s="35"/>
      <c r="JCJ348" s="15"/>
      <c r="JCL348" s="13"/>
      <c r="JCM348" s="35"/>
      <c r="JCN348" s="35"/>
      <c r="JCO348" s="15"/>
      <c r="JCQ348" s="13"/>
      <c r="JCR348" s="35"/>
      <c r="JCS348" s="35"/>
      <c r="JCT348" s="15"/>
      <c r="JCV348" s="13"/>
      <c r="JCW348" s="35"/>
      <c r="JCX348" s="35"/>
      <c r="JCY348" s="15"/>
      <c r="JDA348" s="13"/>
      <c r="JDB348" s="35"/>
      <c r="JDC348" s="35"/>
      <c r="JDD348" s="15"/>
      <c r="JDF348" s="13"/>
      <c r="JDG348" s="35"/>
      <c r="JDH348" s="35"/>
      <c r="JDI348" s="15"/>
      <c r="JDK348" s="13"/>
      <c r="JDL348" s="35"/>
      <c r="JDM348" s="35"/>
      <c r="JDN348" s="15"/>
      <c r="JDP348" s="13"/>
      <c r="JDQ348" s="35"/>
      <c r="JDR348" s="35"/>
      <c r="JDS348" s="15"/>
      <c r="JDU348" s="13"/>
      <c r="JDV348" s="35"/>
      <c r="JDW348" s="35"/>
      <c r="JDX348" s="15"/>
      <c r="JDZ348" s="13"/>
      <c r="JEA348" s="35"/>
      <c r="JEB348" s="35"/>
      <c r="JEC348" s="15"/>
      <c r="JEE348" s="13"/>
      <c r="JEF348" s="35"/>
      <c r="JEG348" s="35"/>
      <c r="JEH348" s="15"/>
      <c r="JEJ348" s="13"/>
      <c r="JEK348" s="35"/>
      <c r="JEL348" s="35"/>
      <c r="JEM348" s="15"/>
      <c r="JEO348" s="13"/>
      <c r="JEP348" s="35"/>
      <c r="JEQ348" s="35"/>
      <c r="JER348" s="15"/>
      <c r="JET348" s="13"/>
      <c r="JEU348" s="35"/>
      <c r="JEV348" s="35"/>
      <c r="JEW348" s="15"/>
      <c r="JEY348" s="13"/>
      <c r="JEZ348" s="35"/>
      <c r="JFA348" s="35"/>
      <c r="JFB348" s="15"/>
      <c r="JFD348" s="13"/>
      <c r="JFE348" s="35"/>
      <c r="JFF348" s="35"/>
      <c r="JFG348" s="15"/>
      <c r="JFI348" s="13"/>
      <c r="JFJ348" s="35"/>
      <c r="JFK348" s="35"/>
      <c r="JFL348" s="15"/>
      <c r="JFN348" s="13"/>
      <c r="JFO348" s="35"/>
      <c r="JFP348" s="35"/>
      <c r="JFQ348" s="15"/>
      <c r="JFS348" s="13"/>
      <c r="JFT348" s="35"/>
      <c r="JFU348" s="35"/>
      <c r="JFV348" s="15"/>
      <c r="JFX348" s="13"/>
      <c r="JFY348" s="35"/>
      <c r="JFZ348" s="35"/>
      <c r="JGA348" s="15"/>
      <c r="JGC348" s="13"/>
      <c r="JGD348" s="35"/>
      <c r="JGE348" s="35"/>
      <c r="JGF348" s="15"/>
      <c r="JGH348" s="13"/>
      <c r="JGI348" s="35"/>
      <c r="JGJ348" s="35"/>
      <c r="JGK348" s="15"/>
      <c r="JGM348" s="13"/>
      <c r="JGN348" s="35"/>
      <c r="JGO348" s="35"/>
      <c r="JGP348" s="15"/>
      <c r="JGR348" s="13"/>
      <c r="JGS348" s="35"/>
      <c r="JGT348" s="35"/>
      <c r="JGU348" s="15"/>
      <c r="JGW348" s="13"/>
      <c r="JGX348" s="35"/>
      <c r="JGY348" s="35"/>
      <c r="JGZ348" s="15"/>
      <c r="JHB348" s="13"/>
      <c r="JHC348" s="35"/>
      <c r="JHD348" s="35"/>
      <c r="JHE348" s="15"/>
      <c r="JHG348" s="13"/>
      <c r="JHH348" s="35"/>
      <c r="JHI348" s="35"/>
      <c r="JHJ348" s="15"/>
      <c r="JHL348" s="13"/>
      <c r="JHM348" s="35"/>
      <c r="JHN348" s="35"/>
      <c r="JHO348" s="15"/>
      <c r="JHQ348" s="13"/>
      <c r="JHR348" s="35"/>
      <c r="JHS348" s="35"/>
      <c r="JHT348" s="15"/>
      <c r="JHV348" s="13"/>
      <c r="JHW348" s="35"/>
      <c r="JHX348" s="35"/>
      <c r="JHY348" s="15"/>
      <c r="JIA348" s="13"/>
      <c r="JIB348" s="35"/>
      <c r="JIC348" s="35"/>
      <c r="JID348" s="15"/>
      <c r="JIF348" s="13"/>
      <c r="JIG348" s="35"/>
      <c r="JIH348" s="35"/>
      <c r="JII348" s="15"/>
      <c r="JIK348" s="13"/>
      <c r="JIL348" s="35"/>
      <c r="JIM348" s="35"/>
      <c r="JIN348" s="15"/>
      <c r="JIP348" s="13"/>
      <c r="JIQ348" s="35"/>
      <c r="JIR348" s="35"/>
      <c r="JIS348" s="15"/>
      <c r="JIU348" s="13"/>
      <c r="JIV348" s="35"/>
      <c r="JIW348" s="35"/>
      <c r="JIX348" s="15"/>
      <c r="JIZ348" s="13"/>
      <c r="JJA348" s="35"/>
      <c r="JJB348" s="35"/>
      <c r="JJC348" s="15"/>
      <c r="JJE348" s="13"/>
      <c r="JJF348" s="35"/>
      <c r="JJG348" s="35"/>
      <c r="JJH348" s="15"/>
      <c r="JJJ348" s="13"/>
      <c r="JJK348" s="35"/>
      <c r="JJL348" s="35"/>
      <c r="JJM348" s="15"/>
      <c r="JJO348" s="13"/>
      <c r="JJP348" s="35"/>
      <c r="JJQ348" s="35"/>
      <c r="JJR348" s="15"/>
      <c r="JJT348" s="13"/>
      <c r="JJU348" s="35"/>
      <c r="JJV348" s="35"/>
      <c r="JJW348" s="15"/>
      <c r="JJY348" s="13"/>
      <c r="JJZ348" s="35"/>
      <c r="JKA348" s="35"/>
      <c r="JKB348" s="15"/>
      <c r="JKD348" s="13"/>
      <c r="JKE348" s="35"/>
      <c r="JKF348" s="35"/>
      <c r="JKG348" s="15"/>
      <c r="JKI348" s="13"/>
      <c r="JKJ348" s="35"/>
      <c r="JKK348" s="35"/>
      <c r="JKL348" s="15"/>
      <c r="JKN348" s="13"/>
      <c r="JKO348" s="35"/>
      <c r="JKP348" s="35"/>
      <c r="JKQ348" s="15"/>
      <c r="JKS348" s="13"/>
      <c r="JKT348" s="35"/>
      <c r="JKU348" s="35"/>
      <c r="JKV348" s="15"/>
      <c r="JKX348" s="13"/>
      <c r="JKY348" s="35"/>
      <c r="JKZ348" s="35"/>
      <c r="JLA348" s="15"/>
      <c r="JLC348" s="13"/>
      <c r="JLD348" s="35"/>
      <c r="JLE348" s="35"/>
      <c r="JLF348" s="15"/>
      <c r="JLH348" s="13"/>
      <c r="JLI348" s="35"/>
      <c r="JLJ348" s="35"/>
      <c r="JLK348" s="15"/>
      <c r="JLM348" s="13"/>
      <c r="JLN348" s="35"/>
      <c r="JLO348" s="35"/>
      <c r="JLP348" s="15"/>
      <c r="JLR348" s="13"/>
      <c r="JLS348" s="35"/>
      <c r="JLT348" s="35"/>
      <c r="JLU348" s="15"/>
      <c r="JLW348" s="13"/>
      <c r="JLX348" s="35"/>
      <c r="JLY348" s="35"/>
      <c r="JLZ348" s="15"/>
      <c r="JMB348" s="13"/>
      <c r="JMC348" s="35"/>
      <c r="JMD348" s="35"/>
      <c r="JME348" s="15"/>
      <c r="JMG348" s="13"/>
      <c r="JMH348" s="35"/>
      <c r="JMI348" s="35"/>
      <c r="JMJ348" s="15"/>
      <c r="JML348" s="13"/>
      <c r="JMM348" s="35"/>
      <c r="JMN348" s="35"/>
      <c r="JMO348" s="15"/>
      <c r="JMQ348" s="13"/>
      <c r="JMR348" s="35"/>
      <c r="JMS348" s="35"/>
      <c r="JMT348" s="15"/>
      <c r="JMV348" s="13"/>
      <c r="JMW348" s="35"/>
      <c r="JMX348" s="35"/>
      <c r="JMY348" s="15"/>
      <c r="JNA348" s="13"/>
      <c r="JNB348" s="35"/>
      <c r="JNC348" s="35"/>
      <c r="JND348" s="15"/>
      <c r="JNF348" s="13"/>
      <c r="JNG348" s="35"/>
      <c r="JNH348" s="35"/>
      <c r="JNI348" s="15"/>
      <c r="JNK348" s="13"/>
      <c r="JNL348" s="35"/>
      <c r="JNM348" s="35"/>
      <c r="JNN348" s="15"/>
      <c r="JNP348" s="13"/>
      <c r="JNQ348" s="35"/>
      <c r="JNR348" s="35"/>
      <c r="JNS348" s="15"/>
      <c r="JNU348" s="13"/>
      <c r="JNV348" s="35"/>
      <c r="JNW348" s="35"/>
      <c r="JNX348" s="15"/>
      <c r="JNZ348" s="13"/>
      <c r="JOA348" s="35"/>
      <c r="JOB348" s="35"/>
      <c r="JOC348" s="15"/>
      <c r="JOE348" s="13"/>
      <c r="JOF348" s="35"/>
      <c r="JOG348" s="35"/>
      <c r="JOH348" s="15"/>
      <c r="JOJ348" s="13"/>
      <c r="JOK348" s="35"/>
      <c r="JOL348" s="35"/>
      <c r="JOM348" s="15"/>
      <c r="JOO348" s="13"/>
      <c r="JOP348" s="35"/>
      <c r="JOQ348" s="35"/>
      <c r="JOR348" s="15"/>
      <c r="JOT348" s="13"/>
      <c r="JOU348" s="35"/>
      <c r="JOV348" s="35"/>
      <c r="JOW348" s="15"/>
      <c r="JOY348" s="13"/>
      <c r="JOZ348" s="35"/>
      <c r="JPA348" s="35"/>
      <c r="JPB348" s="15"/>
      <c r="JPD348" s="13"/>
      <c r="JPE348" s="35"/>
      <c r="JPF348" s="35"/>
      <c r="JPG348" s="15"/>
      <c r="JPI348" s="13"/>
      <c r="JPJ348" s="35"/>
      <c r="JPK348" s="35"/>
      <c r="JPL348" s="15"/>
      <c r="JPN348" s="13"/>
      <c r="JPO348" s="35"/>
      <c r="JPP348" s="35"/>
      <c r="JPQ348" s="15"/>
      <c r="JPS348" s="13"/>
      <c r="JPT348" s="35"/>
      <c r="JPU348" s="35"/>
      <c r="JPV348" s="15"/>
      <c r="JPX348" s="13"/>
      <c r="JPY348" s="35"/>
      <c r="JPZ348" s="35"/>
      <c r="JQA348" s="15"/>
      <c r="JQC348" s="13"/>
      <c r="JQD348" s="35"/>
      <c r="JQE348" s="35"/>
      <c r="JQF348" s="15"/>
      <c r="JQH348" s="13"/>
      <c r="JQI348" s="35"/>
      <c r="JQJ348" s="35"/>
      <c r="JQK348" s="15"/>
      <c r="JQM348" s="13"/>
      <c r="JQN348" s="35"/>
      <c r="JQO348" s="35"/>
      <c r="JQP348" s="15"/>
      <c r="JQR348" s="13"/>
      <c r="JQS348" s="35"/>
      <c r="JQT348" s="35"/>
      <c r="JQU348" s="15"/>
      <c r="JQW348" s="13"/>
      <c r="JQX348" s="35"/>
      <c r="JQY348" s="35"/>
      <c r="JQZ348" s="15"/>
      <c r="JRB348" s="13"/>
      <c r="JRC348" s="35"/>
      <c r="JRD348" s="35"/>
      <c r="JRE348" s="15"/>
      <c r="JRG348" s="13"/>
      <c r="JRH348" s="35"/>
      <c r="JRI348" s="35"/>
      <c r="JRJ348" s="15"/>
      <c r="JRL348" s="13"/>
      <c r="JRM348" s="35"/>
      <c r="JRN348" s="35"/>
      <c r="JRO348" s="15"/>
      <c r="JRQ348" s="13"/>
      <c r="JRR348" s="35"/>
      <c r="JRS348" s="35"/>
      <c r="JRT348" s="15"/>
      <c r="JRV348" s="13"/>
      <c r="JRW348" s="35"/>
      <c r="JRX348" s="35"/>
      <c r="JRY348" s="15"/>
      <c r="JSA348" s="13"/>
      <c r="JSB348" s="35"/>
      <c r="JSC348" s="35"/>
      <c r="JSD348" s="15"/>
      <c r="JSF348" s="13"/>
      <c r="JSG348" s="35"/>
      <c r="JSH348" s="35"/>
      <c r="JSI348" s="15"/>
      <c r="JSK348" s="13"/>
      <c r="JSL348" s="35"/>
      <c r="JSM348" s="35"/>
      <c r="JSN348" s="15"/>
      <c r="JSP348" s="13"/>
      <c r="JSQ348" s="35"/>
      <c r="JSR348" s="35"/>
      <c r="JSS348" s="15"/>
      <c r="JSU348" s="13"/>
      <c r="JSV348" s="35"/>
      <c r="JSW348" s="35"/>
      <c r="JSX348" s="15"/>
      <c r="JSZ348" s="13"/>
      <c r="JTA348" s="35"/>
      <c r="JTB348" s="35"/>
      <c r="JTC348" s="15"/>
      <c r="JTE348" s="13"/>
      <c r="JTF348" s="35"/>
      <c r="JTG348" s="35"/>
      <c r="JTH348" s="15"/>
      <c r="JTJ348" s="13"/>
      <c r="JTK348" s="35"/>
      <c r="JTL348" s="35"/>
      <c r="JTM348" s="15"/>
      <c r="JTO348" s="13"/>
      <c r="JTP348" s="35"/>
      <c r="JTQ348" s="35"/>
      <c r="JTR348" s="15"/>
      <c r="JTT348" s="13"/>
      <c r="JTU348" s="35"/>
      <c r="JTV348" s="35"/>
      <c r="JTW348" s="15"/>
      <c r="JTY348" s="13"/>
      <c r="JTZ348" s="35"/>
      <c r="JUA348" s="35"/>
      <c r="JUB348" s="15"/>
      <c r="JUD348" s="13"/>
      <c r="JUE348" s="35"/>
      <c r="JUF348" s="35"/>
      <c r="JUG348" s="15"/>
      <c r="JUI348" s="13"/>
      <c r="JUJ348" s="35"/>
      <c r="JUK348" s="35"/>
      <c r="JUL348" s="15"/>
      <c r="JUN348" s="13"/>
      <c r="JUO348" s="35"/>
      <c r="JUP348" s="35"/>
      <c r="JUQ348" s="15"/>
      <c r="JUS348" s="13"/>
      <c r="JUT348" s="35"/>
      <c r="JUU348" s="35"/>
      <c r="JUV348" s="15"/>
      <c r="JUX348" s="13"/>
      <c r="JUY348" s="35"/>
      <c r="JUZ348" s="35"/>
      <c r="JVA348" s="15"/>
      <c r="JVC348" s="13"/>
      <c r="JVD348" s="35"/>
      <c r="JVE348" s="35"/>
      <c r="JVF348" s="15"/>
      <c r="JVH348" s="13"/>
      <c r="JVI348" s="35"/>
      <c r="JVJ348" s="35"/>
      <c r="JVK348" s="15"/>
      <c r="JVM348" s="13"/>
      <c r="JVN348" s="35"/>
      <c r="JVO348" s="35"/>
      <c r="JVP348" s="15"/>
      <c r="JVR348" s="13"/>
      <c r="JVS348" s="35"/>
      <c r="JVT348" s="35"/>
      <c r="JVU348" s="15"/>
      <c r="JVW348" s="13"/>
      <c r="JVX348" s="35"/>
      <c r="JVY348" s="35"/>
      <c r="JVZ348" s="15"/>
      <c r="JWB348" s="13"/>
      <c r="JWC348" s="35"/>
      <c r="JWD348" s="35"/>
      <c r="JWE348" s="15"/>
      <c r="JWG348" s="13"/>
      <c r="JWH348" s="35"/>
      <c r="JWI348" s="35"/>
      <c r="JWJ348" s="15"/>
      <c r="JWL348" s="13"/>
      <c r="JWM348" s="35"/>
      <c r="JWN348" s="35"/>
      <c r="JWO348" s="15"/>
      <c r="JWQ348" s="13"/>
      <c r="JWR348" s="35"/>
      <c r="JWS348" s="35"/>
      <c r="JWT348" s="15"/>
      <c r="JWV348" s="13"/>
      <c r="JWW348" s="35"/>
      <c r="JWX348" s="35"/>
      <c r="JWY348" s="15"/>
      <c r="JXA348" s="13"/>
      <c r="JXB348" s="35"/>
      <c r="JXC348" s="35"/>
      <c r="JXD348" s="15"/>
      <c r="JXF348" s="13"/>
      <c r="JXG348" s="35"/>
      <c r="JXH348" s="35"/>
      <c r="JXI348" s="15"/>
      <c r="JXK348" s="13"/>
      <c r="JXL348" s="35"/>
      <c r="JXM348" s="35"/>
      <c r="JXN348" s="15"/>
      <c r="JXP348" s="13"/>
      <c r="JXQ348" s="35"/>
      <c r="JXR348" s="35"/>
      <c r="JXS348" s="15"/>
      <c r="JXU348" s="13"/>
      <c r="JXV348" s="35"/>
      <c r="JXW348" s="35"/>
      <c r="JXX348" s="15"/>
      <c r="JXZ348" s="13"/>
      <c r="JYA348" s="35"/>
      <c r="JYB348" s="35"/>
      <c r="JYC348" s="15"/>
      <c r="JYE348" s="13"/>
      <c r="JYF348" s="35"/>
      <c r="JYG348" s="35"/>
      <c r="JYH348" s="15"/>
      <c r="JYJ348" s="13"/>
      <c r="JYK348" s="35"/>
      <c r="JYL348" s="35"/>
      <c r="JYM348" s="15"/>
      <c r="JYO348" s="13"/>
      <c r="JYP348" s="35"/>
      <c r="JYQ348" s="35"/>
      <c r="JYR348" s="15"/>
      <c r="JYT348" s="13"/>
      <c r="JYU348" s="35"/>
      <c r="JYV348" s="35"/>
      <c r="JYW348" s="15"/>
      <c r="JYY348" s="13"/>
      <c r="JYZ348" s="35"/>
      <c r="JZA348" s="35"/>
      <c r="JZB348" s="15"/>
      <c r="JZD348" s="13"/>
      <c r="JZE348" s="35"/>
      <c r="JZF348" s="35"/>
      <c r="JZG348" s="15"/>
      <c r="JZI348" s="13"/>
      <c r="JZJ348" s="35"/>
      <c r="JZK348" s="35"/>
      <c r="JZL348" s="15"/>
      <c r="JZN348" s="13"/>
      <c r="JZO348" s="35"/>
      <c r="JZP348" s="35"/>
      <c r="JZQ348" s="15"/>
      <c r="JZS348" s="13"/>
      <c r="JZT348" s="35"/>
      <c r="JZU348" s="35"/>
      <c r="JZV348" s="15"/>
      <c r="JZX348" s="13"/>
      <c r="JZY348" s="35"/>
      <c r="JZZ348" s="35"/>
      <c r="KAA348" s="15"/>
      <c r="KAC348" s="13"/>
      <c r="KAD348" s="35"/>
      <c r="KAE348" s="35"/>
      <c r="KAF348" s="15"/>
      <c r="KAH348" s="13"/>
      <c r="KAI348" s="35"/>
      <c r="KAJ348" s="35"/>
      <c r="KAK348" s="15"/>
      <c r="KAM348" s="13"/>
      <c r="KAN348" s="35"/>
      <c r="KAO348" s="35"/>
      <c r="KAP348" s="15"/>
      <c r="KAR348" s="13"/>
      <c r="KAS348" s="35"/>
      <c r="KAT348" s="35"/>
      <c r="KAU348" s="15"/>
      <c r="KAW348" s="13"/>
      <c r="KAX348" s="35"/>
      <c r="KAY348" s="35"/>
      <c r="KAZ348" s="15"/>
      <c r="KBB348" s="13"/>
      <c r="KBC348" s="35"/>
      <c r="KBD348" s="35"/>
      <c r="KBE348" s="15"/>
      <c r="KBG348" s="13"/>
      <c r="KBH348" s="35"/>
      <c r="KBI348" s="35"/>
      <c r="KBJ348" s="15"/>
      <c r="KBL348" s="13"/>
      <c r="KBM348" s="35"/>
      <c r="KBN348" s="35"/>
      <c r="KBO348" s="15"/>
      <c r="KBQ348" s="13"/>
      <c r="KBR348" s="35"/>
      <c r="KBS348" s="35"/>
      <c r="KBT348" s="15"/>
      <c r="KBV348" s="13"/>
      <c r="KBW348" s="35"/>
      <c r="KBX348" s="35"/>
      <c r="KBY348" s="15"/>
      <c r="KCA348" s="13"/>
      <c r="KCB348" s="35"/>
      <c r="KCC348" s="35"/>
      <c r="KCD348" s="15"/>
      <c r="KCF348" s="13"/>
      <c r="KCG348" s="35"/>
      <c r="KCH348" s="35"/>
      <c r="KCI348" s="15"/>
      <c r="KCK348" s="13"/>
      <c r="KCL348" s="35"/>
      <c r="KCM348" s="35"/>
      <c r="KCN348" s="15"/>
      <c r="KCP348" s="13"/>
      <c r="KCQ348" s="35"/>
      <c r="KCR348" s="35"/>
      <c r="KCS348" s="15"/>
      <c r="KCU348" s="13"/>
      <c r="KCV348" s="35"/>
      <c r="KCW348" s="35"/>
      <c r="KCX348" s="15"/>
      <c r="KCZ348" s="13"/>
      <c r="KDA348" s="35"/>
      <c r="KDB348" s="35"/>
      <c r="KDC348" s="15"/>
      <c r="KDE348" s="13"/>
      <c r="KDF348" s="35"/>
      <c r="KDG348" s="35"/>
      <c r="KDH348" s="15"/>
      <c r="KDJ348" s="13"/>
      <c r="KDK348" s="35"/>
      <c r="KDL348" s="35"/>
      <c r="KDM348" s="15"/>
      <c r="KDO348" s="13"/>
      <c r="KDP348" s="35"/>
      <c r="KDQ348" s="35"/>
      <c r="KDR348" s="15"/>
      <c r="KDT348" s="13"/>
      <c r="KDU348" s="35"/>
      <c r="KDV348" s="35"/>
      <c r="KDW348" s="15"/>
      <c r="KDY348" s="13"/>
      <c r="KDZ348" s="35"/>
      <c r="KEA348" s="35"/>
      <c r="KEB348" s="15"/>
      <c r="KED348" s="13"/>
      <c r="KEE348" s="35"/>
      <c r="KEF348" s="35"/>
      <c r="KEG348" s="15"/>
      <c r="KEI348" s="13"/>
      <c r="KEJ348" s="35"/>
      <c r="KEK348" s="35"/>
      <c r="KEL348" s="15"/>
      <c r="KEN348" s="13"/>
      <c r="KEO348" s="35"/>
      <c r="KEP348" s="35"/>
      <c r="KEQ348" s="15"/>
      <c r="KES348" s="13"/>
      <c r="KET348" s="35"/>
      <c r="KEU348" s="35"/>
      <c r="KEV348" s="15"/>
      <c r="KEX348" s="13"/>
      <c r="KEY348" s="35"/>
      <c r="KEZ348" s="35"/>
      <c r="KFA348" s="15"/>
      <c r="KFC348" s="13"/>
      <c r="KFD348" s="35"/>
      <c r="KFE348" s="35"/>
      <c r="KFF348" s="15"/>
      <c r="KFH348" s="13"/>
      <c r="KFI348" s="35"/>
      <c r="KFJ348" s="35"/>
      <c r="KFK348" s="15"/>
      <c r="KFM348" s="13"/>
      <c r="KFN348" s="35"/>
      <c r="KFO348" s="35"/>
      <c r="KFP348" s="15"/>
      <c r="KFR348" s="13"/>
      <c r="KFS348" s="35"/>
      <c r="KFT348" s="35"/>
      <c r="KFU348" s="15"/>
      <c r="KFW348" s="13"/>
      <c r="KFX348" s="35"/>
      <c r="KFY348" s="35"/>
      <c r="KFZ348" s="15"/>
      <c r="KGB348" s="13"/>
      <c r="KGC348" s="35"/>
      <c r="KGD348" s="35"/>
      <c r="KGE348" s="15"/>
      <c r="KGG348" s="13"/>
      <c r="KGH348" s="35"/>
      <c r="KGI348" s="35"/>
      <c r="KGJ348" s="15"/>
      <c r="KGL348" s="13"/>
      <c r="KGM348" s="35"/>
      <c r="KGN348" s="35"/>
      <c r="KGO348" s="15"/>
      <c r="KGQ348" s="13"/>
      <c r="KGR348" s="35"/>
      <c r="KGS348" s="35"/>
      <c r="KGT348" s="15"/>
      <c r="KGV348" s="13"/>
      <c r="KGW348" s="35"/>
      <c r="KGX348" s="35"/>
      <c r="KGY348" s="15"/>
      <c r="KHA348" s="13"/>
      <c r="KHB348" s="35"/>
      <c r="KHC348" s="35"/>
      <c r="KHD348" s="15"/>
      <c r="KHF348" s="13"/>
      <c r="KHG348" s="35"/>
      <c r="KHH348" s="35"/>
      <c r="KHI348" s="15"/>
      <c r="KHK348" s="13"/>
      <c r="KHL348" s="35"/>
      <c r="KHM348" s="35"/>
      <c r="KHN348" s="15"/>
      <c r="KHP348" s="13"/>
      <c r="KHQ348" s="35"/>
      <c r="KHR348" s="35"/>
      <c r="KHS348" s="15"/>
      <c r="KHU348" s="13"/>
      <c r="KHV348" s="35"/>
      <c r="KHW348" s="35"/>
      <c r="KHX348" s="15"/>
      <c r="KHZ348" s="13"/>
      <c r="KIA348" s="35"/>
      <c r="KIB348" s="35"/>
      <c r="KIC348" s="15"/>
      <c r="KIE348" s="13"/>
      <c r="KIF348" s="35"/>
      <c r="KIG348" s="35"/>
      <c r="KIH348" s="15"/>
      <c r="KIJ348" s="13"/>
      <c r="KIK348" s="35"/>
      <c r="KIL348" s="35"/>
      <c r="KIM348" s="15"/>
      <c r="KIO348" s="13"/>
      <c r="KIP348" s="35"/>
      <c r="KIQ348" s="35"/>
      <c r="KIR348" s="15"/>
      <c r="KIT348" s="13"/>
      <c r="KIU348" s="35"/>
      <c r="KIV348" s="35"/>
      <c r="KIW348" s="15"/>
      <c r="KIY348" s="13"/>
      <c r="KIZ348" s="35"/>
      <c r="KJA348" s="35"/>
      <c r="KJB348" s="15"/>
      <c r="KJD348" s="13"/>
      <c r="KJE348" s="35"/>
      <c r="KJF348" s="35"/>
      <c r="KJG348" s="15"/>
      <c r="KJI348" s="13"/>
      <c r="KJJ348" s="35"/>
      <c r="KJK348" s="35"/>
      <c r="KJL348" s="15"/>
      <c r="KJN348" s="13"/>
      <c r="KJO348" s="35"/>
      <c r="KJP348" s="35"/>
      <c r="KJQ348" s="15"/>
      <c r="KJS348" s="13"/>
      <c r="KJT348" s="35"/>
      <c r="KJU348" s="35"/>
      <c r="KJV348" s="15"/>
      <c r="KJX348" s="13"/>
      <c r="KJY348" s="35"/>
      <c r="KJZ348" s="35"/>
      <c r="KKA348" s="15"/>
      <c r="KKC348" s="13"/>
      <c r="KKD348" s="35"/>
      <c r="KKE348" s="35"/>
      <c r="KKF348" s="15"/>
      <c r="KKH348" s="13"/>
      <c r="KKI348" s="35"/>
      <c r="KKJ348" s="35"/>
      <c r="KKK348" s="15"/>
      <c r="KKM348" s="13"/>
      <c r="KKN348" s="35"/>
      <c r="KKO348" s="35"/>
      <c r="KKP348" s="15"/>
      <c r="KKR348" s="13"/>
      <c r="KKS348" s="35"/>
      <c r="KKT348" s="35"/>
      <c r="KKU348" s="15"/>
      <c r="KKW348" s="13"/>
      <c r="KKX348" s="35"/>
      <c r="KKY348" s="35"/>
      <c r="KKZ348" s="15"/>
      <c r="KLB348" s="13"/>
      <c r="KLC348" s="35"/>
      <c r="KLD348" s="35"/>
      <c r="KLE348" s="15"/>
      <c r="KLG348" s="13"/>
      <c r="KLH348" s="35"/>
      <c r="KLI348" s="35"/>
      <c r="KLJ348" s="15"/>
      <c r="KLL348" s="13"/>
      <c r="KLM348" s="35"/>
      <c r="KLN348" s="35"/>
      <c r="KLO348" s="15"/>
      <c r="KLQ348" s="13"/>
      <c r="KLR348" s="35"/>
      <c r="KLS348" s="35"/>
      <c r="KLT348" s="15"/>
      <c r="KLV348" s="13"/>
      <c r="KLW348" s="35"/>
      <c r="KLX348" s="35"/>
      <c r="KLY348" s="15"/>
      <c r="KMA348" s="13"/>
      <c r="KMB348" s="35"/>
      <c r="KMC348" s="35"/>
      <c r="KMD348" s="15"/>
      <c r="KMF348" s="13"/>
      <c r="KMG348" s="35"/>
      <c r="KMH348" s="35"/>
      <c r="KMI348" s="15"/>
      <c r="KMK348" s="13"/>
      <c r="KML348" s="35"/>
      <c r="KMM348" s="35"/>
      <c r="KMN348" s="15"/>
      <c r="KMP348" s="13"/>
      <c r="KMQ348" s="35"/>
      <c r="KMR348" s="35"/>
      <c r="KMS348" s="15"/>
      <c r="KMU348" s="13"/>
      <c r="KMV348" s="35"/>
      <c r="KMW348" s="35"/>
      <c r="KMX348" s="15"/>
      <c r="KMZ348" s="13"/>
      <c r="KNA348" s="35"/>
      <c r="KNB348" s="35"/>
      <c r="KNC348" s="15"/>
      <c r="KNE348" s="13"/>
      <c r="KNF348" s="35"/>
      <c r="KNG348" s="35"/>
      <c r="KNH348" s="15"/>
      <c r="KNJ348" s="13"/>
      <c r="KNK348" s="35"/>
      <c r="KNL348" s="35"/>
      <c r="KNM348" s="15"/>
      <c r="KNO348" s="13"/>
      <c r="KNP348" s="35"/>
      <c r="KNQ348" s="35"/>
      <c r="KNR348" s="15"/>
      <c r="KNT348" s="13"/>
      <c r="KNU348" s="35"/>
      <c r="KNV348" s="35"/>
      <c r="KNW348" s="15"/>
      <c r="KNY348" s="13"/>
      <c r="KNZ348" s="35"/>
      <c r="KOA348" s="35"/>
      <c r="KOB348" s="15"/>
      <c r="KOD348" s="13"/>
      <c r="KOE348" s="35"/>
      <c r="KOF348" s="35"/>
      <c r="KOG348" s="15"/>
      <c r="KOI348" s="13"/>
      <c r="KOJ348" s="35"/>
      <c r="KOK348" s="35"/>
      <c r="KOL348" s="15"/>
      <c r="KON348" s="13"/>
      <c r="KOO348" s="35"/>
      <c r="KOP348" s="35"/>
      <c r="KOQ348" s="15"/>
      <c r="KOS348" s="13"/>
      <c r="KOT348" s="35"/>
      <c r="KOU348" s="35"/>
      <c r="KOV348" s="15"/>
      <c r="KOX348" s="13"/>
      <c r="KOY348" s="35"/>
      <c r="KOZ348" s="35"/>
      <c r="KPA348" s="15"/>
      <c r="KPC348" s="13"/>
      <c r="KPD348" s="35"/>
      <c r="KPE348" s="35"/>
      <c r="KPF348" s="15"/>
      <c r="KPH348" s="13"/>
      <c r="KPI348" s="35"/>
      <c r="KPJ348" s="35"/>
      <c r="KPK348" s="15"/>
      <c r="KPM348" s="13"/>
      <c r="KPN348" s="35"/>
      <c r="KPO348" s="35"/>
      <c r="KPP348" s="15"/>
      <c r="KPR348" s="13"/>
      <c r="KPS348" s="35"/>
      <c r="KPT348" s="35"/>
      <c r="KPU348" s="15"/>
      <c r="KPW348" s="13"/>
      <c r="KPX348" s="35"/>
      <c r="KPY348" s="35"/>
      <c r="KPZ348" s="15"/>
      <c r="KQB348" s="13"/>
      <c r="KQC348" s="35"/>
      <c r="KQD348" s="35"/>
      <c r="KQE348" s="15"/>
      <c r="KQG348" s="13"/>
      <c r="KQH348" s="35"/>
      <c r="KQI348" s="35"/>
      <c r="KQJ348" s="15"/>
      <c r="KQL348" s="13"/>
      <c r="KQM348" s="35"/>
      <c r="KQN348" s="35"/>
      <c r="KQO348" s="15"/>
      <c r="KQQ348" s="13"/>
      <c r="KQR348" s="35"/>
      <c r="KQS348" s="35"/>
      <c r="KQT348" s="15"/>
      <c r="KQV348" s="13"/>
      <c r="KQW348" s="35"/>
      <c r="KQX348" s="35"/>
      <c r="KQY348" s="15"/>
      <c r="KRA348" s="13"/>
      <c r="KRB348" s="35"/>
      <c r="KRC348" s="35"/>
      <c r="KRD348" s="15"/>
      <c r="KRF348" s="13"/>
      <c r="KRG348" s="35"/>
      <c r="KRH348" s="35"/>
      <c r="KRI348" s="15"/>
      <c r="KRK348" s="13"/>
      <c r="KRL348" s="35"/>
      <c r="KRM348" s="35"/>
      <c r="KRN348" s="15"/>
      <c r="KRP348" s="13"/>
      <c r="KRQ348" s="35"/>
      <c r="KRR348" s="35"/>
      <c r="KRS348" s="15"/>
      <c r="KRU348" s="13"/>
      <c r="KRV348" s="35"/>
      <c r="KRW348" s="35"/>
      <c r="KRX348" s="15"/>
      <c r="KRZ348" s="13"/>
      <c r="KSA348" s="35"/>
      <c r="KSB348" s="35"/>
      <c r="KSC348" s="15"/>
      <c r="KSE348" s="13"/>
      <c r="KSF348" s="35"/>
      <c r="KSG348" s="35"/>
      <c r="KSH348" s="15"/>
      <c r="KSJ348" s="13"/>
      <c r="KSK348" s="35"/>
      <c r="KSL348" s="35"/>
      <c r="KSM348" s="15"/>
      <c r="KSO348" s="13"/>
      <c r="KSP348" s="35"/>
      <c r="KSQ348" s="35"/>
      <c r="KSR348" s="15"/>
      <c r="KST348" s="13"/>
      <c r="KSU348" s="35"/>
      <c r="KSV348" s="35"/>
      <c r="KSW348" s="15"/>
      <c r="KSY348" s="13"/>
      <c r="KSZ348" s="35"/>
      <c r="KTA348" s="35"/>
      <c r="KTB348" s="15"/>
      <c r="KTD348" s="13"/>
      <c r="KTE348" s="35"/>
      <c r="KTF348" s="35"/>
      <c r="KTG348" s="15"/>
      <c r="KTI348" s="13"/>
      <c r="KTJ348" s="35"/>
      <c r="KTK348" s="35"/>
      <c r="KTL348" s="15"/>
      <c r="KTN348" s="13"/>
      <c r="KTO348" s="35"/>
      <c r="KTP348" s="35"/>
      <c r="KTQ348" s="15"/>
      <c r="KTS348" s="13"/>
      <c r="KTT348" s="35"/>
      <c r="KTU348" s="35"/>
      <c r="KTV348" s="15"/>
      <c r="KTX348" s="13"/>
      <c r="KTY348" s="35"/>
      <c r="KTZ348" s="35"/>
      <c r="KUA348" s="15"/>
      <c r="KUC348" s="13"/>
      <c r="KUD348" s="35"/>
      <c r="KUE348" s="35"/>
      <c r="KUF348" s="15"/>
      <c r="KUH348" s="13"/>
      <c r="KUI348" s="35"/>
      <c r="KUJ348" s="35"/>
      <c r="KUK348" s="15"/>
      <c r="KUM348" s="13"/>
      <c r="KUN348" s="35"/>
      <c r="KUO348" s="35"/>
      <c r="KUP348" s="15"/>
      <c r="KUR348" s="13"/>
      <c r="KUS348" s="35"/>
      <c r="KUT348" s="35"/>
      <c r="KUU348" s="15"/>
      <c r="KUW348" s="13"/>
      <c r="KUX348" s="35"/>
      <c r="KUY348" s="35"/>
      <c r="KUZ348" s="15"/>
      <c r="KVB348" s="13"/>
      <c r="KVC348" s="35"/>
      <c r="KVD348" s="35"/>
      <c r="KVE348" s="15"/>
      <c r="KVG348" s="13"/>
      <c r="KVH348" s="35"/>
      <c r="KVI348" s="35"/>
      <c r="KVJ348" s="15"/>
      <c r="KVL348" s="13"/>
      <c r="KVM348" s="35"/>
      <c r="KVN348" s="35"/>
      <c r="KVO348" s="15"/>
      <c r="KVQ348" s="13"/>
      <c r="KVR348" s="35"/>
      <c r="KVS348" s="35"/>
      <c r="KVT348" s="15"/>
      <c r="KVV348" s="13"/>
      <c r="KVW348" s="35"/>
      <c r="KVX348" s="35"/>
      <c r="KVY348" s="15"/>
      <c r="KWA348" s="13"/>
      <c r="KWB348" s="35"/>
      <c r="KWC348" s="35"/>
      <c r="KWD348" s="15"/>
      <c r="KWF348" s="13"/>
      <c r="KWG348" s="35"/>
      <c r="KWH348" s="35"/>
      <c r="KWI348" s="15"/>
      <c r="KWK348" s="13"/>
      <c r="KWL348" s="35"/>
      <c r="KWM348" s="35"/>
      <c r="KWN348" s="15"/>
      <c r="KWP348" s="13"/>
      <c r="KWQ348" s="35"/>
      <c r="KWR348" s="35"/>
      <c r="KWS348" s="15"/>
      <c r="KWU348" s="13"/>
      <c r="KWV348" s="35"/>
      <c r="KWW348" s="35"/>
      <c r="KWX348" s="15"/>
      <c r="KWZ348" s="13"/>
      <c r="KXA348" s="35"/>
      <c r="KXB348" s="35"/>
      <c r="KXC348" s="15"/>
      <c r="KXE348" s="13"/>
      <c r="KXF348" s="35"/>
      <c r="KXG348" s="35"/>
      <c r="KXH348" s="15"/>
      <c r="KXJ348" s="13"/>
      <c r="KXK348" s="35"/>
      <c r="KXL348" s="35"/>
      <c r="KXM348" s="15"/>
      <c r="KXO348" s="13"/>
      <c r="KXP348" s="35"/>
      <c r="KXQ348" s="35"/>
      <c r="KXR348" s="15"/>
      <c r="KXT348" s="13"/>
      <c r="KXU348" s="35"/>
      <c r="KXV348" s="35"/>
      <c r="KXW348" s="15"/>
      <c r="KXY348" s="13"/>
      <c r="KXZ348" s="35"/>
      <c r="KYA348" s="35"/>
      <c r="KYB348" s="15"/>
      <c r="KYD348" s="13"/>
      <c r="KYE348" s="35"/>
      <c r="KYF348" s="35"/>
      <c r="KYG348" s="15"/>
      <c r="KYI348" s="13"/>
      <c r="KYJ348" s="35"/>
      <c r="KYK348" s="35"/>
      <c r="KYL348" s="15"/>
      <c r="KYN348" s="13"/>
      <c r="KYO348" s="35"/>
      <c r="KYP348" s="35"/>
      <c r="KYQ348" s="15"/>
      <c r="KYS348" s="13"/>
      <c r="KYT348" s="35"/>
      <c r="KYU348" s="35"/>
      <c r="KYV348" s="15"/>
      <c r="KYX348" s="13"/>
      <c r="KYY348" s="35"/>
      <c r="KYZ348" s="35"/>
      <c r="KZA348" s="15"/>
      <c r="KZC348" s="13"/>
      <c r="KZD348" s="35"/>
      <c r="KZE348" s="35"/>
      <c r="KZF348" s="15"/>
      <c r="KZH348" s="13"/>
      <c r="KZI348" s="35"/>
      <c r="KZJ348" s="35"/>
      <c r="KZK348" s="15"/>
      <c r="KZM348" s="13"/>
      <c r="KZN348" s="35"/>
      <c r="KZO348" s="35"/>
      <c r="KZP348" s="15"/>
      <c r="KZR348" s="13"/>
      <c r="KZS348" s="35"/>
      <c r="KZT348" s="35"/>
      <c r="KZU348" s="15"/>
      <c r="KZW348" s="13"/>
      <c r="KZX348" s="35"/>
      <c r="KZY348" s="35"/>
      <c r="KZZ348" s="15"/>
      <c r="LAB348" s="13"/>
      <c r="LAC348" s="35"/>
      <c r="LAD348" s="35"/>
      <c r="LAE348" s="15"/>
      <c r="LAG348" s="13"/>
      <c r="LAH348" s="35"/>
      <c r="LAI348" s="35"/>
      <c r="LAJ348" s="15"/>
      <c r="LAL348" s="13"/>
      <c r="LAM348" s="35"/>
      <c r="LAN348" s="35"/>
      <c r="LAO348" s="15"/>
      <c r="LAQ348" s="13"/>
      <c r="LAR348" s="35"/>
      <c r="LAS348" s="35"/>
      <c r="LAT348" s="15"/>
      <c r="LAV348" s="13"/>
      <c r="LAW348" s="35"/>
      <c r="LAX348" s="35"/>
      <c r="LAY348" s="15"/>
      <c r="LBA348" s="13"/>
      <c r="LBB348" s="35"/>
      <c r="LBC348" s="35"/>
      <c r="LBD348" s="15"/>
      <c r="LBF348" s="13"/>
      <c r="LBG348" s="35"/>
      <c r="LBH348" s="35"/>
      <c r="LBI348" s="15"/>
      <c r="LBK348" s="13"/>
      <c r="LBL348" s="35"/>
      <c r="LBM348" s="35"/>
      <c r="LBN348" s="15"/>
      <c r="LBP348" s="13"/>
      <c r="LBQ348" s="35"/>
      <c r="LBR348" s="35"/>
      <c r="LBS348" s="15"/>
      <c r="LBU348" s="13"/>
      <c r="LBV348" s="35"/>
      <c r="LBW348" s="35"/>
      <c r="LBX348" s="15"/>
      <c r="LBZ348" s="13"/>
      <c r="LCA348" s="35"/>
      <c r="LCB348" s="35"/>
      <c r="LCC348" s="15"/>
      <c r="LCE348" s="13"/>
      <c r="LCF348" s="35"/>
      <c r="LCG348" s="35"/>
      <c r="LCH348" s="15"/>
      <c r="LCJ348" s="13"/>
      <c r="LCK348" s="35"/>
      <c r="LCL348" s="35"/>
      <c r="LCM348" s="15"/>
      <c r="LCO348" s="13"/>
      <c r="LCP348" s="35"/>
      <c r="LCQ348" s="35"/>
      <c r="LCR348" s="15"/>
      <c r="LCT348" s="13"/>
      <c r="LCU348" s="35"/>
      <c r="LCV348" s="35"/>
      <c r="LCW348" s="15"/>
      <c r="LCY348" s="13"/>
      <c r="LCZ348" s="35"/>
      <c r="LDA348" s="35"/>
      <c r="LDB348" s="15"/>
      <c r="LDD348" s="13"/>
      <c r="LDE348" s="35"/>
      <c r="LDF348" s="35"/>
      <c r="LDG348" s="15"/>
      <c r="LDI348" s="13"/>
      <c r="LDJ348" s="35"/>
      <c r="LDK348" s="35"/>
      <c r="LDL348" s="15"/>
      <c r="LDN348" s="13"/>
      <c r="LDO348" s="35"/>
      <c r="LDP348" s="35"/>
      <c r="LDQ348" s="15"/>
      <c r="LDS348" s="13"/>
      <c r="LDT348" s="35"/>
      <c r="LDU348" s="35"/>
      <c r="LDV348" s="15"/>
      <c r="LDX348" s="13"/>
      <c r="LDY348" s="35"/>
      <c r="LDZ348" s="35"/>
      <c r="LEA348" s="15"/>
      <c r="LEC348" s="13"/>
      <c r="LED348" s="35"/>
      <c r="LEE348" s="35"/>
      <c r="LEF348" s="15"/>
      <c r="LEH348" s="13"/>
      <c r="LEI348" s="35"/>
      <c r="LEJ348" s="35"/>
      <c r="LEK348" s="15"/>
      <c r="LEM348" s="13"/>
      <c r="LEN348" s="35"/>
      <c r="LEO348" s="35"/>
      <c r="LEP348" s="15"/>
      <c r="LER348" s="13"/>
      <c r="LES348" s="35"/>
      <c r="LET348" s="35"/>
      <c r="LEU348" s="15"/>
      <c r="LEW348" s="13"/>
      <c r="LEX348" s="35"/>
      <c r="LEY348" s="35"/>
      <c r="LEZ348" s="15"/>
      <c r="LFB348" s="13"/>
      <c r="LFC348" s="35"/>
      <c r="LFD348" s="35"/>
      <c r="LFE348" s="15"/>
      <c r="LFG348" s="13"/>
      <c r="LFH348" s="35"/>
      <c r="LFI348" s="35"/>
      <c r="LFJ348" s="15"/>
      <c r="LFL348" s="13"/>
      <c r="LFM348" s="35"/>
      <c r="LFN348" s="35"/>
      <c r="LFO348" s="15"/>
      <c r="LFQ348" s="13"/>
      <c r="LFR348" s="35"/>
      <c r="LFS348" s="35"/>
      <c r="LFT348" s="15"/>
      <c r="LFV348" s="13"/>
      <c r="LFW348" s="35"/>
      <c r="LFX348" s="35"/>
      <c r="LFY348" s="15"/>
      <c r="LGA348" s="13"/>
      <c r="LGB348" s="35"/>
      <c r="LGC348" s="35"/>
      <c r="LGD348" s="15"/>
      <c r="LGF348" s="13"/>
      <c r="LGG348" s="35"/>
      <c r="LGH348" s="35"/>
      <c r="LGI348" s="15"/>
      <c r="LGK348" s="13"/>
      <c r="LGL348" s="35"/>
      <c r="LGM348" s="35"/>
      <c r="LGN348" s="15"/>
      <c r="LGP348" s="13"/>
      <c r="LGQ348" s="35"/>
      <c r="LGR348" s="35"/>
      <c r="LGS348" s="15"/>
      <c r="LGU348" s="13"/>
      <c r="LGV348" s="35"/>
      <c r="LGW348" s="35"/>
      <c r="LGX348" s="15"/>
      <c r="LGZ348" s="13"/>
      <c r="LHA348" s="35"/>
      <c r="LHB348" s="35"/>
      <c r="LHC348" s="15"/>
      <c r="LHE348" s="13"/>
      <c r="LHF348" s="35"/>
      <c r="LHG348" s="35"/>
      <c r="LHH348" s="15"/>
      <c r="LHJ348" s="13"/>
      <c r="LHK348" s="35"/>
      <c r="LHL348" s="35"/>
      <c r="LHM348" s="15"/>
      <c r="LHO348" s="13"/>
      <c r="LHP348" s="35"/>
      <c r="LHQ348" s="35"/>
      <c r="LHR348" s="15"/>
      <c r="LHT348" s="13"/>
      <c r="LHU348" s="35"/>
      <c r="LHV348" s="35"/>
      <c r="LHW348" s="15"/>
      <c r="LHY348" s="13"/>
      <c r="LHZ348" s="35"/>
      <c r="LIA348" s="35"/>
      <c r="LIB348" s="15"/>
      <c r="LID348" s="13"/>
      <c r="LIE348" s="35"/>
      <c r="LIF348" s="35"/>
      <c r="LIG348" s="15"/>
      <c r="LII348" s="13"/>
      <c r="LIJ348" s="35"/>
      <c r="LIK348" s="35"/>
      <c r="LIL348" s="15"/>
      <c r="LIN348" s="13"/>
      <c r="LIO348" s="35"/>
      <c r="LIP348" s="35"/>
      <c r="LIQ348" s="15"/>
      <c r="LIS348" s="13"/>
      <c r="LIT348" s="35"/>
      <c r="LIU348" s="35"/>
      <c r="LIV348" s="15"/>
      <c r="LIX348" s="13"/>
      <c r="LIY348" s="35"/>
      <c r="LIZ348" s="35"/>
      <c r="LJA348" s="15"/>
      <c r="LJC348" s="13"/>
      <c r="LJD348" s="35"/>
      <c r="LJE348" s="35"/>
      <c r="LJF348" s="15"/>
      <c r="LJH348" s="13"/>
      <c r="LJI348" s="35"/>
      <c r="LJJ348" s="35"/>
      <c r="LJK348" s="15"/>
      <c r="LJM348" s="13"/>
      <c r="LJN348" s="35"/>
      <c r="LJO348" s="35"/>
      <c r="LJP348" s="15"/>
      <c r="LJR348" s="13"/>
      <c r="LJS348" s="35"/>
      <c r="LJT348" s="35"/>
      <c r="LJU348" s="15"/>
      <c r="LJW348" s="13"/>
      <c r="LJX348" s="35"/>
      <c r="LJY348" s="35"/>
      <c r="LJZ348" s="15"/>
      <c r="LKB348" s="13"/>
      <c r="LKC348" s="35"/>
      <c r="LKD348" s="35"/>
      <c r="LKE348" s="15"/>
      <c r="LKG348" s="13"/>
      <c r="LKH348" s="35"/>
      <c r="LKI348" s="35"/>
      <c r="LKJ348" s="15"/>
      <c r="LKL348" s="13"/>
      <c r="LKM348" s="35"/>
      <c r="LKN348" s="35"/>
      <c r="LKO348" s="15"/>
      <c r="LKQ348" s="13"/>
      <c r="LKR348" s="35"/>
      <c r="LKS348" s="35"/>
      <c r="LKT348" s="15"/>
      <c r="LKV348" s="13"/>
      <c r="LKW348" s="35"/>
      <c r="LKX348" s="35"/>
      <c r="LKY348" s="15"/>
      <c r="LLA348" s="13"/>
      <c r="LLB348" s="35"/>
      <c r="LLC348" s="35"/>
      <c r="LLD348" s="15"/>
      <c r="LLF348" s="13"/>
      <c r="LLG348" s="35"/>
      <c r="LLH348" s="35"/>
      <c r="LLI348" s="15"/>
      <c r="LLK348" s="13"/>
      <c r="LLL348" s="35"/>
      <c r="LLM348" s="35"/>
      <c r="LLN348" s="15"/>
      <c r="LLP348" s="13"/>
      <c r="LLQ348" s="35"/>
      <c r="LLR348" s="35"/>
      <c r="LLS348" s="15"/>
      <c r="LLU348" s="13"/>
      <c r="LLV348" s="35"/>
      <c r="LLW348" s="35"/>
      <c r="LLX348" s="15"/>
      <c r="LLZ348" s="13"/>
      <c r="LMA348" s="35"/>
      <c r="LMB348" s="35"/>
      <c r="LMC348" s="15"/>
      <c r="LME348" s="13"/>
      <c r="LMF348" s="35"/>
      <c r="LMG348" s="35"/>
      <c r="LMH348" s="15"/>
      <c r="LMJ348" s="13"/>
      <c r="LMK348" s="35"/>
      <c r="LML348" s="35"/>
      <c r="LMM348" s="15"/>
      <c r="LMO348" s="13"/>
      <c r="LMP348" s="35"/>
      <c r="LMQ348" s="35"/>
      <c r="LMR348" s="15"/>
      <c r="LMT348" s="13"/>
      <c r="LMU348" s="35"/>
      <c r="LMV348" s="35"/>
      <c r="LMW348" s="15"/>
      <c r="LMY348" s="13"/>
      <c r="LMZ348" s="35"/>
      <c r="LNA348" s="35"/>
      <c r="LNB348" s="15"/>
      <c r="LND348" s="13"/>
      <c r="LNE348" s="35"/>
      <c r="LNF348" s="35"/>
      <c r="LNG348" s="15"/>
      <c r="LNI348" s="13"/>
      <c r="LNJ348" s="35"/>
      <c r="LNK348" s="35"/>
      <c r="LNL348" s="15"/>
      <c r="LNN348" s="13"/>
      <c r="LNO348" s="35"/>
      <c r="LNP348" s="35"/>
      <c r="LNQ348" s="15"/>
      <c r="LNS348" s="13"/>
      <c r="LNT348" s="35"/>
      <c r="LNU348" s="35"/>
      <c r="LNV348" s="15"/>
      <c r="LNX348" s="13"/>
      <c r="LNY348" s="35"/>
      <c r="LNZ348" s="35"/>
      <c r="LOA348" s="15"/>
      <c r="LOC348" s="13"/>
      <c r="LOD348" s="35"/>
      <c r="LOE348" s="35"/>
      <c r="LOF348" s="15"/>
      <c r="LOH348" s="13"/>
      <c r="LOI348" s="35"/>
      <c r="LOJ348" s="35"/>
      <c r="LOK348" s="15"/>
      <c r="LOM348" s="13"/>
      <c r="LON348" s="35"/>
      <c r="LOO348" s="35"/>
      <c r="LOP348" s="15"/>
      <c r="LOR348" s="13"/>
      <c r="LOS348" s="35"/>
      <c r="LOT348" s="35"/>
      <c r="LOU348" s="15"/>
      <c r="LOW348" s="13"/>
      <c r="LOX348" s="35"/>
      <c r="LOY348" s="35"/>
      <c r="LOZ348" s="15"/>
      <c r="LPB348" s="13"/>
      <c r="LPC348" s="35"/>
      <c r="LPD348" s="35"/>
      <c r="LPE348" s="15"/>
      <c r="LPG348" s="13"/>
      <c r="LPH348" s="35"/>
      <c r="LPI348" s="35"/>
      <c r="LPJ348" s="15"/>
      <c r="LPL348" s="13"/>
      <c r="LPM348" s="35"/>
      <c r="LPN348" s="35"/>
      <c r="LPO348" s="15"/>
      <c r="LPQ348" s="13"/>
      <c r="LPR348" s="35"/>
      <c r="LPS348" s="35"/>
      <c r="LPT348" s="15"/>
      <c r="LPV348" s="13"/>
      <c r="LPW348" s="35"/>
      <c r="LPX348" s="35"/>
      <c r="LPY348" s="15"/>
      <c r="LQA348" s="13"/>
      <c r="LQB348" s="35"/>
      <c r="LQC348" s="35"/>
      <c r="LQD348" s="15"/>
      <c r="LQF348" s="13"/>
      <c r="LQG348" s="35"/>
      <c r="LQH348" s="35"/>
      <c r="LQI348" s="15"/>
      <c r="LQK348" s="13"/>
      <c r="LQL348" s="35"/>
      <c r="LQM348" s="35"/>
      <c r="LQN348" s="15"/>
      <c r="LQP348" s="13"/>
      <c r="LQQ348" s="35"/>
      <c r="LQR348" s="35"/>
      <c r="LQS348" s="15"/>
      <c r="LQU348" s="13"/>
      <c r="LQV348" s="35"/>
      <c r="LQW348" s="35"/>
      <c r="LQX348" s="15"/>
      <c r="LQZ348" s="13"/>
      <c r="LRA348" s="35"/>
      <c r="LRB348" s="35"/>
      <c r="LRC348" s="15"/>
      <c r="LRE348" s="13"/>
      <c r="LRF348" s="35"/>
      <c r="LRG348" s="35"/>
      <c r="LRH348" s="15"/>
      <c r="LRJ348" s="13"/>
      <c r="LRK348" s="35"/>
      <c r="LRL348" s="35"/>
      <c r="LRM348" s="15"/>
      <c r="LRO348" s="13"/>
      <c r="LRP348" s="35"/>
      <c r="LRQ348" s="35"/>
      <c r="LRR348" s="15"/>
      <c r="LRT348" s="13"/>
      <c r="LRU348" s="35"/>
      <c r="LRV348" s="35"/>
      <c r="LRW348" s="15"/>
      <c r="LRY348" s="13"/>
      <c r="LRZ348" s="35"/>
      <c r="LSA348" s="35"/>
      <c r="LSB348" s="15"/>
      <c r="LSD348" s="13"/>
      <c r="LSE348" s="35"/>
      <c r="LSF348" s="35"/>
      <c r="LSG348" s="15"/>
      <c r="LSI348" s="13"/>
      <c r="LSJ348" s="35"/>
      <c r="LSK348" s="35"/>
      <c r="LSL348" s="15"/>
      <c r="LSN348" s="13"/>
      <c r="LSO348" s="35"/>
      <c r="LSP348" s="35"/>
      <c r="LSQ348" s="15"/>
      <c r="LSS348" s="13"/>
      <c r="LST348" s="35"/>
      <c r="LSU348" s="35"/>
      <c r="LSV348" s="15"/>
      <c r="LSX348" s="13"/>
      <c r="LSY348" s="35"/>
      <c r="LSZ348" s="35"/>
      <c r="LTA348" s="15"/>
      <c r="LTC348" s="13"/>
      <c r="LTD348" s="35"/>
      <c r="LTE348" s="35"/>
      <c r="LTF348" s="15"/>
      <c r="LTH348" s="13"/>
      <c r="LTI348" s="35"/>
      <c r="LTJ348" s="35"/>
      <c r="LTK348" s="15"/>
      <c r="LTM348" s="13"/>
      <c r="LTN348" s="35"/>
      <c r="LTO348" s="35"/>
      <c r="LTP348" s="15"/>
      <c r="LTR348" s="13"/>
      <c r="LTS348" s="35"/>
      <c r="LTT348" s="35"/>
      <c r="LTU348" s="15"/>
      <c r="LTW348" s="13"/>
      <c r="LTX348" s="35"/>
      <c r="LTY348" s="35"/>
      <c r="LTZ348" s="15"/>
      <c r="LUB348" s="13"/>
      <c r="LUC348" s="35"/>
      <c r="LUD348" s="35"/>
      <c r="LUE348" s="15"/>
      <c r="LUG348" s="13"/>
      <c r="LUH348" s="35"/>
      <c r="LUI348" s="35"/>
      <c r="LUJ348" s="15"/>
      <c r="LUL348" s="13"/>
      <c r="LUM348" s="35"/>
      <c r="LUN348" s="35"/>
      <c r="LUO348" s="15"/>
      <c r="LUQ348" s="13"/>
      <c r="LUR348" s="35"/>
      <c r="LUS348" s="35"/>
      <c r="LUT348" s="15"/>
      <c r="LUV348" s="13"/>
      <c r="LUW348" s="35"/>
      <c r="LUX348" s="35"/>
      <c r="LUY348" s="15"/>
      <c r="LVA348" s="13"/>
      <c r="LVB348" s="35"/>
      <c r="LVC348" s="35"/>
      <c r="LVD348" s="15"/>
      <c r="LVF348" s="13"/>
      <c r="LVG348" s="35"/>
      <c r="LVH348" s="35"/>
      <c r="LVI348" s="15"/>
      <c r="LVK348" s="13"/>
      <c r="LVL348" s="35"/>
      <c r="LVM348" s="35"/>
      <c r="LVN348" s="15"/>
      <c r="LVP348" s="13"/>
      <c r="LVQ348" s="35"/>
      <c r="LVR348" s="35"/>
      <c r="LVS348" s="15"/>
      <c r="LVU348" s="13"/>
      <c r="LVV348" s="35"/>
      <c r="LVW348" s="35"/>
      <c r="LVX348" s="15"/>
      <c r="LVZ348" s="13"/>
      <c r="LWA348" s="35"/>
      <c r="LWB348" s="35"/>
      <c r="LWC348" s="15"/>
      <c r="LWE348" s="13"/>
      <c r="LWF348" s="35"/>
      <c r="LWG348" s="35"/>
      <c r="LWH348" s="15"/>
      <c r="LWJ348" s="13"/>
      <c r="LWK348" s="35"/>
      <c r="LWL348" s="35"/>
      <c r="LWM348" s="15"/>
      <c r="LWO348" s="13"/>
      <c r="LWP348" s="35"/>
      <c r="LWQ348" s="35"/>
      <c r="LWR348" s="15"/>
      <c r="LWT348" s="13"/>
      <c r="LWU348" s="35"/>
      <c r="LWV348" s="35"/>
      <c r="LWW348" s="15"/>
      <c r="LWY348" s="13"/>
      <c r="LWZ348" s="35"/>
      <c r="LXA348" s="35"/>
      <c r="LXB348" s="15"/>
      <c r="LXD348" s="13"/>
      <c r="LXE348" s="35"/>
      <c r="LXF348" s="35"/>
      <c r="LXG348" s="15"/>
      <c r="LXI348" s="13"/>
      <c r="LXJ348" s="35"/>
      <c r="LXK348" s="35"/>
      <c r="LXL348" s="15"/>
      <c r="LXN348" s="13"/>
      <c r="LXO348" s="35"/>
      <c r="LXP348" s="35"/>
      <c r="LXQ348" s="15"/>
      <c r="LXS348" s="13"/>
      <c r="LXT348" s="35"/>
      <c r="LXU348" s="35"/>
      <c r="LXV348" s="15"/>
      <c r="LXX348" s="13"/>
      <c r="LXY348" s="35"/>
      <c r="LXZ348" s="35"/>
      <c r="LYA348" s="15"/>
      <c r="LYC348" s="13"/>
      <c r="LYD348" s="35"/>
      <c r="LYE348" s="35"/>
      <c r="LYF348" s="15"/>
      <c r="LYH348" s="13"/>
      <c r="LYI348" s="35"/>
      <c r="LYJ348" s="35"/>
      <c r="LYK348" s="15"/>
      <c r="LYM348" s="13"/>
      <c r="LYN348" s="35"/>
      <c r="LYO348" s="35"/>
      <c r="LYP348" s="15"/>
      <c r="LYR348" s="13"/>
      <c r="LYS348" s="35"/>
      <c r="LYT348" s="35"/>
      <c r="LYU348" s="15"/>
      <c r="LYW348" s="13"/>
      <c r="LYX348" s="35"/>
      <c r="LYY348" s="35"/>
      <c r="LYZ348" s="15"/>
      <c r="LZB348" s="13"/>
      <c r="LZC348" s="35"/>
      <c r="LZD348" s="35"/>
      <c r="LZE348" s="15"/>
      <c r="LZG348" s="13"/>
      <c r="LZH348" s="35"/>
      <c r="LZI348" s="35"/>
      <c r="LZJ348" s="15"/>
      <c r="LZL348" s="13"/>
      <c r="LZM348" s="35"/>
      <c r="LZN348" s="35"/>
      <c r="LZO348" s="15"/>
      <c r="LZQ348" s="13"/>
      <c r="LZR348" s="35"/>
      <c r="LZS348" s="35"/>
      <c r="LZT348" s="15"/>
      <c r="LZV348" s="13"/>
      <c r="LZW348" s="35"/>
      <c r="LZX348" s="35"/>
      <c r="LZY348" s="15"/>
      <c r="MAA348" s="13"/>
      <c r="MAB348" s="35"/>
      <c r="MAC348" s="35"/>
      <c r="MAD348" s="15"/>
      <c r="MAF348" s="13"/>
      <c r="MAG348" s="35"/>
      <c r="MAH348" s="35"/>
      <c r="MAI348" s="15"/>
      <c r="MAK348" s="13"/>
      <c r="MAL348" s="35"/>
      <c r="MAM348" s="35"/>
      <c r="MAN348" s="15"/>
      <c r="MAP348" s="13"/>
      <c r="MAQ348" s="35"/>
      <c r="MAR348" s="35"/>
      <c r="MAS348" s="15"/>
      <c r="MAU348" s="13"/>
      <c r="MAV348" s="35"/>
      <c r="MAW348" s="35"/>
      <c r="MAX348" s="15"/>
      <c r="MAZ348" s="13"/>
      <c r="MBA348" s="35"/>
      <c r="MBB348" s="35"/>
      <c r="MBC348" s="15"/>
      <c r="MBE348" s="13"/>
      <c r="MBF348" s="35"/>
      <c r="MBG348" s="35"/>
      <c r="MBH348" s="15"/>
      <c r="MBJ348" s="13"/>
      <c r="MBK348" s="35"/>
      <c r="MBL348" s="35"/>
      <c r="MBM348" s="15"/>
      <c r="MBO348" s="13"/>
      <c r="MBP348" s="35"/>
      <c r="MBQ348" s="35"/>
      <c r="MBR348" s="15"/>
      <c r="MBT348" s="13"/>
      <c r="MBU348" s="35"/>
      <c r="MBV348" s="35"/>
      <c r="MBW348" s="15"/>
      <c r="MBY348" s="13"/>
      <c r="MBZ348" s="35"/>
      <c r="MCA348" s="35"/>
      <c r="MCB348" s="15"/>
      <c r="MCD348" s="13"/>
      <c r="MCE348" s="35"/>
      <c r="MCF348" s="35"/>
      <c r="MCG348" s="15"/>
      <c r="MCI348" s="13"/>
      <c r="MCJ348" s="35"/>
      <c r="MCK348" s="35"/>
      <c r="MCL348" s="15"/>
      <c r="MCN348" s="13"/>
      <c r="MCO348" s="35"/>
      <c r="MCP348" s="35"/>
      <c r="MCQ348" s="15"/>
      <c r="MCS348" s="13"/>
      <c r="MCT348" s="35"/>
      <c r="MCU348" s="35"/>
      <c r="MCV348" s="15"/>
      <c r="MCX348" s="13"/>
      <c r="MCY348" s="35"/>
      <c r="MCZ348" s="35"/>
      <c r="MDA348" s="15"/>
      <c r="MDC348" s="13"/>
      <c r="MDD348" s="35"/>
      <c r="MDE348" s="35"/>
      <c r="MDF348" s="15"/>
      <c r="MDH348" s="13"/>
      <c r="MDI348" s="35"/>
      <c r="MDJ348" s="35"/>
      <c r="MDK348" s="15"/>
      <c r="MDM348" s="13"/>
      <c r="MDN348" s="35"/>
      <c r="MDO348" s="35"/>
      <c r="MDP348" s="15"/>
      <c r="MDR348" s="13"/>
      <c r="MDS348" s="35"/>
      <c r="MDT348" s="35"/>
      <c r="MDU348" s="15"/>
      <c r="MDW348" s="13"/>
      <c r="MDX348" s="35"/>
      <c r="MDY348" s="35"/>
      <c r="MDZ348" s="15"/>
      <c r="MEB348" s="13"/>
      <c r="MEC348" s="35"/>
      <c r="MED348" s="35"/>
      <c r="MEE348" s="15"/>
      <c r="MEG348" s="13"/>
      <c r="MEH348" s="35"/>
      <c r="MEI348" s="35"/>
      <c r="MEJ348" s="15"/>
      <c r="MEL348" s="13"/>
      <c r="MEM348" s="35"/>
      <c r="MEN348" s="35"/>
      <c r="MEO348" s="15"/>
      <c r="MEQ348" s="13"/>
      <c r="MER348" s="35"/>
      <c r="MES348" s="35"/>
      <c r="MET348" s="15"/>
      <c r="MEV348" s="13"/>
      <c r="MEW348" s="35"/>
      <c r="MEX348" s="35"/>
      <c r="MEY348" s="15"/>
      <c r="MFA348" s="13"/>
      <c r="MFB348" s="35"/>
      <c r="MFC348" s="35"/>
      <c r="MFD348" s="15"/>
      <c r="MFF348" s="13"/>
      <c r="MFG348" s="35"/>
      <c r="MFH348" s="35"/>
      <c r="MFI348" s="15"/>
      <c r="MFK348" s="13"/>
      <c r="MFL348" s="35"/>
      <c r="MFM348" s="35"/>
      <c r="MFN348" s="15"/>
      <c r="MFP348" s="13"/>
      <c r="MFQ348" s="35"/>
      <c r="MFR348" s="35"/>
      <c r="MFS348" s="15"/>
      <c r="MFU348" s="13"/>
      <c r="MFV348" s="35"/>
      <c r="MFW348" s="35"/>
      <c r="MFX348" s="15"/>
      <c r="MFZ348" s="13"/>
      <c r="MGA348" s="35"/>
      <c r="MGB348" s="35"/>
      <c r="MGC348" s="15"/>
      <c r="MGE348" s="13"/>
      <c r="MGF348" s="35"/>
      <c r="MGG348" s="35"/>
      <c r="MGH348" s="15"/>
      <c r="MGJ348" s="13"/>
      <c r="MGK348" s="35"/>
      <c r="MGL348" s="35"/>
      <c r="MGM348" s="15"/>
      <c r="MGO348" s="13"/>
      <c r="MGP348" s="35"/>
      <c r="MGQ348" s="35"/>
      <c r="MGR348" s="15"/>
      <c r="MGT348" s="13"/>
      <c r="MGU348" s="35"/>
      <c r="MGV348" s="35"/>
      <c r="MGW348" s="15"/>
      <c r="MGY348" s="13"/>
      <c r="MGZ348" s="35"/>
      <c r="MHA348" s="35"/>
      <c r="MHB348" s="15"/>
      <c r="MHD348" s="13"/>
      <c r="MHE348" s="35"/>
      <c r="MHF348" s="35"/>
      <c r="MHG348" s="15"/>
      <c r="MHI348" s="13"/>
      <c r="MHJ348" s="35"/>
      <c r="MHK348" s="35"/>
      <c r="MHL348" s="15"/>
      <c r="MHN348" s="13"/>
      <c r="MHO348" s="35"/>
      <c r="MHP348" s="35"/>
      <c r="MHQ348" s="15"/>
      <c r="MHS348" s="13"/>
      <c r="MHT348" s="35"/>
      <c r="MHU348" s="35"/>
      <c r="MHV348" s="15"/>
      <c r="MHX348" s="13"/>
      <c r="MHY348" s="35"/>
      <c r="MHZ348" s="35"/>
      <c r="MIA348" s="15"/>
      <c r="MIC348" s="13"/>
      <c r="MID348" s="35"/>
      <c r="MIE348" s="35"/>
      <c r="MIF348" s="15"/>
      <c r="MIH348" s="13"/>
      <c r="MII348" s="35"/>
      <c r="MIJ348" s="35"/>
      <c r="MIK348" s="15"/>
      <c r="MIM348" s="13"/>
      <c r="MIN348" s="35"/>
      <c r="MIO348" s="35"/>
      <c r="MIP348" s="15"/>
      <c r="MIR348" s="13"/>
      <c r="MIS348" s="35"/>
      <c r="MIT348" s="35"/>
      <c r="MIU348" s="15"/>
      <c r="MIW348" s="13"/>
      <c r="MIX348" s="35"/>
      <c r="MIY348" s="35"/>
      <c r="MIZ348" s="15"/>
      <c r="MJB348" s="13"/>
      <c r="MJC348" s="35"/>
      <c r="MJD348" s="35"/>
      <c r="MJE348" s="15"/>
      <c r="MJG348" s="13"/>
      <c r="MJH348" s="35"/>
      <c r="MJI348" s="35"/>
      <c r="MJJ348" s="15"/>
      <c r="MJL348" s="13"/>
      <c r="MJM348" s="35"/>
      <c r="MJN348" s="35"/>
      <c r="MJO348" s="15"/>
      <c r="MJQ348" s="13"/>
      <c r="MJR348" s="35"/>
      <c r="MJS348" s="35"/>
      <c r="MJT348" s="15"/>
      <c r="MJV348" s="13"/>
      <c r="MJW348" s="35"/>
      <c r="MJX348" s="35"/>
      <c r="MJY348" s="15"/>
      <c r="MKA348" s="13"/>
      <c r="MKB348" s="35"/>
      <c r="MKC348" s="35"/>
      <c r="MKD348" s="15"/>
      <c r="MKF348" s="13"/>
      <c r="MKG348" s="35"/>
      <c r="MKH348" s="35"/>
      <c r="MKI348" s="15"/>
      <c r="MKK348" s="13"/>
      <c r="MKL348" s="35"/>
      <c r="MKM348" s="35"/>
      <c r="MKN348" s="15"/>
      <c r="MKP348" s="13"/>
      <c r="MKQ348" s="35"/>
      <c r="MKR348" s="35"/>
      <c r="MKS348" s="15"/>
      <c r="MKU348" s="13"/>
      <c r="MKV348" s="35"/>
      <c r="MKW348" s="35"/>
      <c r="MKX348" s="15"/>
      <c r="MKZ348" s="13"/>
      <c r="MLA348" s="35"/>
      <c r="MLB348" s="35"/>
      <c r="MLC348" s="15"/>
      <c r="MLE348" s="13"/>
      <c r="MLF348" s="35"/>
      <c r="MLG348" s="35"/>
      <c r="MLH348" s="15"/>
      <c r="MLJ348" s="13"/>
      <c r="MLK348" s="35"/>
      <c r="MLL348" s="35"/>
      <c r="MLM348" s="15"/>
      <c r="MLO348" s="13"/>
      <c r="MLP348" s="35"/>
      <c r="MLQ348" s="35"/>
      <c r="MLR348" s="15"/>
      <c r="MLT348" s="13"/>
      <c r="MLU348" s="35"/>
      <c r="MLV348" s="35"/>
      <c r="MLW348" s="15"/>
      <c r="MLY348" s="13"/>
      <c r="MLZ348" s="35"/>
      <c r="MMA348" s="35"/>
      <c r="MMB348" s="15"/>
      <c r="MMD348" s="13"/>
      <c r="MME348" s="35"/>
      <c r="MMF348" s="35"/>
      <c r="MMG348" s="15"/>
      <c r="MMI348" s="13"/>
      <c r="MMJ348" s="35"/>
      <c r="MMK348" s="35"/>
      <c r="MML348" s="15"/>
      <c r="MMN348" s="13"/>
      <c r="MMO348" s="35"/>
      <c r="MMP348" s="35"/>
      <c r="MMQ348" s="15"/>
      <c r="MMS348" s="13"/>
      <c r="MMT348" s="35"/>
      <c r="MMU348" s="35"/>
      <c r="MMV348" s="15"/>
      <c r="MMX348" s="13"/>
      <c r="MMY348" s="35"/>
      <c r="MMZ348" s="35"/>
      <c r="MNA348" s="15"/>
      <c r="MNC348" s="13"/>
      <c r="MND348" s="35"/>
      <c r="MNE348" s="35"/>
      <c r="MNF348" s="15"/>
      <c r="MNH348" s="13"/>
      <c r="MNI348" s="35"/>
      <c r="MNJ348" s="35"/>
      <c r="MNK348" s="15"/>
      <c r="MNM348" s="13"/>
      <c r="MNN348" s="35"/>
      <c r="MNO348" s="35"/>
      <c r="MNP348" s="15"/>
      <c r="MNR348" s="13"/>
      <c r="MNS348" s="35"/>
      <c r="MNT348" s="35"/>
      <c r="MNU348" s="15"/>
      <c r="MNW348" s="13"/>
      <c r="MNX348" s="35"/>
      <c r="MNY348" s="35"/>
      <c r="MNZ348" s="15"/>
      <c r="MOB348" s="13"/>
      <c r="MOC348" s="35"/>
      <c r="MOD348" s="35"/>
      <c r="MOE348" s="15"/>
      <c r="MOG348" s="13"/>
      <c r="MOH348" s="35"/>
      <c r="MOI348" s="35"/>
      <c r="MOJ348" s="15"/>
      <c r="MOL348" s="13"/>
      <c r="MOM348" s="35"/>
      <c r="MON348" s="35"/>
      <c r="MOO348" s="15"/>
      <c r="MOQ348" s="13"/>
      <c r="MOR348" s="35"/>
      <c r="MOS348" s="35"/>
      <c r="MOT348" s="15"/>
      <c r="MOV348" s="13"/>
      <c r="MOW348" s="35"/>
      <c r="MOX348" s="35"/>
      <c r="MOY348" s="15"/>
      <c r="MPA348" s="13"/>
      <c r="MPB348" s="35"/>
      <c r="MPC348" s="35"/>
      <c r="MPD348" s="15"/>
      <c r="MPF348" s="13"/>
      <c r="MPG348" s="35"/>
      <c r="MPH348" s="35"/>
      <c r="MPI348" s="15"/>
      <c r="MPK348" s="13"/>
      <c r="MPL348" s="35"/>
      <c r="MPM348" s="35"/>
      <c r="MPN348" s="15"/>
      <c r="MPP348" s="13"/>
      <c r="MPQ348" s="35"/>
      <c r="MPR348" s="35"/>
      <c r="MPS348" s="15"/>
      <c r="MPU348" s="13"/>
      <c r="MPV348" s="35"/>
      <c r="MPW348" s="35"/>
      <c r="MPX348" s="15"/>
      <c r="MPZ348" s="13"/>
      <c r="MQA348" s="35"/>
      <c r="MQB348" s="35"/>
      <c r="MQC348" s="15"/>
      <c r="MQE348" s="13"/>
      <c r="MQF348" s="35"/>
      <c r="MQG348" s="35"/>
      <c r="MQH348" s="15"/>
      <c r="MQJ348" s="13"/>
      <c r="MQK348" s="35"/>
      <c r="MQL348" s="35"/>
      <c r="MQM348" s="15"/>
      <c r="MQO348" s="13"/>
      <c r="MQP348" s="35"/>
      <c r="MQQ348" s="35"/>
      <c r="MQR348" s="15"/>
      <c r="MQT348" s="13"/>
      <c r="MQU348" s="35"/>
      <c r="MQV348" s="35"/>
      <c r="MQW348" s="15"/>
      <c r="MQY348" s="13"/>
      <c r="MQZ348" s="35"/>
      <c r="MRA348" s="35"/>
      <c r="MRB348" s="15"/>
      <c r="MRD348" s="13"/>
      <c r="MRE348" s="35"/>
      <c r="MRF348" s="35"/>
      <c r="MRG348" s="15"/>
      <c r="MRI348" s="13"/>
      <c r="MRJ348" s="35"/>
      <c r="MRK348" s="35"/>
      <c r="MRL348" s="15"/>
      <c r="MRN348" s="13"/>
      <c r="MRO348" s="35"/>
      <c r="MRP348" s="35"/>
      <c r="MRQ348" s="15"/>
      <c r="MRS348" s="13"/>
      <c r="MRT348" s="35"/>
      <c r="MRU348" s="35"/>
      <c r="MRV348" s="15"/>
      <c r="MRX348" s="13"/>
      <c r="MRY348" s="35"/>
      <c r="MRZ348" s="35"/>
      <c r="MSA348" s="15"/>
      <c r="MSC348" s="13"/>
      <c r="MSD348" s="35"/>
      <c r="MSE348" s="35"/>
      <c r="MSF348" s="15"/>
      <c r="MSH348" s="13"/>
      <c r="MSI348" s="35"/>
      <c r="MSJ348" s="35"/>
      <c r="MSK348" s="15"/>
      <c r="MSM348" s="13"/>
      <c r="MSN348" s="35"/>
      <c r="MSO348" s="35"/>
      <c r="MSP348" s="15"/>
      <c r="MSR348" s="13"/>
      <c r="MSS348" s="35"/>
      <c r="MST348" s="35"/>
      <c r="MSU348" s="15"/>
      <c r="MSW348" s="13"/>
      <c r="MSX348" s="35"/>
      <c r="MSY348" s="35"/>
      <c r="MSZ348" s="15"/>
      <c r="MTB348" s="13"/>
      <c r="MTC348" s="35"/>
      <c r="MTD348" s="35"/>
      <c r="MTE348" s="15"/>
      <c r="MTG348" s="13"/>
      <c r="MTH348" s="35"/>
      <c r="MTI348" s="35"/>
      <c r="MTJ348" s="15"/>
      <c r="MTL348" s="13"/>
      <c r="MTM348" s="35"/>
      <c r="MTN348" s="35"/>
      <c r="MTO348" s="15"/>
      <c r="MTQ348" s="13"/>
      <c r="MTR348" s="35"/>
      <c r="MTS348" s="35"/>
      <c r="MTT348" s="15"/>
      <c r="MTV348" s="13"/>
      <c r="MTW348" s="35"/>
      <c r="MTX348" s="35"/>
      <c r="MTY348" s="15"/>
      <c r="MUA348" s="13"/>
      <c r="MUB348" s="35"/>
      <c r="MUC348" s="35"/>
      <c r="MUD348" s="15"/>
      <c r="MUF348" s="13"/>
      <c r="MUG348" s="35"/>
      <c r="MUH348" s="35"/>
      <c r="MUI348" s="15"/>
      <c r="MUK348" s="13"/>
      <c r="MUL348" s="35"/>
      <c r="MUM348" s="35"/>
      <c r="MUN348" s="15"/>
      <c r="MUP348" s="13"/>
      <c r="MUQ348" s="35"/>
      <c r="MUR348" s="35"/>
      <c r="MUS348" s="15"/>
      <c r="MUU348" s="13"/>
      <c r="MUV348" s="35"/>
      <c r="MUW348" s="35"/>
      <c r="MUX348" s="15"/>
      <c r="MUZ348" s="13"/>
      <c r="MVA348" s="35"/>
      <c r="MVB348" s="35"/>
      <c r="MVC348" s="15"/>
      <c r="MVE348" s="13"/>
      <c r="MVF348" s="35"/>
      <c r="MVG348" s="35"/>
      <c r="MVH348" s="15"/>
      <c r="MVJ348" s="13"/>
      <c r="MVK348" s="35"/>
      <c r="MVL348" s="35"/>
      <c r="MVM348" s="15"/>
      <c r="MVO348" s="13"/>
      <c r="MVP348" s="35"/>
      <c r="MVQ348" s="35"/>
      <c r="MVR348" s="15"/>
      <c r="MVT348" s="13"/>
      <c r="MVU348" s="35"/>
      <c r="MVV348" s="35"/>
      <c r="MVW348" s="15"/>
      <c r="MVY348" s="13"/>
      <c r="MVZ348" s="35"/>
      <c r="MWA348" s="35"/>
      <c r="MWB348" s="15"/>
      <c r="MWD348" s="13"/>
      <c r="MWE348" s="35"/>
      <c r="MWF348" s="35"/>
      <c r="MWG348" s="15"/>
      <c r="MWI348" s="13"/>
      <c r="MWJ348" s="35"/>
      <c r="MWK348" s="35"/>
      <c r="MWL348" s="15"/>
      <c r="MWN348" s="13"/>
      <c r="MWO348" s="35"/>
      <c r="MWP348" s="35"/>
      <c r="MWQ348" s="15"/>
      <c r="MWS348" s="13"/>
      <c r="MWT348" s="35"/>
      <c r="MWU348" s="35"/>
      <c r="MWV348" s="15"/>
      <c r="MWX348" s="13"/>
      <c r="MWY348" s="35"/>
      <c r="MWZ348" s="35"/>
      <c r="MXA348" s="15"/>
      <c r="MXC348" s="13"/>
      <c r="MXD348" s="35"/>
      <c r="MXE348" s="35"/>
      <c r="MXF348" s="15"/>
      <c r="MXH348" s="13"/>
      <c r="MXI348" s="35"/>
      <c r="MXJ348" s="35"/>
      <c r="MXK348" s="15"/>
      <c r="MXM348" s="13"/>
      <c r="MXN348" s="35"/>
      <c r="MXO348" s="35"/>
      <c r="MXP348" s="15"/>
      <c r="MXR348" s="13"/>
      <c r="MXS348" s="35"/>
      <c r="MXT348" s="35"/>
      <c r="MXU348" s="15"/>
      <c r="MXW348" s="13"/>
      <c r="MXX348" s="35"/>
      <c r="MXY348" s="35"/>
      <c r="MXZ348" s="15"/>
      <c r="MYB348" s="13"/>
      <c r="MYC348" s="35"/>
      <c r="MYD348" s="35"/>
      <c r="MYE348" s="15"/>
      <c r="MYG348" s="13"/>
      <c r="MYH348" s="35"/>
      <c r="MYI348" s="35"/>
      <c r="MYJ348" s="15"/>
      <c r="MYL348" s="13"/>
      <c r="MYM348" s="35"/>
      <c r="MYN348" s="35"/>
      <c r="MYO348" s="15"/>
      <c r="MYQ348" s="13"/>
      <c r="MYR348" s="35"/>
      <c r="MYS348" s="35"/>
      <c r="MYT348" s="15"/>
      <c r="MYV348" s="13"/>
      <c r="MYW348" s="35"/>
      <c r="MYX348" s="35"/>
      <c r="MYY348" s="15"/>
      <c r="MZA348" s="13"/>
      <c r="MZB348" s="35"/>
      <c r="MZC348" s="35"/>
      <c r="MZD348" s="15"/>
      <c r="MZF348" s="13"/>
      <c r="MZG348" s="35"/>
      <c r="MZH348" s="35"/>
      <c r="MZI348" s="15"/>
      <c r="MZK348" s="13"/>
      <c r="MZL348" s="35"/>
      <c r="MZM348" s="35"/>
      <c r="MZN348" s="15"/>
      <c r="MZP348" s="13"/>
      <c r="MZQ348" s="35"/>
      <c r="MZR348" s="35"/>
      <c r="MZS348" s="15"/>
      <c r="MZU348" s="13"/>
      <c r="MZV348" s="35"/>
      <c r="MZW348" s="35"/>
      <c r="MZX348" s="15"/>
      <c r="MZZ348" s="13"/>
      <c r="NAA348" s="35"/>
      <c r="NAB348" s="35"/>
      <c r="NAC348" s="15"/>
      <c r="NAE348" s="13"/>
      <c r="NAF348" s="35"/>
      <c r="NAG348" s="35"/>
      <c r="NAH348" s="15"/>
      <c r="NAJ348" s="13"/>
      <c r="NAK348" s="35"/>
      <c r="NAL348" s="35"/>
      <c r="NAM348" s="15"/>
      <c r="NAO348" s="13"/>
      <c r="NAP348" s="35"/>
      <c r="NAQ348" s="35"/>
      <c r="NAR348" s="15"/>
      <c r="NAT348" s="13"/>
      <c r="NAU348" s="35"/>
      <c r="NAV348" s="35"/>
      <c r="NAW348" s="15"/>
      <c r="NAY348" s="13"/>
      <c r="NAZ348" s="35"/>
      <c r="NBA348" s="35"/>
      <c r="NBB348" s="15"/>
      <c r="NBD348" s="13"/>
      <c r="NBE348" s="35"/>
      <c r="NBF348" s="35"/>
      <c r="NBG348" s="15"/>
      <c r="NBI348" s="13"/>
      <c r="NBJ348" s="35"/>
      <c r="NBK348" s="35"/>
      <c r="NBL348" s="15"/>
      <c r="NBN348" s="13"/>
      <c r="NBO348" s="35"/>
      <c r="NBP348" s="35"/>
      <c r="NBQ348" s="15"/>
      <c r="NBS348" s="13"/>
      <c r="NBT348" s="35"/>
      <c r="NBU348" s="35"/>
      <c r="NBV348" s="15"/>
      <c r="NBX348" s="13"/>
      <c r="NBY348" s="35"/>
      <c r="NBZ348" s="35"/>
      <c r="NCA348" s="15"/>
      <c r="NCC348" s="13"/>
      <c r="NCD348" s="35"/>
      <c r="NCE348" s="35"/>
      <c r="NCF348" s="15"/>
      <c r="NCH348" s="13"/>
      <c r="NCI348" s="35"/>
      <c r="NCJ348" s="35"/>
      <c r="NCK348" s="15"/>
      <c r="NCM348" s="13"/>
      <c r="NCN348" s="35"/>
      <c r="NCO348" s="35"/>
      <c r="NCP348" s="15"/>
      <c r="NCR348" s="13"/>
      <c r="NCS348" s="35"/>
      <c r="NCT348" s="35"/>
      <c r="NCU348" s="15"/>
      <c r="NCW348" s="13"/>
      <c r="NCX348" s="35"/>
      <c r="NCY348" s="35"/>
      <c r="NCZ348" s="15"/>
      <c r="NDB348" s="13"/>
      <c r="NDC348" s="35"/>
      <c r="NDD348" s="35"/>
      <c r="NDE348" s="15"/>
      <c r="NDG348" s="13"/>
      <c r="NDH348" s="35"/>
      <c r="NDI348" s="35"/>
      <c r="NDJ348" s="15"/>
      <c r="NDL348" s="13"/>
      <c r="NDM348" s="35"/>
      <c r="NDN348" s="35"/>
      <c r="NDO348" s="15"/>
      <c r="NDQ348" s="13"/>
      <c r="NDR348" s="35"/>
      <c r="NDS348" s="35"/>
      <c r="NDT348" s="15"/>
      <c r="NDV348" s="13"/>
      <c r="NDW348" s="35"/>
      <c r="NDX348" s="35"/>
      <c r="NDY348" s="15"/>
      <c r="NEA348" s="13"/>
      <c r="NEB348" s="35"/>
      <c r="NEC348" s="35"/>
      <c r="NED348" s="15"/>
      <c r="NEF348" s="13"/>
      <c r="NEG348" s="35"/>
      <c r="NEH348" s="35"/>
      <c r="NEI348" s="15"/>
      <c r="NEK348" s="13"/>
      <c r="NEL348" s="35"/>
      <c r="NEM348" s="35"/>
      <c r="NEN348" s="15"/>
      <c r="NEP348" s="13"/>
      <c r="NEQ348" s="35"/>
      <c r="NER348" s="35"/>
      <c r="NES348" s="15"/>
      <c r="NEU348" s="13"/>
      <c r="NEV348" s="35"/>
      <c r="NEW348" s="35"/>
      <c r="NEX348" s="15"/>
      <c r="NEZ348" s="13"/>
      <c r="NFA348" s="35"/>
      <c r="NFB348" s="35"/>
      <c r="NFC348" s="15"/>
      <c r="NFE348" s="13"/>
      <c r="NFF348" s="35"/>
      <c r="NFG348" s="35"/>
      <c r="NFH348" s="15"/>
      <c r="NFJ348" s="13"/>
      <c r="NFK348" s="35"/>
      <c r="NFL348" s="35"/>
      <c r="NFM348" s="15"/>
      <c r="NFO348" s="13"/>
      <c r="NFP348" s="35"/>
      <c r="NFQ348" s="35"/>
      <c r="NFR348" s="15"/>
      <c r="NFT348" s="13"/>
      <c r="NFU348" s="35"/>
      <c r="NFV348" s="35"/>
      <c r="NFW348" s="15"/>
      <c r="NFY348" s="13"/>
      <c r="NFZ348" s="35"/>
      <c r="NGA348" s="35"/>
      <c r="NGB348" s="15"/>
      <c r="NGD348" s="13"/>
      <c r="NGE348" s="35"/>
      <c r="NGF348" s="35"/>
      <c r="NGG348" s="15"/>
      <c r="NGI348" s="13"/>
      <c r="NGJ348" s="35"/>
      <c r="NGK348" s="35"/>
      <c r="NGL348" s="15"/>
      <c r="NGN348" s="13"/>
      <c r="NGO348" s="35"/>
      <c r="NGP348" s="35"/>
      <c r="NGQ348" s="15"/>
      <c r="NGS348" s="13"/>
      <c r="NGT348" s="35"/>
      <c r="NGU348" s="35"/>
      <c r="NGV348" s="15"/>
      <c r="NGX348" s="13"/>
      <c r="NGY348" s="35"/>
      <c r="NGZ348" s="35"/>
      <c r="NHA348" s="15"/>
      <c r="NHC348" s="13"/>
      <c r="NHD348" s="35"/>
      <c r="NHE348" s="35"/>
      <c r="NHF348" s="15"/>
      <c r="NHH348" s="13"/>
      <c r="NHI348" s="35"/>
      <c r="NHJ348" s="35"/>
      <c r="NHK348" s="15"/>
      <c r="NHM348" s="13"/>
      <c r="NHN348" s="35"/>
      <c r="NHO348" s="35"/>
      <c r="NHP348" s="15"/>
      <c r="NHR348" s="13"/>
      <c r="NHS348" s="35"/>
      <c r="NHT348" s="35"/>
      <c r="NHU348" s="15"/>
      <c r="NHW348" s="13"/>
      <c r="NHX348" s="35"/>
      <c r="NHY348" s="35"/>
      <c r="NHZ348" s="15"/>
      <c r="NIB348" s="13"/>
      <c r="NIC348" s="35"/>
      <c r="NID348" s="35"/>
      <c r="NIE348" s="15"/>
      <c r="NIG348" s="13"/>
      <c r="NIH348" s="35"/>
      <c r="NII348" s="35"/>
      <c r="NIJ348" s="15"/>
      <c r="NIL348" s="13"/>
      <c r="NIM348" s="35"/>
      <c r="NIN348" s="35"/>
      <c r="NIO348" s="15"/>
      <c r="NIQ348" s="13"/>
      <c r="NIR348" s="35"/>
      <c r="NIS348" s="35"/>
      <c r="NIT348" s="15"/>
      <c r="NIV348" s="13"/>
      <c r="NIW348" s="35"/>
      <c r="NIX348" s="35"/>
      <c r="NIY348" s="15"/>
      <c r="NJA348" s="13"/>
      <c r="NJB348" s="35"/>
      <c r="NJC348" s="35"/>
      <c r="NJD348" s="15"/>
      <c r="NJF348" s="13"/>
      <c r="NJG348" s="35"/>
      <c r="NJH348" s="35"/>
      <c r="NJI348" s="15"/>
      <c r="NJK348" s="13"/>
      <c r="NJL348" s="35"/>
      <c r="NJM348" s="35"/>
      <c r="NJN348" s="15"/>
      <c r="NJP348" s="13"/>
      <c r="NJQ348" s="35"/>
      <c r="NJR348" s="35"/>
      <c r="NJS348" s="15"/>
      <c r="NJU348" s="13"/>
      <c r="NJV348" s="35"/>
      <c r="NJW348" s="35"/>
      <c r="NJX348" s="15"/>
      <c r="NJZ348" s="13"/>
      <c r="NKA348" s="35"/>
      <c r="NKB348" s="35"/>
      <c r="NKC348" s="15"/>
      <c r="NKE348" s="13"/>
      <c r="NKF348" s="35"/>
      <c r="NKG348" s="35"/>
      <c r="NKH348" s="15"/>
      <c r="NKJ348" s="13"/>
      <c r="NKK348" s="35"/>
      <c r="NKL348" s="35"/>
      <c r="NKM348" s="15"/>
      <c r="NKO348" s="13"/>
      <c r="NKP348" s="35"/>
      <c r="NKQ348" s="35"/>
      <c r="NKR348" s="15"/>
      <c r="NKT348" s="13"/>
      <c r="NKU348" s="35"/>
      <c r="NKV348" s="35"/>
      <c r="NKW348" s="15"/>
      <c r="NKY348" s="13"/>
      <c r="NKZ348" s="35"/>
      <c r="NLA348" s="35"/>
      <c r="NLB348" s="15"/>
      <c r="NLD348" s="13"/>
      <c r="NLE348" s="35"/>
      <c r="NLF348" s="35"/>
      <c r="NLG348" s="15"/>
      <c r="NLI348" s="13"/>
      <c r="NLJ348" s="35"/>
      <c r="NLK348" s="35"/>
      <c r="NLL348" s="15"/>
      <c r="NLN348" s="13"/>
      <c r="NLO348" s="35"/>
      <c r="NLP348" s="35"/>
      <c r="NLQ348" s="15"/>
      <c r="NLS348" s="13"/>
      <c r="NLT348" s="35"/>
      <c r="NLU348" s="35"/>
      <c r="NLV348" s="15"/>
      <c r="NLX348" s="13"/>
      <c r="NLY348" s="35"/>
      <c r="NLZ348" s="35"/>
      <c r="NMA348" s="15"/>
      <c r="NMC348" s="13"/>
      <c r="NMD348" s="35"/>
      <c r="NME348" s="35"/>
      <c r="NMF348" s="15"/>
      <c r="NMH348" s="13"/>
      <c r="NMI348" s="35"/>
      <c r="NMJ348" s="35"/>
      <c r="NMK348" s="15"/>
      <c r="NMM348" s="13"/>
      <c r="NMN348" s="35"/>
      <c r="NMO348" s="35"/>
      <c r="NMP348" s="15"/>
      <c r="NMR348" s="13"/>
      <c r="NMS348" s="35"/>
      <c r="NMT348" s="35"/>
      <c r="NMU348" s="15"/>
      <c r="NMW348" s="13"/>
      <c r="NMX348" s="35"/>
      <c r="NMY348" s="35"/>
      <c r="NMZ348" s="15"/>
      <c r="NNB348" s="13"/>
      <c r="NNC348" s="35"/>
      <c r="NND348" s="35"/>
      <c r="NNE348" s="15"/>
      <c r="NNG348" s="13"/>
      <c r="NNH348" s="35"/>
      <c r="NNI348" s="35"/>
      <c r="NNJ348" s="15"/>
      <c r="NNL348" s="13"/>
      <c r="NNM348" s="35"/>
      <c r="NNN348" s="35"/>
      <c r="NNO348" s="15"/>
      <c r="NNQ348" s="13"/>
      <c r="NNR348" s="35"/>
      <c r="NNS348" s="35"/>
      <c r="NNT348" s="15"/>
      <c r="NNV348" s="13"/>
      <c r="NNW348" s="35"/>
      <c r="NNX348" s="35"/>
      <c r="NNY348" s="15"/>
      <c r="NOA348" s="13"/>
      <c r="NOB348" s="35"/>
      <c r="NOC348" s="35"/>
      <c r="NOD348" s="15"/>
      <c r="NOF348" s="13"/>
      <c r="NOG348" s="35"/>
      <c r="NOH348" s="35"/>
      <c r="NOI348" s="15"/>
      <c r="NOK348" s="13"/>
      <c r="NOL348" s="35"/>
      <c r="NOM348" s="35"/>
      <c r="NON348" s="15"/>
      <c r="NOP348" s="13"/>
      <c r="NOQ348" s="35"/>
      <c r="NOR348" s="35"/>
      <c r="NOS348" s="15"/>
      <c r="NOU348" s="13"/>
      <c r="NOV348" s="35"/>
      <c r="NOW348" s="35"/>
      <c r="NOX348" s="15"/>
      <c r="NOZ348" s="13"/>
      <c r="NPA348" s="35"/>
      <c r="NPB348" s="35"/>
      <c r="NPC348" s="15"/>
      <c r="NPE348" s="13"/>
      <c r="NPF348" s="35"/>
      <c r="NPG348" s="35"/>
      <c r="NPH348" s="15"/>
      <c r="NPJ348" s="13"/>
      <c r="NPK348" s="35"/>
      <c r="NPL348" s="35"/>
      <c r="NPM348" s="15"/>
      <c r="NPO348" s="13"/>
      <c r="NPP348" s="35"/>
      <c r="NPQ348" s="35"/>
      <c r="NPR348" s="15"/>
      <c r="NPT348" s="13"/>
      <c r="NPU348" s="35"/>
      <c r="NPV348" s="35"/>
      <c r="NPW348" s="15"/>
      <c r="NPY348" s="13"/>
      <c r="NPZ348" s="35"/>
      <c r="NQA348" s="35"/>
      <c r="NQB348" s="15"/>
      <c r="NQD348" s="13"/>
      <c r="NQE348" s="35"/>
      <c r="NQF348" s="35"/>
      <c r="NQG348" s="15"/>
      <c r="NQI348" s="13"/>
      <c r="NQJ348" s="35"/>
      <c r="NQK348" s="35"/>
      <c r="NQL348" s="15"/>
      <c r="NQN348" s="13"/>
      <c r="NQO348" s="35"/>
      <c r="NQP348" s="35"/>
      <c r="NQQ348" s="15"/>
      <c r="NQS348" s="13"/>
      <c r="NQT348" s="35"/>
      <c r="NQU348" s="35"/>
      <c r="NQV348" s="15"/>
      <c r="NQX348" s="13"/>
      <c r="NQY348" s="35"/>
      <c r="NQZ348" s="35"/>
      <c r="NRA348" s="15"/>
      <c r="NRC348" s="13"/>
      <c r="NRD348" s="35"/>
      <c r="NRE348" s="35"/>
      <c r="NRF348" s="15"/>
      <c r="NRH348" s="13"/>
      <c r="NRI348" s="35"/>
      <c r="NRJ348" s="35"/>
      <c r="NRK348" s="15"/>
      <c r="NRM348" s="13"/>
      <c r="NRN348" s="35"/>
      <c r="NRO348" s="35"/>
      <c r="NRP348" s="15"/>
      <c r="NRR348" s="13"/>
      <c r="NRS348" s="35"/>
      <c r="NRT348" s="35"/>
      <c r="NRU348" s="15"/>
      <c r="NRW348" s="13"/>
      <c r="NRX348" s="35"/>
      <c r="NRY348" s="35"/>
      <c r="NRZ348" s="15"/>
      <c r="NSB348" s="13"/>
      <c r="NSC348" s="35"/>
      <c r="NSD348" s="35"/>
      <c r="NSE348" s="15"/>
      <c r="NSG348" s="13"/>
      <c r="NSH348" s="35"/>
      <c r="NSI348" s="35"/>
      <c r="NSJ348" s="15"/>
      <c r="NSL348" s="13"/>
      <c r="NSM348" s="35"/>
      <c r="NSN348" s="35"/>
      <c r="NSO348" s="15"/>
      <c r="NSQ348" s="13"/>
      <c r="NSR348" s="35"/>
      <c r="NSS348" s="35"/>
      <c r="NST348" s="15"/>
      <c r="NSV348" s="13"/>
      <c r="NSW348" s="35"/>
      <c r="NSX348" s="35"/>
      <c r="NSY348" s="15"/>
      <c r="NTA348" s="13"/>
      <c r="NTB348" s="35"/>
      <c r="NTC348" s="35"/>
      <c r="NTD348" s="15"/>
      <c r="NTF348" s="13"/>
      <c r="NTG348" s="35"/>
      <c r="NTH348" s="35"/>
      <c r="NTI348" s="15"/>
      <c r="NTK348" s="13"/>
      <c r="NTL348" s="35"/>
      <c r="NTM348" s="35"/>
      <c r="NTN348" s="15"/>
      <c r="NTP348" s="13"/>
      <c r="NTQ348" s="35"/>
      <c r="NTR348" s="35"/>
      <c r="NTS348" s="15"/>
      <c r="NTU348" s="13"/>
      <c r="NTV348" s="35"/>
      <c r="NTW348" s="35"/>
      <c r="NTX348" s="15"/>
      <c r="NTZ348" s="13"/>
      <c r="NUA348" s="35"/>
      <c r="NUB348" s="35"/>
      <c r="NUC348" s="15"/>
      <c r="NUE348" s="13"/>
      <c r="NUF348" s="35"/>
      <c r="NUG348" s="35"/>
      <c r="NUH348" s="15"/>
      <c r="NUJ348" s="13"/>
      <c r="NUK348" s="35"/>
      <c r="NUL348" s="35"/>
      <c r="NUM348" s="15"/>
      <c r="NUO348" s="13"/>
      <c r="NUP348" s="35"/>
      <c r="NUQ348" s="35"/>
      <c r="NUR348" s="15"/>
      <c r="NUT348" s="13"/>
      <c r="NUU348" s="35"/>
      <c r="NUV348" s="35"/>
      <c r="NUW348" s="15"/>
      <c r="NUY348" s="13"/>
      <c r="NUZ348" s="35"/>
      <c r="NVA348" s="35"/>
      <c r="NVB348" s="15"/>
      <c r="NVD348" s="13"/>
      <c r="NVE348" s="35"/>
      <c r="NVF348" s="35"/>
      <c r="NVG348" s="15"/>
      <c r="NVI348" s="13"/>
      <c r="NVJ348" s="35"/>
      <c r="NVK348" s="35"/>
      <c r="NVL348" s="15"/>
      <c r="NVN348" s="13"/>
      <c r="NVO348" s="35"/>
      <c r="NVP348" s="35"/>
      <c r="NVQ348" s="15"/>
      <c r="NVS348" s="13"/>
      <c r="NVT348" s="35"/>
      <c r="NVU348" s="35"/>
      <c r="NVV348" s="15"/>
      <c r="NVX348" s="13"/>
      <c r="NVY348" s="35"/>
      <c r="NVZ348" s="35"/>
      <c r="NWA348" s="15"/>
      <c r="NWC348" s="13"/>
      <c r="NWD348" s="35"/>
      <c r="NWE348" s="35"/>
      <c r="NWF348" s="15"/>
      <c r="NWH348" s="13"/>
      <c r="NWI348" s="35"/>
      <c r="NWJ348" s="35"/>
      <c r="NWK348" s="15"/>
      <c r="NWM348" s="13"/>
      <c r="NWN348" s="35"/>
      <c r="NWO348" s="35"/>
      <c r="NWP348" s="15"/>
      <c r="NWR348" s="13"/>
      <c r="NWS348" s="35"/>
      <c r="NWT348" s="35"/>
      <c r="NWU348" s="15"/>
      <c r="NWW348" s="13"/>
      <c r="NWX348" s="35"/>
      <c r="NWY348" s="35"/>
      <c r="NWZ348" s="15"/>
      <c r="NXB348" s="13"/>
      <c r="NXC348" s="35"/>
      <c r="NXD348" s="35"/>
      <c r="NXE348" s="15"/>
      <c r="NXG348" s="13"/>
      <c r="NXH348" s="35"/>
      <c r="NXI348" s="35"/>
      <c r="NXJ348" s="15"/>
      <c r="NXL348" s="13"/>
      <c r="NXM348" s="35"/>
      <c r="NXN348" s="35"/>
      <c r="NXO348" s="15"/>
      <c r="NXQ348" s="13"/>
      <c r="NXR348" s="35"/>
      <c r="NXS348" s="35"/>
      <c r="NXT348" s="15"/>
      <c r="NXV348" s="13"/>
      <c r="NXW348" s="35"/>
      <c r="NXX348" s="35"/>
      <c r="NXY348" s="15"/>
      <c r="NYA348" s="13"/>
      <c r="NYB348" s="35"/>
      <c r="NYC348" s="35"/>
      <c r="NYD348" s="15"/>
      <c r="NYF348" s="13"/>
      <c r="NYG348" s="35"/>
      <c r="NYH348" s="35"/>
      <c r="NYI348" s="15"/>
      <c r="NYK348" s="13"/>
      <c r="NYL348" s="35"/>
      <c r="NYM348" s="35"/>
      <c r="NYN348" s="15"/>
      <c r="NYP348" s="13"/>
      <c r="NYQ348" s="35"/>
      <c r="NYR348" s="35"/>
      <c r="NYS348" s="15"/>
      <c r="NYU348" s="13"/>
      <c r="NYV348" s="35"/>
      <c r="NYW348" s="35"/>
      <c r="NYX348" s="15"/>
      <c r="NYZ348" s="13"/>
      <c r="NZA348" s="35"/>
      <c r="NZB348" s="35"/>
      <c r="NZC348" s="15"/>
      <c r="NZE348" s="13"/>
      <c r="NZF348" s="35"/>
      <c r="NZG348" s="35"/>
      <c r="NZH348" s="15"/>
      <c r="NZJ348" s="13"/>
      <c r="NZK348" s="35"/>
      <c r="NZL348" s="35"/>
      <c r="NZM348" s="15"/>
      <c r="NZO348" s="13"/>
      <c r="NZP348" s="35"/>
      <c r="NZQ348" s="35"/>
      <c r="NZR348" s="15"/>
      <c r="NZT348" s="13"/>
      <c r="NZU348" s="35"/>
      <c r="NZV348" s="35"/>
      <c r="NZW348" s="15"/>
      <c r="NZY348" s="13"/>
      <c r="NZZ348" s="35"/>
      <c r="OAA348" s="35"/>
      <c r="OAB348" s="15"/>
      <c r="OAD348" s="13"/>
      <c r="OAE348" s="35"/>
      <c r="OAF348" s="35"/>
      <c r="OAG348" s="15"/>
      <c r="OAI348" s="13"/>
      <c r="OAJ348" s="35"/>
      <c r="OAK348" s="35"/>
      <c r="OAL348" s="15"/>
      <c r="OAN348" s="13"/>
      <c r="OAO348" s="35"/>
      <c r="OAP348" s="35"/>
      <c r="OAQ348" s="15"/>
      <c r="OAS348" s="13"/>
      <c r="OAT348" s="35"/>
      <c r="OAU348" s="35"/>
      <c r="OAV348" s="15"/>
      <c r="OAX348" s="13"/>
      <c r="OAY348" s="35"/>
      <c r="OAZ348" s="35"/>
      <c r="OBA348" s="15"/>
      <c r="OBC348" s="13"/>
      <c r="OBD348" s="35"/>
      <c r="OBE348" s="35"/>
      <c r="OBF348" s="15"/>
      <c r="OBH348" s="13"/>
      <c r="OBI348" s="35"/>
      <c r="OBJ348" s="35"/>
      <c r="OBK348" s="15"/>
      <c r="OBM348" s="13"/>
      <c r="OBN348" s="35"/>
      <c r="OBO348" s="35"/>
      <c r="OBP348" s="15"/>
      <c r="OBR348" s="13"/>
      <c r="OBS348" s="35"/>
      <c r="OBT348" s="35"/>
      <c r="OBU348" s="15"/>
      <c r="OBW348" s="13"/>
      <c r="OBX348" s="35"/>
      <c r="OBY348" s="35"/>
      <c r="OBZ348" s="15"/>
      <c r="OCB348" s="13"/>
      <c r="OCC348" s="35"/>
      <c r="OCD348" s="35"/>
      <c r="OCE348" s="15"/>
      <c r="OCG348" s="13"/>
      <c r="OCH348" s="35"/>
      <c r="OCI348" s="35"/>
      <c r="OCJ348" s="15"/>
      <c r="OCL348" s="13"/>
      <c r="OCM348" s="35"/>
      <c r="OCN348" s="35"/>
      <c r="OCO348" s="15"/>
      <c r="OCQ348" s="13"/>
      <c r="OCR348" s="35"/>
      <c r="OCS348" s="35"/>
      <c r="OCT348" s="15"/>
      <c r="OCV348" s="13"/>
      <c r="OCW348" s="35"/>
      <c r="OCX348" s="35"/>
      <c r="OCY348" s="15"/>
      <c r="ODA348" s="13"/>
      <c r="ODB348" s="35"/>
      <c r="ODC348" s="35"/>
      <c r="ODD348" s="15"/>
      <c r="ODF348" s="13"/>
      <c r="ODG348" s="35"/>
      <c r="ODH348" s="35"/>
      <c r="ODI348" s="15"/>
      <c r="ODK348" s="13"/>
      <c r="ODL348" s="35"/>
      <c r="ODM348" s="35"/>
      <c r="ODN348" s="15"/>
      <c r="ODP348" s="13"/>
      <c r="ODQ348" s="35"/>
      <c r="ODR348" s="35"/>
      <c r="ODS348" s="15"/>
      <c r="ODU348" s="13"/>
      <c r="ODV348" s="35"/>
      <c r="ODW348" s="35"/>
      <c r="ODX348" s="15"/>
      <c r="ODZ348" s="13"/>
      <c r="OEA348" s="35"/>
      <c r="OEB348" s="35"/>
      <c r="OEC348" s="15"/>
      <c r="OEE348" s="13"/>
      <c r="OEF348" s="35"/>
      <c r="OEG348" s="35"/>
      <c r="OEH348" s="15"/>
      <c r="OEJ348" s="13"/>
      <c r="OEK348" s="35"/>
      <c r="OEL348" s="35"/>
      <c r="OEM348" s="15"/>
      <c r="OEO348" s="13"/>
      <c r="OEP348" s="35"/>
      <c r="OEQ348" s="35"/>
      <c r="OER348" s="15"/>
      <c r="OET348" s="13"/>
      <c r="OEU348" s="35"/>
      <c r="OEV348" s="35"/>
      <c r="OEW348" s="15"/>
      <c r="OEY348" s="13"/>
      <c r="OEZ348" s="35"/>
      <c r="OFA348" s="35"/>
      <c r="OFB348" s="15"/>
      <c r="OFD348" s="13"/>
      <c r="OFE348" s="35"/>
      <c r="OFF348" s="35"/>
      <c r="OFG348" s="15"/>
      <c r="OFI348" s="13"/>
      <c r="OFJ348" s="35"/>
      <c r="OFK348" s="35"/>
      <c r="OFL348" s="15"/>
      <c r="OFN348" s="13"/>
      <c r="OFO348" s="35"/>
      <c r="OFP348" s="35"/>
      <c r="OFQ348" s="15"/>
      <c r="OFS348" s="13"/>
      <c r="OFT348" s="35"/>
      <c r="OFU348" s="35"/>
      <c r="OFV348" s="15"/>
      <c r="OFX348" s="13"/>
      <c r="OFY348" s="35"/>
      <c r="OFZ348" s="35"/>
      <c r="OGA348" s="15"/>
      <c r="OGC348" s="13"/>
      <c r="OGD348" s="35"/>
      <c r="OGE348" s="35"/>
      <c r="OGF348" s="15"/>
      <c r="OGH348" s="13"/>
      <c r="OGI348" s="35"/>
      <c r="OGJ348" s="35"/>
      <c r="OGK348" s="15"/>
      <c r="OGM348" s="13"/>
      <c r="OGN348" s="35"/>
      <c r="OGO348" s="35"/>
      <c r="OGP348" s="15"/>
      <c r="OGR348" s="13"/>
      <c r="OGS348" s="35"/>
      <c r="OGT348" s="35"/>
      <c r="OGU348" s="15"/>
      <c r="OGW348" s="13"/>
      <c r="OGX348" s="35"/>
      <c r="OGY348" s="35"/>
      <c r="OGZ348" s="15"/>
      <c r="OHB348" s="13"/>
      <c r="OHC348" s="35"/>
      <c r="OHD348" s="35"/>
      <c r="OHE348" s="15"/>
      <c r="OHG348" s="13"/>
      <c r="OHH348" s="35"/>
      <c r="OHI348" s="35"/>
      <c r="OHJ348" s="15"/>
      <c r="OHL348" s="13"/>
      <c r="OHM348" s="35"/>
      <c r="OHN348" s="35"/>
      <c r="OHO348" s="15"/>
      <c r="OHQ348" s="13"/>
      <c r="OHR348" s="35"/>
      <c r="OHS348" s="35"/>
      <c r="OHT348" s="15"/>
      <c r="OHV348" s="13"/>
      <c r="OHW348" s="35"/>
      <c r="OHX348" s="35"/>
      <c r="OHY348" s="15"/>
      <c r="OIA348" s="13"/>
      <c r="OIB348" s="35"/>
      <c r="OIC348" s="35"/>
      <c r="OID348" s="15"/>
      <c r="OIF348" s="13"/>
      <c r="OIG348" s="35"/>
      <c r="OIH348" s="35"/>
      <c r="OII348" s="15"/>
      <c r="OIK348" s="13"/>
      <c r="OIL348" s="35"/>
      <c r="OIM348" s="35"/>
      <c r="OIN348" s="15"/>
      <c r="OIP348" s="13"/>
      <c r="OIQ348" s="35"/>
      <c r="OIR348" s="35"/>
      <c r="OIS348" s="15"/>
      <c r="OIU348" s="13"/>
      <c r="OIV348" s="35"/>
      <c r="OIW348" s="35"/>
      <c r="OIX348" s="15"/>
      <c r="OIZ348" s="13"/>
      <c r="OJA348" s="35"/>
      <c r="OJB348" s="35"/>
      <c r="OJC348" s="15"/>
      <c r="OJE348" s="13"/>
      <c r="OJF348" s="35"/>
      <c r="OJG348" s="35"/>
      <c r="OJH348" s="15"/>
      <c r="OJJ348" s="13"/>
      <c r="OJK348" s="35"/>
      <c r="OJL348" s="35"/>
      <c r="OJM348" s="15"/>
      <c r="OJO348" s="13"/>
      <c r="OJP348" s="35"/>
      <c r="OJQ348" s="35"/>
      <c r="OJR348" s="15"/>
      <c r="OJT348" s="13"/>
      <c r="OJU348" s="35"/>
      <c r="OJV348" s="35"/>
      <c r="OJW348" s="15"/>
      <c r="OJY348" s="13"/>
      <c r="OJZ348" s="35"/>
      <c r="OKA348" s="35"/>
      <c r="OKB348" s="15"/>
      <c r="OKD348" s="13"/>
      <c r="OKE348" s="35"/>
      <c r="OKF348" s="35"/>
      <c r="OKG348" s="15"/>
      <c r="OKI348" s="13"/>
      <c r="OKJ348" s="35"/>
      <c r="OKK348" s="35"/>
      <c r="OKL348" s="15"/>
      <c r="OKN348" s="13"/>
      <c r="OKO348" s="35"/>
      <c r="OKP348" s="35"/>
      <c r="OKQ348" s="15"/>
      <c r="OKS348" s="13"/>
      <c r="OKT348" s="35"/>
      <c r="OKU348" s="35"/>
      <c r="OKV348" s="15"/>
      <c r="OKX348" s="13"/>
      <c r="OKY348" s="35"/>
      <c r="OKZ348" s="35"/>
      <c r="OLA348" s="15"/>
      <c r="OLC348" s="13"/>
      <c r="OLD348" s="35"/>
      <c r="OLE348" s="35"/>
      <c r="OLF348" s="15"/>
      <c r="OLH348" s="13"/>
      <c r="OLI348" s="35"/>
      <c r="OLJ348" s="35"/>
      <c r="OLK348" s="15"/>
      <c r="OLM348" s="13"/>
      <c r="OLN348" s="35"/>
      <c r="OLO348" s="35"/>
      <c r="OLP348" s="15"/>
      <c r="OLR348" s="13"/>
      <c r="OLS348" s="35"/>
      <c r="OLT348" s="35"/>
      <c r="OLU348" s="15"/>
      <c r="OLW348" s="13"/>
      <c r="OLX348" s="35"/>
      <c r="OLY348" s="35"/>
      <c r="OLZ348" s="15"/>
      <c r="OMB348" s="13"/>
      <c r="OMC348" s="35"/>
      <c r="OMD348" s="35"/>
      <c r="OME348" s="15"/>
      <c r="OMG348" s="13"/>
      <c r="OMH348" s="35"/>
      <c r="OMI348" s="35"/>
      <c r="OMJ348" s="15"/>
      <c r="OML348" s="13"/>
      <c r="OMM348" s="35"/>
      <c r="OMN348" s="35"/>
      <c r="OMO348" s="15"/>
      <c r="OMQ348" s="13"/>
      <c r="OMR348" s="35"/>
      <c r="OMS348" s="35"/>
      <c r="OMT348" s="15"/>
      <c r="OMV348" s="13"/>
      <c r="OMW348" s="35"/>
      <c r="OMX348" s="35"/>
      <c r="OMY348" s="15"/>
      <c r="ONA348" s="13"/>
      <c r="ONB348" s="35"/>
      <c r="ONC348" s="35"/>
      <c r="OND348" s="15"/>
      <c r="ONF348" s="13"/>
      <c r="ONG348" s="35"/>
      <c r="ONH348" s="35"/>
      <c r="ONI348" s="15"/>
      <c r="ONK348" s="13"/>
      <c r="ONL348" s="35"/>
      <c r="ONM348" s="35"/>
      <c r="ONN348" s="15"/>
      <c r="ONP348" s="13"/>
      <c r="ONQ348" s="35"/>
      <c r="ONR348" s="35"/>
      <c r="ONS348" s="15"/>
      <c r="ONU348" s="13"/>
      <c r="ONV348" s="35"/>
      <c r="ONW348" s="35"/>
      <c r="ONX348" s="15"/>
      <c r="ONZ348" s="13"/>
      <c r="OOA348" s="35"/>
      <c r="OOB348" s="35"/>
      <c r="OOC348" s="15"/>
      <c r="OOE348" s="13"/>
      <c r="OOF348" s="35"/>
      <c r="OOG348" s="35"/>
      <c r="OOH348" s="15"/>
      <c r="OOJ348" s="13"/>
      <c r="OOK348" s="35"/>
      <c r="OOL348" s="35"/>
      <c r="OOM348" s="15"/>
      <c r="OOO348" s="13"/>
      <c r="OOP348" s="35"/>
      <c r="OOQ348" s="35"/>
      <c r="OOR348" s="15"/>
      <c r="OOT348" s="13"/>
      <c r="OOU348" s="35"/>
      <c r="OOV348" s="35"/>
      <c r="OOW348" s="15"/>
      <c r="OOY348" s="13"/>
      <c r="OOZ348" s="35"/>
      <c r="OPA348" s="35"/>
      <c r="OPB348" s="15"/>
      <c r="OPD348" s="13"/>
      <c r="OPE348" s="35"/>
      <c r="OPF348" s="35"/>
      <c r="OPG348" s="15"/>
      <c r="OPI348" s="13"/>
      <c r="OPJ348" s="35"/>
      <c r="OPK348" s="35"/>
      <c r="OPL348" s="15"/>
      <c r="OPN348" s="13"/>
      <c r="OPO348" s="35"/>
      <c r="OPP348" s="35"/>
      <c r="OPQ348" s="15"/>
      <c r="OPS348" s="13"/>
      <c r="OPT348" s="35"/>
      <c r="OPU348" s="35"/>
      <c r="OPV348" s="15"/>
      <c r="OPX348" s="13"/>
      <c r="OPY348" s="35"/>
      <c r="OPZ348" s="35"/>
      <c r="OQA348" s="15"/>
      <c r="OQC348" s="13"/>
      <c r="OQD348" s="35"/>
      <c r="OQE348" s="35"/>
      <c r="OQF348" s="15"/>
      <c r="OQH348" s="13"/>
      <c r="OQI348" s="35"/>
      <c r="OQJ348" s="35"/>
      <c r="OQK348" s="15"/>
      <c r="OQM348" s="13"/>
      <c r="OQN348" s="35"/>
      <c r="OQO348" s="35"/>
      <c r="OQP348" s="15"/>
      <c r="OQR348" s="13"/>
      <c r="OQS348" s="35"/>
      <c r="OQT348" s="35"/>
      <c r="OQU348" s="15"/>
      <c r="OQW348" s="13"/>
      <c r="OQX348" s="35"/>
      <c r="OQY348" s="35"/>
      <c r="OQZ348" s="15"/>
      <c r="ORB348" s="13"/>
      <c r="ORC348" s="35"/>
      <c r="ORD348" s="35"/>
      <c r="ORE348" s="15"/>
      <c r="ORG348" s="13"/>
      <c r="ORH348" s="35"/>
      <c r="ORI348" s="35"/>
      <c r="ORJ348" s="15"/>
      <c r="ORL348" s="13"/>
      <c r="ORM348" s="35"/>
      <c r="ORN348" s="35"/>
      <c r="ORO348" s="15"/>
      <c r="ORQ348" s="13"/>
      <c r="ORR348" s="35"/>
      <c r="ORS348" s="35"/>
      <c r="ORT348" s="15"/>
      <c r="ORV348" s="13"/>
      <c r="ORW348" s="35"/>
      <c r="ORX348" s="35"/>
      <c r="ORY348" s="15"/>
      <c r="OSA348" s="13"/>
      <c r="OSB348" s="35"/>
      <c r="OSC348" s="35"/>
      <c r="OSD348" s="15"/>
      <c r="OSF348" s="13"/>
      <c r="OSG348" s="35"/>
      <c r="OSH348" s="35"/>
      <c r="OSI348" s="15"/>
      <c r="OSK348" s="13"/>
      <c r="OSL348" s="35"/>
      <c r="OSM348" s="35"/>
      <c r="OSN348" s="15"/>
      <c r="OSP348" s="13"/>
      <c r="OSQ348" s="35"/>
      <c r="OSR348" s="35"/>
      <c r="OSS348" s="15"/>
      <c r="OSU348" s="13"/>
      <c r="OSV348" s="35"/>
      <c r="OSW348" s="35"/>
      <c r="OSX348" s="15"/>
      <c r="OSZ348" s="13"/>
      <c r="OTA348" s="35"/>
      <c r="OTB348" s="35"/>
      <c r="OTC348" s="15"/>
      <c r="OTE348" s="13"/>
      <c r="OTF348" s="35"/>
      <c r="OTG348" s="35"/>
      <c r="OTH348" s="15"/>
      <c r="OTJ348" s="13"/>
      <c r="OTK348" s="35"/>
      <c r="OTL348" s="35"/>
      <c r="OTM348" s="15"/>
      <c r="OTO348" s="13"/>
      <c r="OTP348" s="35"/>
      <c r="OTQ348" s="35"/>
      <c r="OTR348" s="15"/>
      <c r="OTT348" s="13"/>
      <c r="OTU348" s="35"/>
      <c r="OTV348" s="35"/>
      <c r="OTW348" s="15"/>
      <c r="OTY348" s="13"/>
      <c r="OTZ348" s="35"/>
      <c r="OUA348" s="35"/>
      <c r="OUB348" s="15"/>
      <c r="OUD348" s="13"/>
      <c r="OUE348" s="35"/>
      <c r="OUF348" s="35"/>
      <c r="OUG348" s="15"/>
      <c r="OUI348" s="13"/>
      <c r="OUJ348" s="35"/>
      <c r="OUK348" s="35"/>
      <c r="OUL348" s="15"/>
      <c r="OUN348" s="13"/>
      <c r="OUO348" s="35"/>
      <c r="OUP348" s="35"/>
      <c r="OUQ348" s="15"/>
      <c r="OUS348" s="13"/>
      <c r="OUT348" s="35"/>
      <c r="OUU348" s="35"/>
      <c r="OUV348" s="15"/>
      <c r="OUX348" s="13"/>
      <c r="OUY348" s="35"/>
      <c r="OUZ348" s="35"/>
      <c r="OVA348" s="15"/>
      <c r="OVC348" s="13"/>
      <c r="OVD348" s="35"/>
      <c r="OVE348" s="35"/>
      <c r="OVF348" s="15"/>
      <c r="OVH348" s="13"/>
      <c r="OVI348" s="35"/>
      <c r="OVJ348" s="35"/>
      <c r="OVK348" s="15"/>
      <c r="OVM348" s="13"/>
      <c r="OVN348" s="35"/>
      <c r="OVO348" s="35"/>
      <c r="OVP348" s="15"/>
      <c r="OVR348" s="13"/>
      <c r="OVS348" s="35"/>
      <c r="OVT348" s="35"/>
      <c r="OVU348" s="15"/>
      <c r="OVW348" s="13"/>
      <c r="OVX348" s="35"/>
      <c r="OVY348" s="35"/>
      <c r="OVZ348" s="15"/>
      <c r="OWB348" s="13"/>
      <c r="OWC348" s="35"/>
      <c r="OWD348" s="35"/>
      <c r="OWE348" s="15"/>
      <c r="OWG348" s="13"/>
      <c r="OWH348" s="35"/>
      <c r="OWI348" s="35"/>
      <c r="OWJ348" s="15"/>
      <c r="OWL348" s="13"/>
      <c r="OWM348" s="35"/>
      <c r="OWN348" s="35"/>
      <c r="OWO348" s="15"/>
      <c r="OWQ348" s="13"/>
      <c r="OWR348" s="35"/>
      <c r="OWS348" s="35"/>
      <c r="OWT348" s="15"/>
      <c r="OWV348" s="13"/>
      <c r="OWW348" s="35"/>
      <c r="OWX348" s="35"/>
      <c r="OWY348" s="15"/>
      <c r="OXA348" s="13"/>
      <c r="OXB348" s="35"/>
      <c r="OXC348" s="35"/>
      <c r="OXD348" s="15"/>
      <c r="OXF348" s="13"/>
      <c r="OXG348" s="35"/>
      <c r="OXH348" s="35"/>
      <c r="OXI348" s="15"/>
      <c r="OXK348" s="13"/>
      <c r="OXL348" s="35"/>
      <c r="OXM348" s="35"/>
      <c r="OXN348" s="15"/>
      <c r="OXP348" s="13"/>
      <c r="OXQ348" s="35"/>
      <c r="OXR348" s="35"/>
      <c r="OXS348" s="15"/>
      <c r="OXU348" s="13"/>
      <c r="OXV348" s="35"/>
      <c r="OXW348" s="35"/>
      <c r="OXX348" s="15"/>
      <c r="OXZ348" s="13"/>
      <c r="OYA348" s="35"/>
      <c r="OYB348" s="35"/>
      <c r="OYC348" s="15"/>
      <c r="OYE348" s="13"/>
      <c r="OYF348" s="35"/>
      <c r="OYG348" s="35"/>
      <c r="OYH348" s="15"/>
      <c r="OYJ348" s="13"/>
      <c r="OYK348" s="35"/>
      <c r="OYL348" s="35"/>
      <c r="OYM348" s="15"/>
      <c r="OYO348" s="13"/>
      <c r="OYP348" s="35"/>
      <c r="OYQ348" s="35"/>
      <c r="OYR348" s="15"/>
      <c r="OYT348" s="13"/>
      <c r="OYU348" s="35"/>
      <c r="OYV348" s="35"/>
      <c r="OYW348" s="15"/>
      <c r="OYY348" s="13"/>
      <c r="OYZ348" s="35"/>
      <c r="OZA348" s="35"/>
      <c r="OZB348" s="15"/>
      <c r="OZD348" s="13"/>
      <c r="OZE348" s="35"/>
      <c r="OZF348" s="35"/>
      <c r="OZG348" s="15"/>
      <c r="OZI348" s="13"/>
      <c r="OZJ348" s="35"/>
      <c r="OZK348" s="35"/>
      <c r="OZL348" s="15"/>
      <c r="OZN348" s="13"/>
      <c r="OZO348" s="35"/>
      <c r="OZP348" s="35"/>
      <c r="OZQ348" s="15"/>
      <c r="OZS348" s="13"/>
      <c r="OZT348" s="35"/>
      <c r="OZU348" s="35"/>
      <c r="OZV348" s="15"/>
      <c r="OZX348" s="13"/>
      <c r="OZY348" s="35"/>
      <c r="OZZ348" s="35"/>
      <c r="PAA348" s="15"/>
      <c r="PAC348" s="13"/>
      <c r="PAD348" s="35"/>
      <c r="PAE348" s="35"/>
      <c r="PAF348" s="15"/>
      <c r="PAH348" s="13"/>
      <c r="PAI348" s="35"/>
      <c r="PAJ348" s="35"/>
      <c r="PAK348" s="15"/>
      <c r="PAM348" s="13"/>
      <c r="PAN348" s="35"/>
      <c r="PAO348" s="35"/>
      <c r="PAP348" s="15"/>
      <c r="PAR348" s="13"/>
      <c r="PAS348" s="35"/>
      <c r="PAT348" s="35"/>
      <c r="PAU348" s="15"/>
      <c r="PAW348" s="13"/>
      <c r="PAX348" s="35"/>
      <c r="PAY348" s="35"/>
      <c r="PAZ348" s="15"/>
      <c r="PBB348" s="13"/>
      <c r="PBC348" s="35"/>
      <c r="PBD348" s="35"/>
      <c r="PBE348" s="15"/>
      <c r="PBG348" s="13"/>
      <c r="PBH348" s="35"/>
      <c r="PBI348" s="35"/>
      <c r="PBJ348" s="15"/>
      <c r="PBL348" s="13"/>
      <c r="PBM348" s="35"/>
      <c r="PBN348" s="35"/>
      <c r="PBO348" s="15"/>
      <c r="PBQ348" s="13"/>
      <c r="PBR348" s="35"/>
      <c r="PBS348" s="35"/>
      <c r="PBT348" s="15"/>
      <c r="PBV348" s="13"/>
      <c r="PBW348" s="35"/>
      <c r="PBX348" s="35"/>
      <c r="PBY348" s="15"/>
      <c r="PCA348" s="13"/>
      <c r="PCB348" s="35"/>
      <c r="PCC348" s="35"/>
      <c r="PCD348" s="15"/>
      <c r="PCF348" s="13"/>
      <c r="PCG348" s="35"/>
      <c r="PCH348" s="35"/>
      <c r="PCI348" s="15"/>
      <c r="PCK348" s="13"/>
      <c r="PCL348" s="35"/>
      <c r="PCM348" s="35"/>
      <c r="PCN348" s="15"/>
      <c r="PCP348" s="13"/>
      <c r="PCQ348" s="35"/>
      <c r="PCR348" s="35"/>
      <c r="PCS348" s="15"/>
      <c r="PCU348" s="13"/>
      <c r="PCV348" s="35"/>
      <c r="PCW348" s="35"/>
      <c r="PCX348" s="15"/>
      <c r="PCZ348" s="13"/>
      <c r="PDA348" s="35"/>
      <c r="PDB348" s="35"/>
      <c r="PDC348" s="15"/>
      <c r="PDE348" s="13"/>
      <c r="PDF348" s="35"/>
      <c r="PDG348" s="35"/>
      <c r="PDH348" s="15"/>
      <c r="PDJ348" s="13"/>
      <c r="PDK348" s="35"/>
      <c r="PDL348" s="35"/>
      <c r="PDM348" s="15"/>
      <c r="PDO348" s="13"/>
      <c r="PDP348" s="35"/>
      <c r="PDQ348" s="35"/>
      <c r="PDR348" s="15"/>
      <c r="PDT348" s="13"/>
      <c r="PDU348" s="35"/>
      <c r="PDV348" s="35"/>
      <c r="PDW348" s="15"/>
      <c r="PDY348" s="13"/>
      <c r="PDZ348" s="35"/>
      <c r="PEA348" s="35"/>
      <c r="PEB348" s="15"/>
      <c r="PED348" s="13"/>
      <c r="PEE348" s="35"/>
      <c r="PEF348" s="35"/>
      <c r="PEG348" s="15"/>
      <c r="PEI348" s="13"/>
      <c r="PEJ348" s="35"/>
      <c r="PEK348" s="35"/>
      <c r="PEL348" s="15"/>
      <c r="PEN348" s="13"/>
      <c r="PEO348" s="35"/>
      <c r="PEP348" s="35"/>
      <c r="PEQ348" s="15"/>
      <c r="PES348" s="13"/>
      <c r="PET348" s="35"/>
      <c r="PEU348" s="35"/>
      <c r="PEV348" s="15"/>
      <c r="PEX348" s="13"/>
      <c r="PEY348" s="35"/>
      <c r="PEZ348" s="35"/>
      <c r="PFA348" s="15"/>
      <c r="PFC348" s="13"/>
      <c r="PFD348" s="35"/>
      <c r="PFE348" s="35"/>
      <c r="PFF348" s="15"/>
      <c r="PFH348" s="13"/>
      <c r="PFI348" s="35"/>
      <c r="PFJ348" s="35"/>
      <c r="PFK348" s="15"/>
      <c r="PFM348" s="13"/>
      <c r="PFN348" s="35"/>
      <c r="PFO348" s="35"/>
      <c r="PFP348" s="15"/>
      <c r="PFR348" s="13"/>
      <c r="PFS348" s="35"/>
      <c r="PFT348" s="35"/>
      <c r="PFU348" s="15"/>
      <c r="PFW348" s="13"/>
      <c r="PFX348" s="35"/>
      <c r="PFY348" s="35"/>
      <c r="PFZ348" s="15"/>
      <c r="PGB348" s="13"/>
      <c r="PGC348" s="35"/>
      <c r="PGD348" s="35"/>
      <c r="PGE348" s="15"/>
      <c r="PGG348" s="13"/>
      <c r="PGH348" s="35"/>
      <c r="PGI348" s="35"/>
      <c r="PGJ348" s="15"/>
      <c r="PGL348" s="13"/>
      <c r="PGM348" s="35"/>
      <c r="PGN348" s="35"/>
      <c r="PGO348" s="15"/>
      <c r="PGQ348" s="13"/>
      <c r="PGR348" s="35"/>
      <c r="PGS348" s="35"/>
      <c r="PGT348" s="15"/>
      <c r="PGV348" s="13"/>
      <c r="PGW348" s="35"/>
      <c r="PGX348" s="35"/>
      <c r="PGY348" s="15"/>
      <c r="PHA348" s="13"/>
      <c r="PHB348" s="35"/>
      <c r="PHC348" s="35"/>
      <c r="PHD348" s="15"/>
      <c r="PHF348" s="13"/>
      <c r="PHG348" s="35"/>
      <c r="PHH348" s="35"/>
      <c r="PHI348" s="15"/>
      <c r="PHK348" s="13"/>
      <c r="PHL348" s="35"/>
      <c r="PHM348" s="35"/>
      <c r="PHN348" s="15"/>
      <c r="PHP348" s="13"/>
      <c r="PHQ348" s="35"/>
      <c r="PHR348" s="35"/>
      <c r="PHS348" s="15"/>
      <c r="PHU348" s="13"/>
      <c r="PHV348" s="35"/>
      <c r="PHW348" s="35"/>
      <c r="PHX348" s="15"/>
      <c r="PHZ348" s="13"/>
      <c r="PIA348" s="35"/>
      <c r="PIB348" s="35"/>
      <c r="PIC348" s="15"/>
      <c r="PIE348" s="13"/>
      <c r="PIF348" s="35"/>
      <c r="PIG348" s="35"/>
      <c r="PIH348" s="15"/>
      <c r="PIJ348" s="13"/>
      <c r="PIK348" s="35"/>
      <c r="PIL348" s="35"/>
      <c r="PIM348" s="15"/>
      <c r="PIO348" s="13"/>
      <c r="PIP348" s="35"/>
      <c r="PIQ348" s="35"/>
      <c r="PIR348" s="15"/>
      <c r="PIT348" s="13"/>
      <c r="PIU348" s="35"/>
      <c r="PIV348" s="35"/>
      <c r="PIW348" s="15"/>
      <c r="PIY348" s="13"/>
      <c r="PIZ348" s="35"/>
      <c r="PJA348" s="35"/>
      <c r="PJB348" s="15"/>
      <c r="PJD348" s="13"/>
      <c r="PJE348" s="35"/>
      <c r="PJF348" s="35"/>
      <c r="PJG348" s="15"/>
      <c r="PJI348" s="13"/>
      <c r="PJJ348" s="35"/>
      <c r="PJK348" s="35"/>
      <c r="PJL348" s="15"/>
      <c r="PJN348" s="13"/>
      <c r="PJO348" s="35"/>
      <c r="PJP348" s="35"/>
      <c r="PJQ348" s="15"/>
      <c r="PJS348" s="13"/>
      <c r="PJT348" s="35"/>
      <c r="PJU348" s="35"/>
      <c r="PJV348" s="15"/>
      <c r="PJX348" s="13"/>
      <c r="PJY348" s="35"/>
      <c r="PJZ348" s="35"/>
      <c r="PKA348" s="15"/>
      <c r="PKC348" s="13"/>
      <c r="PKD348" s="35"/>
      <c r="PKE348" s="35"/>
      <c r="PKF348" s="15"/>
      <c r="PKH348" s="13"/>
      <c r="PKI348" s="35"/>
      <c r="PKJ348" s="35"/>
      <c r="PKK348" s="15"/>
      <c r="PKM348" s="13"/>
      <c r="PKN348" s="35"/>
      <c r="PKO348" s="35"/>
      <c r="PKP348" s="15"/>
      <c r="PKR348" s="13"/>
      <c r="PKS348" s="35"/>
      <c r="PKT348" s="35"/>
      <c r="PKU348" s="15"/>
      <c r="PKW348" s="13"/>
      <c r="PKX348" s="35"/>
      <c r="PKY348" s="35"/>
      <c r="PKZ348" s="15"/>
      <c r="PLB348" s="13"/>
      <c r="PLC348" s="35"/>
      <c r="PLD348" s="35"/>
      <c r="PLE348" s="15"/>
      <c r="PLG348" s="13"/>
      <c r="PLH348" s="35"/>
      <c r="PLI348" s="35"/>
      <c r="PLJ348" s="15"/>
      <c r="PLL348" s="13"/>
      <c r="PLM348" s="35"/>
      <c r="PLN348" s="35"/>
      <c r="PLO348" s="15"/>
      <c r="PLQ348" s="13"/>
      <c r="PLR348" s="35"/>
      <c r="PLS348" s="35"/>
      <c r="PLT348" s="15"/>
      <c r="PLV348" s="13"/>
      <c r="PLW348" s="35"/>
      <c r="PLX348" s="35"/>
      <c r="PLY348" s="15"/>
      <c r="PMA348" s="13"/>
      <c r="PMB348" s="35"/>
      <c r="PMC348" s="35"/>
      <c r="PMD348" s="15"/>
      <c r="PMF348" s="13"/>
      <c r="PMG348" s="35"/>
      <c r="PMH348" s="35"/>
      <c r="PMI348" s="15"/>
      <c r="PMK348" s="13"/>
      <c r="PML348" s="35"/>
      <c r="PMM348" s="35"/>
      <c r="PMN348" s="15"/>
      <c r="PMP348" s="13"/>
      <c r="PMQ348" s="35"/>
      <c r="PMR348" s="35"/>
      <c r="PMS348" s="15"/>
      <c r="PMU348" s="13"/>
      <c r="PMV348" s="35"/>
      <c r="PMW348" s="35"/>
      <c r="PMX348" s="15"/>
      <c r="PMZ348" s="13"/>
      <c r="PNA348" s="35"/>
      <c r="PNB348" s="35"/>
      <c r="PNC348" s="15"/>
      <c r="PNE348" s="13"/>
      <c r="PNF348" s="35"/>
      <c r="PNG348" s="35"/>
      <c r="PNH348" s="15"/>
      <c r="PNJ348" s="13"/>
      <c r="PNK348" s="35"/>
      <c r="PNL348" s="35"/>
      <c r="PNM348" s="15"/>
      <c r="PNO348" s="13"/>
      <c r="PNP348" s="35"/>
      <c r="PNQ348" s="35"/>
      <c r="PNR348" s="15"/>
      <c r="PNT348" s="13"/>
      <c r="PNU348" s="35"/>
      <c r="PNV348" s="35"/>
      <c r="PNW348" s="15"/>
      <c r="PNY348" s="13"/>
      <c r="PNZ348" s="35"/>
      <c r="POA348" s="35"/>
      <c r="POB348" s="15"/>
      <c r="POD348" s="13"/>
      <c r="POE348" s="35"/>
      <c r="POF348" s="35"/>
      <c r="POG348" s="15"/>
      <c r="POI348" s="13"/>
      <c r="POJ348" s="35"/>
      <c r="POK348" s="35"/>
      <c r="POL348" s="15"/>
      <c r="PON348" s="13"/>
      <c r="POO348" s="35"/>
      <c r="POP348" s="35"/>
      <c r="POQ348" s="15"/>
      <c r="POS348" s="13"/>
      <c r="POT348" s="35"/>
      <c r="POU348" s="35"/>
      <c r="POV348" s="15"/>
      <c r="POX348" s="13"/>
      <c r="POY348" s="35"/>
      <c r="POZ348" s="35"/>
      <c r="PPA348" s="15"/>
      <c r="PPC348" s="13"/>
      <c r="PPD348" s="35"/>
      <c r="PPE348" s="35"/>
      <c r="PPF348" s="15"/>
      <c r="PPH348" s="13"/>
      <c r="PPI348" s="35"/>
      <c r="PPJ348" s="35"/>
      <c r="PPK348" s="15"/>
      <c r="PPM348" s="13"/>
      <c r="PPN348" s="35"/>
      <c r="PPO348" s="35"/>
      <c r="PPP348" s="15"/>
      <c r="PPR348" s="13"/>
      <c r="PPS348" s="35"/>
      <c r="PPT348" s="35"/>
      <c r="PPU348" s="15"/>
      <c r="PPW348" s="13"/>
      <c r="PPX348" s="35"/>
      <c r="PPY348" s="35"/>
      <c r="PPZ348" s="15"/>
      <c r="PQB348" s="13"/>
      <c r="PQC348" s="35"/>
      <c r="PQD348" s="35"/>
      <c r="PQE348" s="15"/>
      <c r="PQG348" s="13"/>
      <c r="PQH348" s="35"/>
      <c r="PQI348" s="35"/>
      <c r="PQJ348" s="15"/>
      <c r="PQL348" s="13"/>
      <c r="PQM348" s="35"/>
      <c r="PQN348" s="35"/>
      <c r="PQO348" s="15"/>
      <c r="PQQ348" s="13"/>
      <c r="PQR348" s="35"/>
      <c r="PQS348" s="35"/>
      <c r="PQT348" s="15"/>
      <c r="PQV348" s="13"/>
      <c r="PQW348" s="35"/>
      <c r="PQX348" s="35"/>
      <c r="PQY348" s="15"/>
      <c r="PRA348" s="13"/>
      <c r="PRB348" s="35"/>
      <c r="PRC348" s="35"/>
      <c r="PRD348" s="15"/>
      <c r="PRF348" s="13"/>
      <c r="PRG348" s="35"/>
      <c r="PRH348" s="35"/>
      <c r="PRI348" s="15"/>
      <c r="PRK348" s="13"/>
      <c r="PRL348" s="35"/>
      <c r="PRM348" s="35"/>
      <c r="PRN348" s="15"/>
      <c r="PRP348" s="13"/>
      <c r="PRQ348" s="35"/>
      <c r="PRR348" s="35"/>
      <c r="PRS348" s="15"/>
      <c r="PRU348" s="13"/>
      <c r="PRV348" s="35"/>
      <c r="PRW348" s="35"/>
      <c r="PRX348" s="15"/>
      <c r="PRZ348" s="13"/>
      <c r="PSA348" s="35"/>
      <c r="PSB348" s="35"/>
      <c r="PSC348" s="15"/>
      <c r="PSE348" s="13"/>
      <c r="PSF348" s="35"/>
      <c r="PSG348" s="35"/>
      <c r="PSH348" s="15"/>
      <c r="PSJ348" s="13"/>
      <c r="PSK348" s="35"/>
      <c r="PSL348" s="35"/>
      <c r="PSM348" s="15"/>
      <c r="PSO348" s="13"/>
      <c r="PSP348" s="35"/>
      <c r="PSQ348" s="35"/>
      <c r="PSR348" s="15"/>
      <c r="PST348" s="13"/>
      <c r="PSU348" s="35"/>
      <c r="PSV348" s="35"/>
      <c r="PSW348" s="15"/>
      <c r="PSY348" s="13"/>
      <c r="PSZ348" s="35"/>
      <c r="PTA348" s="35"/>
      <c r="PTB348" s="15"/>
      <c r="PTD348" s="13"/>
      <c r="PTE348" s="35"/>
      <c r="PTF348" s="35"/>
      <c r="PTG348" s="15"/>
      <c r="PTI348" s="13"/>
      <c r="PTJ348" s="35"/>
      <c r="PTK348" s="35"/>
      <c r="PTL348" s="15"/>
      <c r="PTN348" s="13"/>
      <c r="PTO348" s="35"/>
      <c r="PTP348" s="35"/>
      <c r="PTQ348" s="15"/>
      <c r="PTS348" s="13"/>
      <c r="PTT348" s="35"/>
      <c r="PTU348" s="35"/>
      <c r="PTV348" s="15"/>
      <c r="PTX348" s="13"/>
      <c r="PTY348" s="35"/>
      <c r="PTZ348" s="35"/>
      <c r="PUA348" s="15"/>
      <c r="PUC348" s="13"/>
      <c r="PUD348" s="35"/>
      <c r="PUE348" s="35"/>
      <c r="PUF348" s="15"/>
      <c r="PUH348" s="13"/>
      <c r="PUI348" s="35"/>
      <c r="PUJ348" s="35"/>
      <c r="PUK348" s="15"/>
      <c r="PUM348" s="13"/>
      <c r="PUN348" s="35"/>
      <c r="PUO348" s="35"/>
      <c r="PUP348" s="15"/>
      <c r="PUR348" s="13"/>
      <c r="PUS348" s="35"/>
      <c r="PUT348" s="35"/>
      <c r="PUU348" s="15"/>
      <c r="PUW348" s="13"/>
      <c r="PUX348" s="35"/>
      <c r="PUY348" s="35"/>
      <c r="PUZ348" s="15"/>
      <c r="PVB348" s="13"/>
      <c r="PVC348" s="35"/>
      <c r="PVD348" s="35"/>
      <c r="PVE348" s="15"/>
      <c r="PVG348" s="13"/>
      <c r="PVH348" s="35"/>
      <c r="PVI348" s="35"/>
      <c r="PVJ348" s="15"/>
      <c r="PVL348" s="13"/>
      <c r="PVM348" s="35"/>
      <c r="PVN348" s="35"/>
      <c r="PVO348" s="15"/>
      <c r="PVQ348" s="13"/>
      <c r="PVR348" s="35"/>
      <c r="PVS348" s="35"/>
      <c r="PVT348" s="15"/>
      <c r="PVV348" s="13"/>
      <c r="PVW348" s="35"/>
      <c r="PVX348" s="35"/>
      <c r="PVY348" s="15"/>
      <c r="PWA348" s="13"/>
      <c r="PWB348" s="35"/>
      <c r="PWC348" s="35"/>
      <c r="PWD348" s="15"/>
      <c r="PWF348" s="13"/>
      <c r="PWG348" s="35"/>
      <c r="PWH348" s="35"/>
      <c r="PWI348" s="15"/>
      <c r="PWK348" s="13"/>
      <c r="PWL348" s="35"/>
      <c r="PWM348" s="35"/>
      <c r="PWN348" s="15"/>
      <c r="PWP348" s="13"/>
      <c r="PWQ348" s="35"/>
      <c r="PWR348" s="35"/>
      <c r="PWS348" s="15"/>
      <c r="PWU348" s="13"/>
      <c r="PWV348" s="35"/>
      <c r="PWW348" s="35"/>
      <c r="PWX348" s="15"/>
      <c r="PWZ348" s="13"/>
      <c r="PXA348" s="35"/>
      <c r="PXB348" s="35"/>
      <c r="PXC348" s="15"/>
      <c r="PXE348" s="13"/>
      <c r="PXF348" s="35"/>
      <c r="PXG348" s="35"/>
      <c r="PXH348" s="15"/>
      <c r="PXJ348" s="13"/>
      <c r="PXK348" s="35"/>
      <c r="PXL348" s="35"/>
      <c r="PXM348" s="15"/>
      <c r="PXO348" s="13"/>
      <c r="PXP348" s="35"/>
      <c r="PXQ348" s="35"/>
      <c r="PXR348" s="15"/>
      <c r="PXT348" s="13"/>
      <c r="PXU348" s="35"/>
      <c r="PXV348" s="35"/>
      <c r="PXW348" s="15"/>
      <c r="PXY348" s="13"/>
      <c r="PXZ348" s="35"/>
      <c r="PYA348" s="35"/>
      <c r="PYB348" s="15"/>
      <c r="PYD348" s="13"/>
      <c r="PYE348" s="35"/>
      <c r="PYF348" s="35"/>
      <c r="PYG348" s="15"/>
      <c r="PYI348" s="13"/>
      <c r="PYJ348" s="35"/>
      <c r="PYK348" s="35"/>
      <c r="PYL348" s="15"/>
      <c r="PYN348" s="13"/>
      <c r="PYO348" s="35"/>
      <c r="PYP348" s="35"/>
      <c r="PYQ348" s="15"/>
      <c r="PYS348" s="13"/>
      <c r="PYT348" s="35"/>
      <c r="PYU348" s="35"/>
      <c r="PYV348" s="15"/>
      <c r="PYX348" s="13"/>
      <c r="PYY348" s="35"/>
      <c r="PYZ348" s="35"/>
      <c r="PZA348" s="15"/>
      <c r="PZC348" s="13"/>
      <c r="PZD348" s="35"/>
      <c r="PZE348" s="35"/>
      <c r="PZF348" s="15"/>
      <c r="PZH348" s="13"/>
      <c r="PZI348" s="35"/>
      <c r="PZJ348" s="35"/>
      <c r="PZK348" s="15"/>
      <c r="PZM348" s="13"/>
      <c r="PZN348" s="35"/>
      <c r="PZO348" s="35"/>
      <c r="PZP348" s="15"/>
      <c r="PZR348" s="13"/>
      <c r="PZS348" s="35"/>
      <c r="PZT348" s="35"/>
      <c r="PZU348" s="15"/>
      <c r="PZW348" s="13"/>
      <c r="PZX348" s="35"/>
      <c r="PZY348" s="35"/>
      <c r="PZZ348" s="15"/>
      <c r="QAB348" s="13"/>
      <c r="QAC348" s="35"/>
      <c r="QAD348" s="35"/>
      <c r="QAE348" s="15"/>
      <c r="QAG348" s="13"/>
      <c r="QAH348" s="35"/>
      <c r="QAI348" s="35"/>
      <c r="QAJ348" s="15"/>
      <c r="QAL348" s="13"/>
      <c r="QAM348" s="35"/>
      <c r="QAN348" s="35"/>
      <c r="QAO348" s="15"/>
      <c r="QAQ348" s="13"/>
      <c r="QAR348" s="35"/>
      <c r="QAS348" s="35"/>
      <c r="QAT348" s="15"/>
      <c r="QAV348" s="13"/>
      <c r="QAW348" s="35"/>
      <c r="QAX348" s="35"/>
      <c r="QAY348" s="15"/>
      <c r="QBA348" s="13"/>
      <c r="QBB348" s="35"/>
      <c r="QBC348" s="35"/>
      <c r="QBD348" s="15"/>
      <c r="QBF348" s="13"/>
      <c r="QBG348" s="35"/>
      <c r="QBH348" s="35"/>
      <c r="QBI348" s="15"/>
      <c r="QBK348" s="13"/>
      <c r="QBL348" s="35"/>
      <c r="QBM348" s="35"/>
      <c r="QBN348" s="15"/>
      <c r="QBP348" s="13"/>
      <c r="QBQ348" s="35"/>
      <c r="QBR348" s="35"/>
      <c r="QBS348" s="15"/>
      <c r="QBU348" s="13"/>
      <c r="QBV348" s="35"/>
      <c r="QBW348" s="35"/>
      <c r="QBX348" s="15"/>
      <c r="QBZ348" s="13"/>
      <c r="QCA348" s="35"/>
      <c r="QCB348" s="35"/>
      <c r="QCC348" s="15"/>
      <c r="QCE348" s="13"/>
      <c r="QCF348" s="35"/>
      <c r="QCG348" s="35"/>
      <c r="QCH348" s="15"/>
      <c r="QCJ348" s="13"/>
      <c r="QCK348" s="35"/>
      <c r="QCL348" s="35"/>
      <c r="QCM348" s="15"/>
      <c r="QCO348" s="13"/>
      <c r="QCP348" s="35"/>
      <c r="QCQ348" s="35"/>
      <c r="QCR348" s="15"/>
      <c r="QCT348" s="13"/>
      <c r="QCU348" s="35"/>
      <c r="QCV348" s="35"/>
      <c r="QCW348" s="15"/>
      <c r="QCY348" s="13"/>
      <c r="QCZ348" s="35"/>
      <c r="QDA348" s="35"/>
      <c r="QDB348" s="15"/>
      <c r="QDD348" s="13"/>
      <c r="QDE348" s="35"/>
      <c r="QDF348" s="35"/>
      <c r="QDG348" s="15"/>
      <c r="QDI348" s="13"/>
      <c r="QDJ348" s="35"/>
      <c r="QDK348" s="35"/>
      <c r="QDL348" s="15"/>
      <c r="QDN348" s="13"/>
      <c r="QDO348" s="35"/>
      <c r="QDP348" s="35"/>
      <c r="QDQ348" s="15"/>
      <c r="QDS348" s="13"/>
      <c r="QDT348" s="35"/>
      <c r="QDU348" s="35"/>
      <c r="QDV348" s="15"/>
      <c r="QDX348" s="13"/>
      <c r="QDY348" s="35"/>
      <c r="QDZ348" s="35"/>
      <c r="QEA348" s="15"/>
      <c r="QEC348" s="13"/>
      <c r="QED348" s="35"/>
      <c r="QEE348" s="35"/>
      <c r="QEF348" s="15"/>
      <c r="QEH348" s="13"/>
      <c r="QEI348" s="35"/>
      <c r="QEJ348" s="35"/>
      <c r="QEK348" s="15"/>
      <c r="QEM348" s="13"/>
      <c r="QEN348" s="35"/>
      <c r="QEO348" s="35"/>
      <c r="QEP348" s="15"/>
      <c r="QER348" s="13"/>
      <c r="QES348" s="35"/>
      <c r="QET348" s="35"/>
      <c r="QEU348" s="15"/>
      <c r="QEW348" s="13"/>
      <c r="QEX348" s="35"/>
      <c r="QEY348" s="35"/>
      <c r="QEZ348" s="15"/>
      <c r="QFB348" s="13"/>
      <c r="QFC348" s="35"/>
      <c r="QFD348" s="35"/>
      <c r="QFE348" s="15"/>
      <c r="QFG348" s="13"/>
      <c r="QFH348" s="35"/>
      <c r="QFI348" s="35"/>
      <c r="QFJ348" s="15"/>
      <c r="QFL348" s="13"/>
      <c r="QFM348" s="35"/>
      <c r="QFN348" s="35"/>
      <c r="QFO348" s="15"/>
      <c r="QFQ348" s="13"/>
      <c r="QFR348" s="35"/>
      <c r="QFS348" s="35"/>
      <c r="QFT348" s="15"/>
      <c r="QFV348" s="13"/>
      <c r="QFW348" s="35"/>
      <c r="QFX348" s="35"/>
      <c r="QFY348" s="15"/>
      <c r="QGA348" s="13"/>
      <c r="QGB348" s="35"/>
      <c r="QGC348" s="35"/>
      <c r="QGD348" s="15"/>
      <c r="QGF348" s="13"/>
      <c r="QGG348" s="35"/>
      <c r="QGH348" s="35"/>
      <c r="QGI348" s="15"/>
      <c r="QGK348" s="13"/>
      <c r="QGL348" s="35"/>
      <c r="QGM348" s="35"/>
      <c r="QGN348" s="15"/>
      <c r="QGP348" s="13"/>
      <c r="QGQ348" s="35"/>
      <c r="QGR348" s="35"/>
      <c r="QGS348" s="15"/>
      <c r="QGU348" s="13"/>
      <c r="QGV348" s="35"/>
      <c r="QGW348" s="35"/>
      <c r="QGX348" s="15"/>
      <c r="QGZ348" s="13"/>
      <c r="QHA348" s="35"/>
      <c r="QHB348" s="35"/>
      <c r="QHC348" s="15"/>
      <c r="QHE348" s="13"/>
      <c r="QHF348" s="35"/>
      <c r="QHG348" s="35"/>
      <c r="QHH348" s="15"/>
      <c r="QHJ348" s="13"/>
      <c r="QHK348" s="35"/>
      <c r="QHL348" s="35"/>
      <c r="QHM348" s="15"/>
      <c r="QHO348" s="13"/>
      <c r="QHP348" s="35"/>
      <c r="QHQ348" s="35"/>
      <c r="QHR348" s="15"/>
      <c r="QHT348" s="13"/>
      <c r="QHU348" s="35"/>
      <c r="QHV348" s="35"/>
      <c r="QHW348" s="15"/>
      <c r="QHY348" s="13"/>
      <c r="QHZ348" s="35"/>
      <c r="QIA348" s="35"/>
      <c r="QIB348" s="15"/>
      <c r="QID348" s="13"/>
      <c r="QIE348" s="35"/>
      <c r="QIF348" s="35"/>
      <c r="QIG348" s="15"/>
      <c r="QII348" s="13"/>
      <c r="QIJ348" s="35"/>
      <c r="QIK348" s="35"/>
      <c r="QIL348" s="15"/>
      <c r="QIN348" s="13"/>
      <c r="QIO348" s="35"/>
      <c r="QIP348" s="35"/>
      <c r="QIQ348" s="15"/>
      <c r="QIS348" s="13"/>
      <c r="QIT348" s="35"/>
      <c r="QIU348" s="35"/>
      <c r="QIV348" s="15"/>
      <c r="QIX348" s="13"/>
      <c r="QIY348" s="35"/>
      <c r="QIZ348" s="35"/>
      <c r="QJA348" s="15"/>
      <c r="QJC348" s="13"/>
      <c r="QJD348" s="35"/>
      <c r="QJE348" s="35"/>
      <c r="QJF348" s="15"/>
      <c r="QJH348" s="13"/>
      <c r="QJI348" s="35"/>
      <c r="QJJ348" s="35"/>
      <c r="QJK348" s="15"/>
      <c r="QJM348" s="13"/>
      <c r="QJN348" s="35"/>
      <c r="QJO348" s="35"/>
      <c r="QJP348" s="15"/>
      <c r="QJR348" s="13"/>
      <c r="QJS348" s="35"/>
      <c r="QJT348" s="35"/>
      <c r="QJU348" s="15"/>
      <c r="QJW348" s="13"/>
      <c r="QJX348" s="35"/>
      <c r="QJY348" s="35"/>
      <c r="QJZ348" s="15"/>
      <c r="QKB348" s="13"/>
      <c r="QKC348" s="35"/>
      <c r="QKD348" s="35"/>
      <c r="QKE348" s="15"/>
      <c r="QKG348" s="13"/>
      <c r="QKH348" s="35"/>
      <c r="QKI348" s="35"/>
      <c r="QKJ348" s="15"/>
      <c r="QKL348" s="13"/>
      <c r="QKM348" s="35"/>
      <c r="QKN348" s="35"/>
      <c r="QKO348" s="15"/>
      <c r="QKQ348" s="13"/>
      <c r="QKR348" s="35"/>
      <c r="QKS348" s="35"/>
      <c r="QKT348" s="15"/>
      <c r="QKV348" s="13"/>
      <c r="QKW348" s="35"/>
      <c r="QKX348" s="35"/>
      <c r="QKY348" s="15"/>
      <c r="QLA348" s="13"/>
      <c r="QLB348" s="35"/>
      <c r="QLC348" s="35"/>
      <c r="QLD348" s="15"/>
      <c r="QLF348" s="13"/>
      <c r="QLG348" s="35"/>
      <c r="QLH348" s="35"/>
      <c r="QLI348" s="15"/>
      <c r="QLK348" s="13"/>
      <c r="QLL348" s="35"/>
      <c r="QLM348" s="35"/>
      <c r="QLN348" s="15"/>
      <c r="QLP348" s="13"/>
      <c r="QLQ348" s="35"/>
      <c r="QLR348" s="35"/>
      <c r="QLS348" s="15"/>
      <c r="QLU348" s="13"/>
      <c r="QLV348" s="35"/>
      <c r="QLW348" s="35"/>
      <c r="QLX348" s="15"/>
      <c r="QLZ348" s="13"/>
      <c r="QMA348" s="35"/>
      <c r="QMB348" s="35"/>
      <c r="QMC348" s="15"/>
      <c r="QME348" s="13"/>
      <c r="QMF348" s="35"/>
      <c r="QMG348" s="35"/>
      <c r="QMH348" s="15"/>
      <c r="QMJ348" s="13"/>
      <c r="QMK348" s="35"/>
      <c r="QML348" s="35"/>
      <c r="QMM348" s="15"/>
      <c r="QMO348" s="13"/>
      <c r="QMP348" s="35"/>
      <c r="QMQ348" s="35"/>
      <c r="QMR348" s="15"/>
      <c r="QMT348" s="13"/>
      <c r="QMU348" s="35"/>
      <c r="QMV348" s="35"/>
      <c r="QMW348" s="15"/>
      <c r="QMY348" s="13"/>
      <c r="QMZ348" s="35"/>
      <c r="QNA348" s="35"/>
      <c r="QNB348" s="15"/>
      <c r="QND348" s="13"/>
      <c r="QNE348" s="35"/>
      <c r="QNF348" s="35"/>
      <c r="QNG348" s="15"/>
      <c r="QNI348" s="13"/>
      <c r="QNJ348" s="35"/>
      <c r="QNK348" s="35"/>
      <c r="QNL348" s="15"/>
      <c r="QNN348" s="13"/>
      <c r="QNO348" s="35"/>
      <c r="QNP348" s="35"/>
      <c r="QNQ348" s="15"/>
      <c r="QNS348" s="13"/>
      <c r="QNT348" s="35"/>
      <c r="QNU348" s="35"/>
      <c r="QNV348" s="15"/>
      <c r="QNX348" s="13"/>
      <c r="QNY348" s="35"/>
      <c r="QNZ348" s="35"/>
      <c r="QOA348" s="15"/>
      <c r="QOC348" s="13"/>
      <c r="QOD348" s="35"/>
      <c r="QOE348" s="35"/>
      <c r="QOF348" s="15"/>
      <c r="QOH348" s="13"/>
      <c r="QOI348" s="35"/>
      <c r="QOJ348" s="35"/>
      <c r="QOK348" s="15"/>
      <c r="QOM348" s="13"/>
      <c r="QON348" s="35"/>
      <c r="QOO348" s="35"/>
      <c r="QOP348" s="15"/>
      <c r="QOR348" s="13"/>
      <c r="QOS348" s="35"/>
      <c r="QOT348" s="35"/>
      <c r="QOU348" s="15"/>
      <c r="QOW348" s="13"/>
      <c r="QOX348" s="35"/>
      <c r="QOY348" s="35"/>
      <c r="QOZ348" s="15"/>
      <c r="QPB348" s="13"/>
      <c r="QPC348" s="35"/>
      <c r="QPD348" s="35"/>
      <c r="QPE348" s="15"/>
      <c r="QPG348" s="13"/>
      <c r="QPH348" s="35"/>
      <c r="QPI348" s="35"/>
      <c r="QPJ348" s="15"/>
      <c r="QPL348" s="13"/>
      <c r="QPM348" s="35"/>
      <c r="QPN348" s="35"/>
      <c r="QPO348" s="15"/>
      <c r="QPQ348" s="13"/>
      <c r="QPR348" s="35"/>
      <c r="QPS348" s="35"/>
      <c r="QPT348" s="15"/>
      <c r="QPV348" s="13"/>
      <c r="QPW348" s="35"/>
      <c r="QPX348" s="35"/>
      <c r="QPY348" s="15"/>
      <c r="QQA348" s="13"/>
      <c r="QQB348" s="35"/>
      <c r="QQC348" s="35"/>
      <c r="QQD348" s="15"/>
      <c r="QQF348" s="13"/>
      <c r="QQG348" s="35"/>
      <c r="QQH348" s="35"/>
      <c r="QQI348" s="15"/>
      <c r="QQK348" s="13"/>
      <c r="QQL348" s="35"/>
      <c r="QQM348" s="35"/>
      <c r="QQN348" s="15"/>
      <c r="QQP348" s="13"/>
      <c r="QQQ348" s="35"/>
      <c r="QQR348" s="35"/>
      <c r="QQS348" s="15"/>
      <c r="QQU348" s="13"/>
      <c r="QQV348" s="35"/>
      <c r="QQW348" s="35"/>
      <c r="QQX348" s="15"/>
      <c r="QQZ348" s="13"/>
      <c r="QRA348" s="35"/>
      <c r="QRB348" s="35"/>
      <c r="QRC348" s="15"/>
      <c r="QRE348" s="13"/>
      <c r="QRF348" s="35"/>
      <c r="QRG348" s="35"/>
      <c r="QRH348" s="15"/>
      <c r="QRJ348" s="13"/>
      <c r="QRK348" s="35"/>
      <c r="QRL348" s="35"/>
      <c r="QRM348" s="15"/>
      <c r="QRO348" s="13"/>
      <c r="QRP348" s="35"/>
      <c r="QRQ348" s="35"/>
      <c r="QRR348" s="15"/>
      <c r="QRT348" s="13"/>
      <c r="QRU348" s="35"/>
      <c r="QRV348" s="35"/>
      <c r="QRW348" s="15"/>
      <c r="QRY348" s="13"/>
      <c r="QRZ348" s="35"/>
      <c r="QSA348" s="35"/>
      <c r="QSB348" s="15"/>
      <c r="QSD348" s="13"/>
      <c r="QSE348" s="35"/>
      <c r="QSF348" s="35"/>
      <c r="QSG348" s="15"/>
      <c r="QSI348" s="13"/>
      <c r="QSJ348" s="35"/>
      <c r="QSK348" s="35"/>
      <c r="QSL348" s="15"/>
      <c r="QSN348" s="13"/>
      <c r="QSO348" s="35"/>
      <c r="QSP348" s="35"/>
      <c r="QSQ348" s="15"/>
      <c r="QSS348" s="13"/>
      <c r="QST348" s="35"/>
      <c r="QSU348" s="35"/>
      <c r="QSV348" s="15"/>
      <c r="QSX348" s="13"/>
      <c r="QSY348" s="35"/>
      <c r="QSZ348" s="35"/>
      <c r="QTA348" s="15"/>
      <c r="QTC348" s="13"/>
      <c r="QTD348" s="35"/>
      <c r="QTE348" s="35"/>
      <c r="QTF348" s="15"/>
      <c r="QTH348" s="13"/>
      <c r="QTI348" s="35"/>
      <c r="QTJ348" s="35"/>
      <c r="QTK348" s="15"/>
      <c r="QTM348" s="13"/>
      <c r="QTN348" s="35"/>
      <c r="QTO348" s="35"/>
      <c r="QTP348" s="15"/>
      <c r="QTR348" s="13"/>
      <c r="QTS348" s="35"/>
      <c r="QTT348" s="35"/>
      <c r="QTU348" s="15"/>
      <c r="QTW348" s="13"/>
      <c r="QTX348" s="35"/>
      <c r="QTY348" s="35"/>
      <c r="QTZ348" s="15"/>
      <c r="QUB348" s="13"/>
      <c r="QUC348" s="35"/>
      <c r="QUD348" s="35"/>
      <c r="QUE348" s="15"/>
      <c r="QUG348" s="13"/>
      <c r="QUH348" s="35"/>
      <c r="QUI348" s="35"/>
      <c r="QUJ348" s="15"/>
      <c r="QUL348" s="13"/>
      <c r="QUM348" s="35"/>
      <c r="QUN348" s="35"/>
      <c r="QUO348" s="15"/>
      <c r="QUQ348" s="13"/>
      <c r="QUR348" s="35"/>
      <c r="QUS348" s="35"/>
      <c r="QUT348" s="15"/>
      <c r="QUV348" s="13"/>
      <c r="QUW348" s="35"/>
      <c r="QUX348" s="35"/>
      <c r="QUY348" s="15"/>
      <c r="QVA348" s="13"/>
      <c r="QVB348" s="35"/>
      <c r="QVC348" s="35"/>
      <c r="QVD348" s="15"/>
      <c r="QVF348" s="13"/>
      <c r="QVG348" s="35"/>
      <c r="QVH348" s="35"/>
      <c r="QVI348" s="15"/>
      <c r="QVK348" s="13"/>
      <c r="QVL348" s="35"/>
      <c r="QVM348" s="35"/>
      <c r="QVN348" s="15"/>
      <c r="QVP348" s="13"/>
      <c r="QVQ348" s="35"/>
      <c r="QVR348" s="35"/>
      <c r="QVS348" s="15"/>
      <c r="QVU348" s="13"/>
      <c r="QVV348" s="35"/>
      <c r="QVW348" s="35"/>
      <c r="QVX348" s="15"/>
      <c r="QVZ348" s="13"/>
      <c r="QWA348" s="35"/>
      <c r="QWB348" s="35"/>
      <c r="QWC348" s="15"/>
      <c r="QWE348" s="13"/>
      <c r="QWF348" s="35"/>
      <c r="QWG348" s="35"/>
      <c r="QWH348" s="15"/>
      <c r="QWJ348" s="13"/>
      <c r="QWK348" s="35"/>
      <c r="QWL348" s="35"/>
      <c r="QWM348" s="15"/>
      <c r="QWO348" s="13"/>
      <c r="QWP348" s="35"/>
      <c r="QWQ348" s="35"/>
      <c r="QWR348" s="15"/>
      <c r="QWT348" s="13"/>
      <c r="QWU348" s="35"/>
      <c r="QWV348" s="35"/>
      <c r="QWW348" s="15"/>
      <c r="QWY348" s="13"/>
      <c r="QWZ348" s="35"/>
      <c r="QXA348" s="35"/>
      <c r="QXB348" s="15"/>
      <c r="QXD348" s="13"/>
      <c r="QXE348" s="35"/>
      <c r="QXF348" s="35"/>
      <c r="QXG348" s="15"/>
      <c r="QXI348" s="13"/>
      <c r="QXJ348" s="35"/>
      <c r="QXK348" s="35"/>
      <c r="QXL348" s="15"/>
      <c r="QXN348" s="13"/>
      <c r="QXO348" s="35"/>
      <c r="QXP348" s="35"/>
      <c r="QXQ348" s="15"/>
      <c r="QXS348" s="13"/>
      <c r="QXT348" s="35"/>
      <c r="QXU348" s="35"/>
      <c r="QXV348" s="15"/>
      <c r="QXX348" s="13"/>
      <c r="QXY348" s="35"/>
      <c r="QXZ348" s="35"/>
      <c r="QYA348" s="15"/>
      <c r="QYC348" s="13"/>
      <c r="QYD348" s="35"/>
      <c r="QYE348" s="35"/>
      <c r="QYF348" s="15"/>
      <c r="QYH348" s="13"/>
      <c r="QYI348" s="35"/>
      <c r="QYJ348" s="35"/>
      <c r="QYK348" s="15"/>
      <c r="QYM348" s="13"/>
      <c r="QYN348" s="35"/>
      <c r="QYO348" s="35"/>
      <c r="QYP348" s="15"/>
      <c r="QYR348" s="13"/>
      <c r="QYS348" s="35"/>
      <c r="QYT348" s="35"/>
      <c r="QYU348" s="15"/>
      <c r="QYW348" s="13"/>
      <c r="QYX348" s="35"/>
      <c r="QYY348" s="35"/>
      <c r="QYZ348" s="15"/>
      <c r="QZB348" s="13"/>
      <c r="QZC348" s="35"/>
      <c r="QZD348" s="35"/>
      <c r="QZE348" s="15"/>
      <c r="QZG348" s="13"/>
      <c r="QZH348" s="35"/>
      <c r="QZI348" s="35"/>
      <c r="QZJ348" s="15"/>
      <c r="QZL348" s="13"/>
      <c r="QZM348" s="35"/>
      <c r="QZN348" s="35"/>
      <c r="QZO348" s="15"/>
      <c r="QZQ348" s="13"/>
      <c r="QZR348" s="35"/>
      <c r="QZS348" s="35"/>
      <c r="QZT348" s="15"/>
      <c r="QZV348" s="13"/>
      <c r="QZW348" s="35"/>
      <c r="QZX348" s="35"/>
      <c r="QZY348" s="15"/>
      <c r="RAA348" s="13"/>
      <c r="RAB348" s="35"/>
      <c r="RAC348" s="35"/>
      <c r="RAD348" s="15"/>
      <c r="RAF348" s="13"/>
      <c r="RAG348" s="35"/>
      <c r="RAH348" s="35"/>
      <c r="RAI348" s="15"/>
      <c r="RAK348" s="13"/>
      <c r="RAL348" s="35"/>
      <c r="RAM348" s="35"/>
      <c r="RAN348" s="15"/>
      <c r="RAP348" s="13"/>
      <c r="RAQ348" s="35"/>
      <c r="RAR348" s="35"/>
      <c r="RAS348" s="15"/>
      <c r="RAU348" s="13"/>
      <c r="RAV348" s="35"/>
      <c r="RAW348" s="35"/>
      <c r="RAX348" s="15"/>
      <c r="RAZ348" s="13"/>
      <c r="RBA348" s="35"/>
      <c r="RBB348" s="35"/>
      <c r="RBC348" s="15"/>
      <c r="RBE348" s="13"/>
      <c r="RBF348" s="35"/>
      <c r="RBG348" s="35"/>
      <c r="RBH348" s="15"/>
      <c r="RBJ348" s="13"/>
      <c r="RBK348" s="35"/>
      <c r="RBL348" s="35"/>
      <c r="RBM348" s="15"/>
      <c r="RBO348" s="13"/>
      <c r="RBP348" s="35"/>
      <c r="RBQ348" s="35"/>
      <c r="RBR348" s="15"/>
      <c r="RBT348" s="13"/>
      <c r="RBU348" s="35"/>
      <c r="RBV348" s="35"/>
      <c r="RBW348" s="15"/>
      <c r="RBY348" s="13"/>
      <c r="RBZ348" s="35"/>
      <c r="RCA348" s="35"/>
      <c r="RCB348" s="15"/>
      <c r="RCD348" s="13"/>
      <c r="RCE348" s="35"/>
      <c r="RCF348" s="35"/>
      <c r="RCG348" s="15"/>
      <c r="RCI348" s="13"/>
      <c r="RCJ348" s="35"/>
      <c r="RCK348" s="35"/>
      <c r="RCL348" s="15"/>
      <c r="RCN348" s="13"/>
      <c r="RCO348" s="35"/>
      <c r="RCP348" s="35"/>
      <c r="RCQ348" s="15"/>
      <c r="RCS348" s="13"/>
      <c r="RCT348" s="35"/>
      <c r="RCU348" s="35"/>
      <c r="RCV348" s="15"/>
      <c r="RCX348" s="13"/>
      <c r="RCY348" s="35"/>
      <c r="RCZ348" s="35"/>
      <c r="RDA348" s="15"/>
      <c r="RDC348" s="13"/>
      <c r="RDD348" s="35"/>
      <c r="RDE348" s="35"/>
      <c r="RDF348" s="15"/>
      <c r="RDH348" s="13"/>
      <c r="RDI348" s="35"/>
      <c r="RDJ348" s="35"/>
      <c r="RDK348" s="15"/>
      <c r="RDM348" s="13"/>
      <c r="RDN348" s="35"/>
      <c r="RDO348" s="35"/>
      <c r="RDP348" s="15"/>
      <c r="RDR348" s="13"/>
      <c r="RDS348" s="35"/>
      <c r="RDT348" s="35"/>
      <c r="RDU348" s="15"/>
      <c r="RDW348" s="13"/>
      <c r="RDX348" s="35"/>
      <c r="RDY348" s="35"/>
      <c r="RDZ348" s="15"/>
      <c r="REB348" s="13"/>
      <c r="REC348" s="35"/>
      <c r="RED348" s="35"/>
      <c r="REE348" s="15"/>
      <c r="REG348" s="13"/>
      <c r="REH348" s="35"/>
      <c r="REI348" s="35"/>
      <c r="REJ348" s="15"/>
      <c r="REL348" s="13"/>
      <c r="REM348" s="35"/>
      <c r="REN348" s="35"/>
      <c r="REO348" s="15"/>
      <c r="REQ348" s="13"/>
      <c r="RER348" s="35"/>
      <c r="RES348" s="35"/>
      <c r="RET348" s="15"/>
      <c r="REV348" s="13"/>
      <c r="REW348" s="35"/>
      <c r="REX348" s="35"/>
      <c r="REY348" s="15"/>
      <c r="RFA348" s="13"/>
      <c r="RFB348" s="35"/>
      <c r="RFC348" s="35"/>
      <c r="RFD348" s="15"/>
      <c r="RFF348" s="13"/>
      <c r="RFG348" s="35"/>
      <c r="RFH348" s="35"/>
      <c r="RFI348" s="15"/>
      <c r="RFK348" s="13"/>
      <c r="RFL348" s="35"/>
      <c r="RFM348" s="35"/>
      <c r="RFN348" s="15"/>
      <c r="RFP348" s="13"/>
      <c r="RFQ348" s="35"/>
      <c r="RFR348" s="35"/>
      <c r="RFS348" s="15"/>
      <c r="RFU348" s="13"/>
      <c r="RFV348" s="35"/>
      <c r="RFW348" s="35"/>
      <c r="RFX348" s="15"/>
      <c r="RFZ348" s="13"/>
      <c r="RGA348" s="35"/>
      <c r="RGB348" s="35"/>
      <c r="RGC348" s="15"/>
      <c r="RGE348" s="13"/>
      <c r="RGF348" s="35"/>
      <c r="RGG348" s="35"/>
      <c r="RGH348" s="15"/>
      <c r="RGJ348" s="13"/>
      <c r="RGK348" s="35"/>
      <c r="RGL348" s="35"/>
      <c r="RGM348" s="15"/>
      <c r="RGO348" s="13"/>
      <c r="RGP348" s="35"/>
      <c r="RGQ348" s="35"/>
      <c r="RGR348" s="15"/>
      <c r="RGT348" s="13"/>
      <c r="RGU348" s="35"/>
      <c r="RGV348" s="35"/>
      <c r="RGW348" s="15"/>
      <c r="RGY348" s="13"/>
      <c r="RGZ348" s="35"/>
      <c r="RHA348" s="35"/>
      <c r="RHB348" s="15"/>
      <c r="RHD348" s="13"/>
      <c r="RHE348" s="35"/>
      <c r="RHF348" s="35"/>
      <c r="RHG348" s="15"/>
      <c r="RHI348" s="13"/>
      <c r="RHJ348" s="35"/>
      <c r="RHK348" s="35"/>
      <c r="RHL348" s="15"/>
      <c r="RHN348" s="13"/>
      <c r="RHO348" s="35"/>
      <c r="RHP348" s="35"/>
      <c r="RHQ348" s="15"/>
      <c r="RHS348" s="13"/>
      <c r="RHT348" s="35"/>
      <c r="RHU348" s="35"/>
      <c r="RHV348" s="15"/>
      <c r="RHX348" s="13"/>
      <c r="RHY348" s="35"/>
      <c r="RHZ348" s="35"/>
      <c r="RIA348" s="15"/>
      <c r="RIC348" s="13"/>
      <c r="RID348" s="35"/>
      <c r="RIE348" s="35"/>
      <c r="RIF348" s="15"/>
      <c r="RIH348" s="13"/>
      <c r="RII348" s="35"/>
      <c r="RIJ348" s="35"/>
      <c r="RIK348" s="15"/>
      <c r="RIM348" s="13"/>
      <c r="RIN348" s="35"/>
      <c r="RIO348" s="35"/>
      <c r="RIP348" s="15"/>
      <c r="RIR348" s="13"/>
      <c r="RIS348" s="35"/>
      <c r="RIT348" s="35"/>
      <c r="RIU348" s="15"/>
      <c r="RIW348" s="13"/>
      <c r="RIX348" s="35"/>
      <c r="RIY348" s="35"/>
      <c r="RIZ348" s="15"/>
      <c r="RJB348" s="13"/>
      <c r="RJC348" s="35"/>
      <c r="RJD348" s="35"/>
      <c r="RJE348" s="15"/>
      <c r="RJG348" s="13"/>
      <c r="RJH348" s="35"/>
      <c r="RJI348" s="35"/>
      <c r="RJJ348" s="15"/>
      <c r="RJL348" s="13"/>
      <c r="RJM348" s="35"/>
      <c r="RJN348" s="35"/>
      <c r="RJO348" s="15"/>
      <c r="RJQ348" s="13"/>
      <c r="RJR348" s="35"/>
      <c r="RJS348" s="35"/>
      <c r="RJT348" s="15"/>
      <c r="RJV348" s="13"/>
      <c r="RJW348" s="35"/>
      <c r="RJX348" s="35"/>
      <c r="RJY348" s="15"/>
      <c r="RKA348" s="13"/>
      <c r="RKB348" s="35"/>
      <c r="RKC348" s="35"/>
      <c r="RKD348" s="15"/>
      <c r="RKF348" s="13"/>
      <c r="RKG348" s="35"/>
      <c r="RKH348" s="35"/>
      <c r="RKI348" s="15"/>
      <c r="RKK348" s="13"/>
      <c r="RKL348" s="35"/>
      <c r="RKM348" s="35"/>
      <c r="RKN348" s="15"/>
      <c r="RKP348" s="13"/>
      <c r="RKQ348" s="35"/>
      <c r="RKR348" s="35"/>
      <c r="RKS348" s="15"/>
      <c r="RKU348" s="13"/>
      <c r="RKV348" s="35"/>
      <c r="RKW348" s="35"/>
      <c r="RKX348" s="15"/>
      <c r="RKZ348" s="13"/>
      <c r="RLA348" s="35"/>
      <c r="RLB348" s="35"/>
      <c r="RLC348" s="15"/>
      <c r="RLE348" s="13"/>
      <c r="RLF348" s="35"/>
      <c r="RLG348" s="35"/>
      <c r="RLH348" s="15"/>
      <c r="RLJ348" s="13"/>
      <c r="RLK348" s="35"/>
      <c r="RLL348" s="35"/>
      <c r="RLM348" s="15"/>
      <c r="RLO348" s="13"/>
      <c r="RLP348" s="35"/>
      <c r="RLQ348" s="35"/>
      <c r="RLR348" s="15"/>
      <c r="RLT348" s="13"/>
      <c r="RLU348" s="35"/>
      <c r="RLV348" s="35"/>
      <c r="RLW348" s="15"/>
      <c r="RLY348" s="13"/>
      <c r="RLZ348" s="35"/>
      <c r="RMA348" s="35"/>
      <c r="RMB348" s="15"/>
      <c r="RMD348" s="13"/>
      <c r="RME348" s="35"/>
      <c r="RMF348" s="35"/>
      <c r="RMG348" s="15"/>
      <c r="RMI348" s="13"/>
      <c r="RMJ348" s="35"/>
      <c r="RMK348" s="35"/>
      <c r="RML348" s="15"/>
      <c r="RMN348" s="13"/>
      <c r="RMO348" s="35"/>
      <c r="RMP348" s="35"/>
      <c r="RMQ348" s="15"/>
      <c r="RMS348" s="13"/>
      <c r="RMT348" s="35"/>
      <c r="RMU348" s="35"/>
      <c r="RMV348" s="15"/>
      <c r="RMX348" s="13"/>
      <c r="RMY348" s="35"/>
      <c r="RMZ348" s="35"/>
      <c r="RNA348" s="15"/>
      <c r="RNC348" s="13"/>
      <c r="RND348" s="35"/>
      <c r="RNE348" s="35"/>
      <c r="RNF348" s="15"/>
      <c r="RNH348" s="13"/>
      <c r="RNI348" s="35"/>
      <c r="RNJ348" s="35"/>
      <c r="RNK348" s="15"/>
      <c r="RNM348" s="13"/>
      <c r="RNN348" s="35"/>
      <c r="RNO348" s="35"/>
      <c r="RNP348" s="15"/>
      <c r="RNR348" s="13"/>
      <c r="RNS348" s="35"/>
      <c r="RNT348" s="35"/>
      <c r="RNU348" s="15"/>
      <c r="RNW348" s="13"/>
      <c r="RNX348" s="35"/>
      <c r="RNY348" s="35"/>
      <c r="RNZ348" s="15"/>
      <c r="ROB348" s="13"/>
      <c r="ROC348" s="35"/>
      <c r="ROD348" s="35"/>
      <c r="ROE348" s="15"/>
      <c r="ROG348" s="13"/>
      <c r="ROH348" s="35"/>
      <c r="ROI348" s="35"/>
      <c r="ROJ348" s="15"/>
      <c r="ROL348" s="13"/>
      <c r="ROM348" s="35"/>
      <c r="RON348" s="35"/>
      <c r="ROO348" s="15"/>
      <c r="ROQ348" s="13"/>
      <c r="ROR348" s="35"/>
      <c r="ROS348" s="35"/>
      <c r="ROT348" s="15"/>
      <c r="ROV348" s="13"/>
      <c r="ROW348" s="35"/>
      <c r="ROX348" s="35"/>
      <c r="ROY348" s="15"/>
      <c r="RPA348" s="13"/>
      <c r="RPB348" s="35"/>
      <c r="RPC348" s="35"/>
      <c r="RPD348" s="15"/>
      <c r="RPF348" s="13"/>
      <c r="RPG348" s="35"/>
      <c r="RPH348" s="35"/>
      <c r="RPI348" s="15"/>
      <c r="RPK348" s="13"/>
      <c r="RPL348" s="35"/>
      <c r="RPM348" s="35"/>
      <c r="RPN348" s="15"/>
      <c r="RPP348" s="13"/>
      <c r="RPQ348" s="35"/>
      <c r="RPR348" s="35"/>
      <c r="RPS348" s="15"/>
      <c r="RPU348" s="13"/>
      <c r="RPV348" s="35"/>
      <c r="RPW348" s="35"/>
      <c r="RPX348" s="15"/>
      <c r="RPZ348" s="13"/>
      <c r="RQA348" s="35"/>
      <c r="RQB348" s="35"/>
      <c r="RQC348" s="15"/>
      <c r="RQE348" s="13"/>
      <c r="RQF348" s="35"/>
      <c r="RQG348" s="35"/>
      <c r="RQH348" s="15"/>
      <c r="RQJ348" s="13"/>
      <c r="RQK348" s="35"/>
      <c r="RQL348" s="35"/>
      <c r="RQM348" s="15"/>
      <c r="RQO348" s="13"/>
      <c r="RQP348" s="35"/>
      <c r="RQQ348" s="35"/>
      <c r="RQR348" s="15"/>
      <c r="RQT348" s="13"/>
      <c r="RQU348" s="35"/>
      <c r="RQV348" s="35"/>
      <c r="RQW348" s="15"/>
      <c r="RQY348" s="13"/>
      <c r="RQZ348" s="35"/>
      <c r="RRA348" s="35"/>
      <c r="RRB348" s="15"/>
      <c r="RRD348" s="13"/>
      <c r="RRE348" s="35"/>
      <c r="RRF348" s="35"/>
      <c r="RRG348" s="15"/>
      <c r="RRI348" s="13"/>
      <c r="RRJ348" s="35"/>
      <c r="RRK348" s="35"/>
      <c r="RRL348" s="15"/>
      <c r="RRN348" s="13"/>
      <c r="RRO348" s="35"/>
      <c r="RRP348" s="35"/>
      <c r="RRQ348" s="15"/>
      <c r="RRS348" s="13"/>
      <c r="RRT348" s="35"/>
      <c r="RRU348" s="35"/>
      <c r="RRV348" s="15"/>
      <c r="RRX348" s="13"/>
      <c r="RRY348" s="35"/>
      <c r="RRZ348" s="35"/>
      <c r="RSA348" s="15"/>
      <c r="RSC348" s="13"/>
      <c r="RSD348" s="35"/>
      <c r="RSE348" s="35"/>
      <c r="RSF348" s="15"/>
      <c r="RSH348" s="13"/>
      <c r="RSI348" s="35"/>
      <c r="RSJ348" s="35"/>
      <c r="RSK348" s="15"/>
      <c r="RSM348" s="13"/>
      <c r="RSN348" s="35"/>
      <c r="RSO348" s="35"/>
      <c r="RSP348" s="15"/>
      <c r="RSR348" s="13"/>
      <c r="RSS348" s="35"/>
      <c r="RST348" s="35"/>
      <c r="RSU348" s="15"/>
      <c r="RSW348" s="13"/>
      <c r="RSX348" s="35"/>
      <c r="RSY348" s="35"/>
      <c r="RSZ348" s="15"/>
      <c r="RTB348" s="13"/>
      <c r="RTC348" s="35"/>
      <c r="RTD348" s="35"/>
      <c r="RTE348" s="15"/>
      <c r="RTG348" s="13"/>
      <c r="RTH348" s="35"/>
      <c r="RTI348" s="35"/>
      <c r="RTJ348" s="15"/>
      <c r="RTL348" s="13"/>
      <c r="RTM348" s="35"/>
      <c r="RTN348" s="35"/>
      <c r="RTO348" s="15"/>
      <c r="RTQ348" s="13"/>
      <c r="RTR348" s="35"/>
      <c r="RTS348" s="35"/>
      <c r="RTT348" s="15"/>
      <c r="RTV348" s="13"/>
      <c r="RTW348" s="35"/>
      <c r="RTX348" s="35"/>
      <c r="RTY348" s="15"/>
      <c r="RUA348" s="13"/>
      <c r="RUB348" s="35"/>
      <c r="RUC348" s="35"/>
      <c r="RUD348" s="15"/>
      <c r="RUF348" s="13"/>
      <c r="RUG348" s="35"/>
      <c r="RUH348" s="35"/>
      <c r="RUI348" s="15"/>
      <c r="RUK348" s="13"/>
      <c r="RUL348" s="35"/>
      <c r="RUM348" s="35"/>
      <c r="RUN348" s="15"/>
      <c r="RUP348" s="13"/>
      <c r="RUQ348" s="35"/>
      <c r="RUR348" s="35"/>
      <c r="RUS348" s="15"/>
      <c r="RUU348" s="13"/>
      <c r="RUV348" s="35"/>
      <c r="RUW348" s="35"/>
      <c r="RUX348" s="15"/>
      <c r="RUZ348" s="13"/>
      <c r="RVA348" s="35"/>
      <c r="RVB348" s="35"/>
      <c r="RVC348" s="15"/>
      <c r="RVE348" s="13"/>
      <c r="RVF348" s="35"/>
      <c r="RVG348" s="35"/>
      <c r="RVH348" s="15"/>
      <c r="RVJ348" s="13"/>
      <c r="RVK348" s="35"/>
      <c r="RVL348" s="35"/>
      <c r="RVM348" s="15"/>
      <c r="RVO348" s="13"/>
      <c r="RVP348" s="35"/>
      <c r="RVQ348" s="35"/>
      <c r="RVR348" s="15"/>
      <c r="RVT348" s="13"/>
      <c r="RVU348" s="35"/>
      <c r="RVV348" s="35"/>
      <c r="RVW348" s="15"/>
      <c r="RVY348" s="13"/>
      <c r="RVZ348" s="35"/>
      <c r="RWA348" s="35"/>
      <c r="RWB348" s="15"/>
      <c r="RWD348" s="13"/>
      <c r="RWE348" s="35"/>
      <c r="RWF348" s="35"/>
      <c r="RWG348" s="15"/>
      <c r="RWI348" s="13"/>
      <c r="RWJ348" s="35"/>
      <c r="RWK348" s="35"/>
      <c r="RWL348" s="15"/>
      <c r="RWN348" s="13"/>
      <c r="RWO348" s="35"/>
      <c r="RWP348" s="35"/>
      <c r="RWQ348" s="15"/>
      <c r="RWS348" s="13"/>
      <c r="RWT348" s="35"/>
      <c r="RWU348" s="35"/>
      <c r="RWV348" s="15"/>
      <c r="RWX348" s="13"/>
      <c r="RWY348" s="35"/>
      <c r="RWZ348" s="35"/>
      <c r="RXA348" s="15"/>
      <c r="RXC348" s="13"/>
      <c r="RXD348" s="35"/>
      <c r="RXE348" s="35"/>
      <c r="RXF348" s="15"/>
      <c r="RXH348" s="13"/>
      <c r="RXI348" s="35"/>
      <c r="RXJ348" s="35"/>
      <c r="RXK348" s="15"/>
      <c r="RXM348" s="13"/>
      <c r="RXN348" s="35"/>
      <c r="RXO348" s="35"/>
      <c r="RXP348" s="15"/>
      <c r="RXR348" s="13"/>
      <c r="RXS348" s="35"/>
      <c r="RXT348" s="35"/>
      <c r="RXU348" s="15"/>
      <c r="RXW348" s="13"/>
      <c r="RXX348" s="35"/>
      <c r="RXY348" s="35"/>
      <c r="RXZ348" s="15"/>
      <c r="RYB348" s="13"/>
      <c r="RYC348" s="35"/>
      <c r="RYD348" s="35"/>
      <c r="RYE348" s="15"/>
      <c r="RYG348" s="13"/>
      <c r="RYH348" s="35"/>
      <c r="RYI348" s="35"/>
      <c r="RYJ348" s="15"/>
      <c r="RYL348" s="13"/>
      <c r="RYM348" s="35"/>
      <c r="RYN348" s="35"/>
      <c r="RYO348" s="15"/>
      <c r="RYQ348" s="13"/>
      <c r="RYR348" s="35"/>
      <c r="RYS348" s="35"/>
      <c r="RYT348" s="15"/>
      <c r="RYV348" s="13"/>
      <c r="RYW348" s="35"/>
      <c r="RYX348" s="35"/>
      <c r="RYY348" s="15"/>
      <c r="RZA348" s="13"/>
      <c r="RZB348" s="35"/>
      <c r="RZC348" s="35"/>
      <c r="RZD348" s="15"/>
      <c r="RZF348" s="13"/>
      <c r="RZG348" s="35"/>
      <c r="RZH348" s="35"/>
      <c r="RZI348" s="15"/>
      <c r="RZK348" s="13"/>
      <c r="RZL348" s="35"/>
      <c r="RZM348" s="35"/>
      <c r="RZN348" s="15"/>
      <c r="RZP348" s="13"/>
      <c r="RZQ348" s="35"/>
      <c r="RZR348" s="35"/>
      <c r="RZS348" s="15"/>
      <c r="RZU348" s="13"/>
      <c r="RZV348" s="35"/>
      <c r="RZW348" s="35"/>
      <c r="RZX348" s="15"/>
      <c r="RZZ348" s="13"/>
      <c r="SAA348" s="35"/>
      <c r="SAB348" s="35"/>
      <c r="SAC348" s="15"/>
      <c r="SAE348" s="13"/>
      <c r="SAF348" s="35"/>
      <c r="SAG348" s="35"/>
      <c r="SAH348" s="15"/>
      <c r="SAJ348" s="13"/>
      <c r="SAK348" s="35"/>
      <c r="SAL348" s="35"/>
      <c r="SAM348" s="15"/>
      <c r="SAO348" s="13"/>
      <c r="SAP348" s="35"/>
      <c r="SAQ348" s="35"/>
      <c r="SAR348" s="15"/>
      <c r="SAT348" s="13"/>
      <c r="SAU348" s="35"/>
      <c r="SAV348" s="35"/>
      <c r="SAW348" s="15"/>
      <c r="SAY348" s="13"/>
      <c r="SAZ348" s="35"/>
      <c r="SBA348" s="35"/>
      <c r="SBB348" s="15"/>
      <c r="SBD348" s="13"/>
      <c r="SBE348" s="35"/>
      <c r="SBF348" s="35"/>
      <c r="SBG348" s="15"/>
      <c r="SBI348" s="13"/>
      <c r="SBJ348" s="35"/>
      <c r="SBK348" s="35"/>
      <c r="SBL348" s="15"/>
      <c r="SBN348" s="13"/>
      <c r="SBO348" s="35"/>
      <c r="SBP348" s="35"/>
      <c r="SBQ348" s="15"/>
      <c r="SBS348" s="13"/>
      <c r="SBT348" s="35"/>
      <c r="SBU348" s="35"/>
      <c r="SBV348" s="15"/>
      <c r="SBX348" s="13"/>
      <c r="SBY348" s="35"/>
      <c r="SBZ348" s="35"/>
      <c r="SCA348" s="15"/>
      <c r="SCC348" s="13"/>
      <c r="SCD348" s="35"/>
      <c r="SCE348" s="35"/>
      <c r="SCF348" s="15"/>
      <c r="SCH348" s="13"/>
      <c r="SCI348" s="35"/>
      <c r="SCJ348" s="35"/>
      <c r="SCK348" s="15"/>
      <c r="SCM348" s="13"/>
      <c r="SCN348" s="35"/>
      <c r="SCO348" s="35"/>
      <c r="SCP348" s="15"/>
      <c r="SCR348" s="13"/>
      <c r="SCS348" s="35"/>
      <c r="SCT348" s="35"/>
      <c r="SCU348" s="15"/>
      <c r="SCW348" s="13"/>
      <c r="SCX348" s="35"/>
      <c r="SCY348" s="35"/>
      <c r="SCZ348" s="15"/>
      <c r="SDB348" s="13"/>
      <c r="SDC348" s="35"/>
      <c r="SDD348" s="35"/>
      <c r="SDE348" s="15"/>
      <c r="SDG348" s="13"/>
      <c r="SDH348" s="35"/>
      <c r="SDI348" s="35"/>
      <c r="SDJ348" s="15"/>
      <c r="SDL348" s="13"/>
      <c r="SDM348" s="35"/>
      <c r="SDN348" s="35"/>
      <c r="SDO348" s="15"/>
      <c r="SDQ348" s="13"/>
      <c r="SDR348" s="35"/>
      <c r="SDS348" s="35"/>
      <c r="SDT348" s="15"/>
      <c r="SDV348" s="13"/>
      <c r="SDW348" s="35"/>
      <c r="SDX348" s="35"/>
      <c r="SDY348" s="15"/>
      <c r="SEA348" s="13"/>
      <c r="SEB348" s="35"/>
      <c r="SEC348" s="35"/>
      <c r="SED348" s="15"/>
      <c r="SEF348" s="13"/>
      <c r="SEG348" s="35"/>
      <c r="SEH348" s="35"/>
      <c r="SEI348" s="15"/>
      <c r="SEK348" s="13"/>
      <c r="SEL348" s="35"/>
      <c r="SEM348" s="35"/>
      <c r="SEN348" s="15"/>
      <c r="SEP348" s="13"/>
      <c r="SEQ348" s="35"/>
      <c r="SER348" s="35"/>
      <c r="SES348" s="15"/>
      <c r="SEU348" s="13"/>
      <c r="SEV348" s="35"/>
      <c r="SEW348" s="35"/>
      <c r="SEX348" s="15"/>
      <c r="SEZ348" s="13"/>
      <c r="SFA348" s="35"/>
      <c r="SFB348" s="35"/>
      <c r="SFC348" s="15"/>
      <c r="SFE348" s="13"/>
      <c r="SFF348" s="35"/>
      <c r="SFG348" s="35"/>
      <c r="SFH348" s="15"/>
      <c r="SFJ348" s="13"/>
      <c r="SFK348" s="35"/>
      <c r="SFL348" s="35"/>
      <c r="SFM348" s="15"/>
      <c r="SFO348" s="13"/>
      <c r="SFP348" s="35"/>
      <c r="SFQ348" s="35"/>
      <c r="SFR348" s="15"/>
      <c r="SFT348" s="13"/>
      <c r="SFU348" s="35"/>
      <c r="SFV348" s="35"/>
      <c r="SFW348" s="15"/>
      <c r="SFY348" s="13"/>
      <c r="SFZ348" s="35"/>
      <c r="SGA348" s="35"/>
      <c r="SGB348" s="15"/>
      <c r="SGD348" s="13"/>
      <c r="SGE348" s="35"/>
      <c r="SGF348" s="35"/>
      <c r="SGG348" s="15"/>
      <c r="SGI348" s="13"/>
      <c r="SGJ348" s="35"/>
      <c r="SGK348" s="35"/>
      <c r="SGL348" s="15"/>
      <c r="SGN348" s="13"/>
      <c r="SGO348" s="35"/>
      <c r="SGP348" s="35"/>
      <c r="SGQ348" s="15"/>
      <c r="SGS348" s="13"/>
      <c r="SGT348" s="35"/>
      <c r="SGU348" s="35"/>
      <c r="SGV348" s="15"/>
      <c r="SGX348" s="13"/>
      <c r="SGY348" s="35"/>
      <c r="SGZ348" s="35"/>
      <c r="SHA348" s="15"/>
      <c r="SHC348" s="13"/>
      <c r="SHD348" s="35"/>
      <c r="SHE348" s="35"/>
      <c r="SHF348" s="15"/>
      <c r="SHH348" s="13"/>
      <c r="SHI348" s="35"/>
      <c r="SHJ348" s="35"/>
      <c r="SHK348" s="15"/>
      <c r="SHM348" s="13"/>
      <c r="SHN348" s="35"/>
      <c r="SHO348" s="35"/>
      <c r="SHP348" s="15"/>
      <c r="SHR348" s="13"/>
      <c r="SHS348" s="35"/>
      <c r="SHT348" s="35"/>
      <c r="SHU348" s="15"/>
      <c r="SHW348" s="13"/>
      <c r="SHX348" s="35"/>
      <c r="SHY348" s="35"/>
      <c r="SHZ348" s="15"/>
      <c r="SIB348" s="13"/>
      <c r="SIC348" s="35"/>
      <c r="SID348" s="35"/>
      <c r="SIE348" s="15"/>
      <c r="SIG348" s="13"/>
      <c r="SIH348" s="35"/>
      <c r="SII348" s="35"/>
      <c r="SIJ348" s="15"/>
      <c r="SIL348" s="13"/>
      <c r="SIM348" s="35"/>
      <c r="SIN348" s="35"/>
      <c r="SIO348" s="15"/>
      <c r="SIQ348" s="13"/>
      <c r="SIR348" s="35"/>
      <c r="SIS348" s="35"/>
      <c r="SIT348" s="15"/>
      <c r="SIV348" s="13"/>
      <c r="SIW348" s="35"/>
      <c r="SIX348" s="35"/>
      <c r="SIY348" s="15"/>
      <c r="SJA348" s="13"/>
      <c r="SJB348" s="35"/>
      <c r="SJC348" s="35"/>
      <c r="SJD348" s="15"/>
      <c r="SJF348" s="13"/>
      <c r="SJG348" s="35"/>
      <c r="SJH348" s="35"/>
      <c r="SJI348" s="15"/>
      <c r="SJK348" s="13"/>
      <c r="SJL348" s="35"/>
      <c r="SJM348" s="35"/>
      <c r="SJN348" s="15"/>
      <c r="SJP348" s="13"/>
      <c r="SJQ348" s="35"/>
      <c r="SJR348" s="35"/>
      <c r="SJS348" s="15"/>
      <c r="SJU348" s="13"/>
      <c r="SJV348" s="35"/>
      <c r="SJW348" s="35"/>
      <c r="SJX348" s="15"/>
      <c r="SJZ348" s="13"/>
      <c r="SKA348" s="35"/>
      <c r="SKB348" s="35"/>
      <c r="SKC348" s="15"/>
      <c r="SKE348" s="13"/>
      <c r="SKF348" s="35"/>
      <c r="SKG348" s="35"/>
      <c r="SKH348" s="15"/>
      <c r="SKJ348" s="13"/>
      <c r="SKK348" s="35"/>
      <c r="SKL348" s="35"/>
      <c r="SKM348" s="15"/>
      <c r="SKO348" s="13"/>
      <c r="SKP348" s="35"/>
      <c r="SKQ348" s="35"/>
      <c r="SKR348" s="15"/>
      <c r="SKT348" s="13"/>
      <c r="SKU348" s="35"/>
      <c r="SKV348" s="35"/>
      <c r="SKW348" s="15"/>
      <c r="SKY348" s="13"/>
      <c r="SKZ348" s="35"/>
      <c r="SLA348" s="35"/>
      <c r="SLB348" s="15"/>
      <c r="SLD348" s="13"/>
      <c r="SLE348" s="35"/>
      <c r="SLF348" s="35"/>
      <c r="SLG348" s="15"/>
      <c r="SLI348" s="13"/>
      <c r="SLJ348" s="35"/>
      <c r="SLK348" s="35"/>
      <c r="SLL348" s="15"/>
      <c r="SLN348" s="13"/>
      <c r="SLO348" s="35"/>
      <c r="SLP348" s="35"/>
      <c r="SLQ348" s="15"/>
      <c r="SLS348" s="13"/>
      <c r="SLT348" s="35"/>
      <c r="SLU348" s="35"/>
      <c r="SLV348" s="15"/>
      <c r="SLX348" s="13"/>
      <c r="SLY348" s="35"/>
      <c r="SLZ348" s="35"/>
      <c r="SMA348" s="15"/>
      <c r="SMC348" s="13"/>
      <c r="SMD348" s="35"/>
      <c r="SME348" s="35"/>
      <c r="SMF348" s="15"/>
      <c r="SMH348" s="13"/>
      <c r="SMI348" s="35"/>
      <c r="SMJ348" s="35"/>
      <c r="SMK348" s="15"/>
      <c r="SMM348" s="13"/>
      <c r="SMN348" s="35"/>
      <c r="SMO348" s="35"/>
      <c r="SMP348" s="15"/>
      <c r="SMR348" s="13"/>
      <c r="SMS348" s="35"/>
      <c r="SMT348" s="35"/>
      <c r="SMU348" s="15"/>
      <c r="SMW348" s="13"/>
      <c r="SMX348" s="35"/>
      <c r="SMY348" s="35"/>
      <c r="SMZ348" s="15"/>
      <c r="SNB348" s="13"/>
      <c r="SNC348" s="35"/>
      <c r="SND348" s="35"/>
      <c r="SNE348" s="15"/>
      <c r="SNG348" s="13"/>
      <c r="SNH348" s="35"/>
      <c r="SNI348" s="35"/>
      <c r="SNJ348" s="15"/>
      <c r="SNL348" s="13"/>
      <c r="SNM348" s="35"/>
      <c r="SNN348" s="35"/>
      <c r="SNO348" s="15"/>
      <c r="SNQ348" s="13"/>
      <c r="SNR348" s="35"/>
      <c r="SNS348" s="35"/>
      <c r="SNT348" s="15"/>
      <c r="SNV348" s="13"/>
      <c r="SNW348" s="35"/>
      <c r="SNX348" s="35"/>
      <c r="SNY348" s="15"/>
      <c r="SOA348" s="13"/>
      <c r="SOB348" s="35"/>
      <c r="SOC348" s="35"/>
      <c r="SOD348" s="15"/>
      <c r="SOF348" s="13"/>
      <c r="SOG348" s="35"/>
      <c r="SOH348" s="35"/>
      <c r="SOI348" s="15"/>
      <c r="SOK348" s="13"/>
      <c r="SOL348" s="35"/>
      <c r="SOM348" s="35"/>
      <c r="SON348" s="15"/>
      <c r="SOP348" s="13"/>
      <c r="SOQ348" s="35"/>
      <c r="SOR348" s="35"/>
      <c r="SOS348" s="15"/>
      <c r="SOU348" s="13"/>
      <c r="SOV348" s="35"/>
      <c r="SOW348" s="35"/>
      <c r="SOX348" s="15"/>
      <c r="SOZ348" s="13"/>
      <c r="SPA348" s="35"/>
      <c r="SPB348" s="35"/>
      <c r="SPC348" s="15"/>
      <c r="SPE348" s="13"/>
      <c r="SPF348" s="35"/>
      <c r="SPG348" s="35"/>
      <c r="SPH348" s="15"/>
      <c r="SPJ348" s="13"/>
      <c r="SPK348" s="35"/>
      <c r="SPL348" s="35"/>
      <c r="SPM348" s="15"/>
      <c r="SPO348" s="13"/>
      <c r="SPP348" s="35"/>
      <c r="SPQ348" s="35"/>
      <c r="SPR348" s="15"/>
      <c r="SPT348" s="13"/>
      <c r="SPU348" s="35"/>
      <c r="SPV348" s="35"/>
      <c r="SPW348" s="15"/>
      <c r="SPY348" s="13"/>
      <c r="SPZ348" s="35"/>
      <c r="SQA348" s="35"/>
      <c r="SQB348" s="15"/>
      <c r="SQD348" s="13"/>
      <c r="SQE348" s="35"/>
      <c r="SQF348" s="35"/>
      <c r="SQG348" s="15"/>
      <c r="SQI348" s="13"/>
      <c r="SQJ348" s="35"/>
      <c r="SQK348" s="35"/>
      <c r="SQL348" s="15"/>
      <c r="SQN348" s="13"/>
      <c r="SQO348" s="35"/>
      <c r="SQP348" s="35"/>
      <c r="SQQ348" s="15"/>
      <c r="SQS348" s="13"/>
      <c r="SQT348" s="35"/>
      <c r="SQU348" s="35"/>
      <c r="SQV348" s="15"/>
      <c r="SQX348" s="13"/>
      <c r="SQY348" s="35"/>
      <c r="SQZ348" s="35"/>
      <c r="SRA348" s="15"/>
      <c r="SRC348" s="13"/>
      <c r="SRD348" s="35"/>
      <c r="SRE348" s="35"/>
      <c r="SRF348" s="15"/>
      <c r="SRH348" s="13"/>
      <c r="SRI348" s="35"/>
      <c r="SRJ348" s="35"/>
      <c r="SRK348" s="15"/>
      <c r="SRM348" s="13"/>
      <c r="SRN348" s="35"/>
      <c r="SRO348" s="35"/>
      <c r="SRP348" s="15"/>
      <c r="SRR348" s="13"/>
      <c r="SRS348" s="35"/>
      <c r="SRT348" s="35"/>
      <c r="SRU348" s="15"/>
      <c r="SRW348" s="13"/>
      <c r="SRX348" s="35"/>
      <c r="SRY348" s="35"/>
      <c r="SRZ348" s="15"/>
      <c r="SSB348" s="13"/>
      <c r="SSC348" s="35"/>
      <c r="SSD348" s="35"/>
      <c r="SSE348" s="15"/>
      <c r="SSG348" s="13"/>
      <c r="SSH348" s="35"/>
      <c r="SSI348" s="35"/>
      <c r="SSJ348" s="15"/>
      <c r="SSL348" s="13"/>
      <c r="SSM348" s="35"/>
      <c r="SSN348" s="35"/>
      <c r="SSO348" s="15"/>
      <c r="SSQ348" s="13"/>
      <c r="SSR348" s="35"/>
      <c r="SSS348" s="35"/>
      <c r="SST348" s="15"/>
      <c r="SSV348" s="13"/>
      <c r="SSW348" s="35"/>
      <c r="SSX348" s="35"/>
      <c r="SSY348" s="15"/>
      <c r="STA348" s="13"/>
      <c r="STB348" s="35"/>
      <c r="STC348" s="35"/>
      <c r="STD348" s="15"/>
      <c r="STF348" s="13"/>
      <c r="STG348" s="35"/>
      <c r="STH348" s="35"/>
      <c r="STI348" s="15"/>
      <c r="STK348" s="13"/>
      <c r="STL348" s="35"/>
      <c r="STM348" s="35"/>
      <c r="STN348" s="15"/>
      <c r="STP348" s="13"/>
      <c r="STQ348" s="35"/>
      <c r="STR348" s="35"/>
      <c r="STS348" s="15"/>
      <c r="STU348" s="13"/>
      <c r="STV348" s="35"/>
      <c r="STW348" s="35"/>
      <c r="STX348" s="15"/>
      <c r="STZ348" s="13"/>
      <c r="SUA348" s="35"/>
      <c r="SUB348" s="35"/>
      <c r="SUC348" s="15"/>
      <c r="SUE348" s="13"/>
      <c r="SUF348" s="35"/>
      <c r="SUG348" s="35"/>
      <c r="SUH348" s="15"/>
      <c r="SUJ348" s="13"/>
      <c r="SUK348" s="35"/>
      <c r="SUL348" s="35"/>
      <c r="SUM348" s="15"/>
      <c r="SUO348" s="13"/>
      <c r="SUP348" s="35"/>
      <c r="SUQ348" s="35"/>
      <c r="SUR348" s="15"/>
      <c r="SUT348" s="13"/>
      <c r="SUU348" s="35"/>
      <c r="SUV348" s="35"/>
      <c r="SUW348" s="15"/>
      <c r="SUY348" s="13"/>
      <c r="SUZ348" s="35"/>
      <c r="SVA348" s="35"/>
      <c r="SVB348" s="15"/>
      <c r="SVD348" s="13"/>
      <c r="SVE348" s="35"/>
      <c r="SVF348" s="35"/>
      <c r="SVG348" s="15"/>
      <c r="SVI348" s="13"/>
      <c r="SVJ348" s="35"/>
      <c r="SVK348" s="35"/>
      <c r="SVL348" s="15"/>
      <c r="SVN348" s="13"/>
      <c r="SVO348" s="35"/>
      <c r="SVP348" s="35"/>
      <c r="SVQ348" s="15"/>
      <c r="SVS348" s="13"/>
      <c r="SVT348" s="35"/>
      <c r="SVU348" s="35"/>
      <c r="SVV348" s="15"/>
      <c r="SVX348" s="13"/>
      <c r="SVY348" s="35"/>
      <c r="SVZ348" s="35"/>
      <c r="SWA348" s="15"/>
      <c r="SWC348" s="13"/>
      <c r="SWD348" s="35"/>
      <c r="SWE348" s="35"/>
      <c r="SWF348" s="15"/>
      <c r="SWH348" s="13"/>
      <c r="SWI348" s="35"/>
      <c r="SWJ348" s="35"/>
      <c r="SWK348" s="15"/>
      <c r="SWM348" s="13"/>
      <c r="SWN348" s="35"/>
      <c r="SWO348" s="35"/>
      <c r="SWP348" s="15"/>
      <c r="SWR348" s="13"/>
      <c r="SWS348" s="35"/>
      <c r="SWT348" s="35"/>
      <c r="SWU348" s="15"/>
      <c r="SWW348" s="13"/>
      <c r="SWX348" s="35"/>
      <c r="SWY348" s="35"/>
      <c r="SWZ348" s="15"/>
      <c r="SXB348" s="13"/>
      <c r="SXC348" s="35"/>
      <c r="SXD348" s="35"/>
      <c r="SXE348" s="15"/>
      <c r="SXG348" s="13"/>
      <c r="SXH348" s="35"/>
      <c r="SXI348" s="35"/>
      <c r="SXJ348" s="15"/>
      <c r="SXL348" s="13"/>
      <c r="SXM348" s="35"/>
      <c r="SXN348" s="35"/>
      <c r="SXO348" s="15"/>
      <c r="SXQ348" s="13"/>
      <c r="SXR348" s="35"/>
      <c r="SXS348" s="35"/>
      <c r="SXT348" s="15"/>
      <c r="SXV348" s="13"/>
      <c r="SXW348" s="35"/>
      <c r="SXX348" s="35"/>
      <c r="SXY348" s="15"/>
      <c r="SYA348" s="13"/>
      <c r="SYB348" s="35"/>
      <c r="SYC348" s="35"/>
      <c r="SYD348" s="15"/>
      <c r="SYF348" s="13"/>
      <c r="SYG348" s="35"/>
      <c r="SYH348" s="35"/>
      <c r="SYI348" s="15"/>
      <c r="SYK348" s="13"/>
      <c r="SYL348" s="35"/>
      <c r="SYM348" s="35"/>
      <c r="SYN348" s="15"/>
      <c r="SYP348" s="13"/>
      <c r="SYQ348" s="35"/>
      <c r="SYR348" s="35"/>
      <c r="SYS348" s="15"/>
      <c r="SYU348" s="13"/>
      <c r="SYV348" s="35"/>
      <c r="SYW348" s="35"/>
      <c r="SYX348" s="15"/>
      <c r="SYZ348" s="13"/>
      <c r="SZA348" s="35"/>
      <c r="SZB348" s="35"/>
      <c r="SZC348" s="15"/>
      <c r="SZE348" s="13"/>
      <c r="SZF348" s="35"/>
      <c r="SZG348" s="35"/>
      <c r="SZH348" s="15"/>
      <c r="SZJ348" s="13"/>
      <c r="SZK348" s="35"/>
      <c r="SZL348" s="35"/>
      <c r="SZM348" s="15"/>
      <c r="SZO348" s="13"/>
      <c r="SZP348" s="35"/>
      <c r="SZQ348" s="35"/>
      <c r="SZR348" s="15"/>
      <c r="SZT348" s="13"/>
      <c r="SZU348" s="35"/>
      <c r="SZV348" s="35"/>
      <c r="SZW348" s="15"/>
      <c r="SZY348" s="13"/>
      <c r="SZZ348" s="35"/>
      <c r="TAA348" s="35"/>
      <c r="TAB348" s="15"/>
      <c r="TAD348" s="13"/>
      <c r="TAE348" s="35"/>
      <c r="TAF348" s="35"/>
      <c r="TAG348" s="15"/>
      <c r="TAI348" s="13"/>
      <c r="TAJ348" s="35"/>
      <c r="TAK348" s="35"/>
      <c r="TAL348" s="15"/>
      <c r="TAN348" s="13"/>
      <c r="TAO348" s="35"/>
      <c r="TAP348" s="35"/>
      <c r="TAQ348" s="15"/>
      <c r="TAS348" s="13"/>
      <c r="TAT348" s="35"/>
      <c r="TAU348" s="35"/>
      <c r="TAV348" s="15"/>
      <c r="TAX348" s="13"/>
      <c r="TAY348" s="35"/>
      <c r="TAZ348" s="35"/>
      <c r="TBA348" s="15"/>
      <c r="TBC348" s="13"/>
      <c r="TBD348" s="35"/>
      <c r="TBE348" s="35"/>
      <c r="TBF348" s="15"/>
      <c r="TBH348" s="13"/>
      <c r="TBI348" s="35"/>
      <c r="TBJ348" s="35"/>
      <c r="TBK348" s="15"/>
      <c r="TBM348" s="13"/>
      <c r="TBN348" s="35"/>
      <c r="TBO348" s="35"/>
      <c r="TBP348" s="15"/>
      <c r="TBR348" s="13"/>
      <c r="TBS348" s="35"/>
      <c r="TBT348" s="35"/>
      <c r="TBU348" s="15"/>
      <c r="TBW348" s="13"/>
      <c r="TBX348" s="35"/>
      <c r="TBY348" s="35"/>
      <c r="TBZ348" s="15"/>
      <c r="TCB348" s="13"/>
      <c r="TCC348" s="35"/>
      <c r="TCD348" s="35"/>
      <c r="TCE348" s="15"/>
      <c r="TCG348" s="13"/>
      <c r="TCH348" s="35"/>
      <c r="TCI348" s="35"/>
      <c r="TCJ348" s="15"/>
      <c r="TCL348" s="13"/>
      <c r="TCM348" s="35"/>
      <c r="TCN348" s="35"/>
      <c r="TCO348" s="15"/>
      <c r="TCQ348" s="13"/>
      <c r="TCR348" s="35"/>
      <c r="TCS348" s="35"/>
      <c r="TCT348" s="15"/>
      <c r="TCV348" s="13"/>
      <c r="TCW348" s="35"/>
      <c r="TCX348" s="35"/>
      <c r="TCY348" s="15"/>
      <c r="TDA348" s="13"/>
      <c r="TDB348" s="35"/>
      <c r="TDC348" s="35"/>
      <c r="TDD348" s="15"/>
      <c r="TDF348" s="13"/>
      <c r="TDG348" s="35"/>
      <c r="TDH348" s="35"/>
      <c r="TDI348" s="15"/>
      <c r="TDK348" s="13"/>
      <c r="TDL348" s="35"/>
      <c r="TDM348" s="35"/>
      <c r="TDN348" s="15"/>
      <c r="TDP348" s="13"/>
      <c r="TDQ348" s="35"/>
      <c r="TDR348" s="35"/>
      <c r="TDS348" s="15"/>
      <c r="TDU348" s="13"/>
      <c r="TDV348" s="35"/>
      <c r="TDW348" s="35"/>
      <c r="TDX348" s="15"/>
      <c r="TDZ348" s="13"/>
      <c r="TEA348" s="35"/>
      <c r="TEB348" s="35"/>
      <c r="TEC348" s="15"/>
      <c r="TEE348" s="13"/>
      <c r="TEF348" s="35"/>
      <c r="TEG348" s="35"/>
      <c r="TEH348" s="15"/>
      <c r="TEJ348" s="13"/>
      <c r="TEK348" s="35"/>
      <c r="TEL348" s="35"/>
      <c r="TEM348" s="15"/>
      <c r="TEO348" s="13"/>
      <c r="TEP348" s="35"/>
      <c r="TEQ348" s="35"/>
      <c r="TER348" s="15"/>
      <c r="TET348" s="13"/>
      <c r="TEU348" s="35"/>
      <c r="TEV348" s="35"/>
      <c r="TEW348" s="15"/>
      <c r="TEY348" s="13"/>
      <c r="TEZ348" s="35"/>
      <c r="TFA348" s="35"/>
      <c r="TFB348" s="15"/>
      <c r="TFD348" s="13"/>
      <c r="TFE348" s="35"/>
      <c r="TFF348" s="35"/>
      <c r="TFG348" s="15"/>
      <c r="TFI348" s="13"/>
      <c r="TFJ348" s="35"/>
      <c r="TFK348" s="35"/>
      <c r="TFL348" s="15"/>
      <c r="TFN348" s="13"/>
      <c r="TFO348" s="35"/>
      <c r="TFP348" s="35"/>
      <c r="TFQ348" s="15"/>
      <c r="TFS348" s="13"/>
      <c r="TFT348" s="35"/>
      <c r="TFU348" s="35"/>
      <c r="TFV348" s="15"/>
      <c r="TFX348" s="13"/>
      <c r="TFY348" s="35"/>
      <c r="TFZ348" s="35"/>
      <c r="TGA348" s="15"/>
      <c r="TGC348" s="13"/>
      <c r="TGD348" s="35"/>
      <c r="TGE348" s="35"/>
      <c r="TGF348" s="15"/>
      <c r="TGH348" s="13"/>
      <c r="TGI348" s="35"/>
      <c r="TGJ348" s="35"/>
      <c r="TGK348" s="15"/>
      <c r="TGM348" s="13"/>
      <c r="TGN348" s="35"/>
      <c r="TGO348" s="35"/>
      <c r="TGP348" s="15"/>
      <c r="TGR348" s="13"/>
      <c r="TGS348" s="35"/>
      <c r="TGT348" s="35"/>
      <c r="TGU348" s="15"/>
      <c r="TGW348" s="13"/>
      <c r="TGX348" s="35"/>
      <c r="TGY348" s="35"/>
      <c r="TGZ348" s="15"/>
      <c r="THB348" s="13"/>
      <c r="THC348" s="35"/>
      <c r="THD348" s="35"/>
      <c r="THE348" s="15"/>
      <c r="THG348" s="13"/>
      <c r="THH348" s="35"/>
      <c r="THI348" s="35"/>
      <c r="THJ348" s="15"/>
      <c r="THL348" s="13"/>
      <c r="THM348" s="35"/>
      <c r="THN348" s="35"/>
      <c r="THO348" s="15"/>
      <c r="THQ348" s="13"/>
      <c r="THR348" s="35"/>
      <c r="THS348" s="35"/>
      <c r="THT348" s="15"/>
      <c r="THV348" s="13"/>
      <c r="THW348" s="35"/>
      <c r="THX348" s="35"/>
      <c r="THY348" s="15"/>
      <c r="TIA348" s="13"/>
      <c r="TIB348" s="35"/>
      <c r="TIC348" s="35"/>
      <c r="TID348" s="15"/>
      <c r="TIF348" s="13"/>
      <c r="TIG348" s="35"/>
      <c r="TIH348" s="35"/>
      <c r="TII348" s="15"/>
      <c r="TIK348" s="13"/>
      <c r="TIL348" s="35"/>
      <c r="TIM348" s="35"/>
      <c r="TIN348" s="15"/>
      <c r="TIP348" s="13"/>
      <c r="TIQ348" s="35"/>
      <c r="TIR348" s="35"/>
      <c r="TIS348" s="15"/>
      <c r="TIU348" s="13"/>
      <c r="TIV348" s="35"/>
      <c r="TIW348" s="35"/>
      <c r="TIX348" s="15"/>
      <c r="TIZ348" s="13"/>
      <c r="TJA348" s="35"/>
      <c r="TJB348" s="35"/>
      <c r="TJC348" s="15"/>
      <c r="TJE348" s="13"/>
      <c r="TJF348" s="35"/>
      <c r="TJG348" s="35"/>
      <c r="TJH348" s="15"/>
      <c r="TJJ348" s="13"/>
      <c r="TJK348" s="35"/>
      <c r="TJL348" s="35"/>
      <c r="TJM348" s="15"/>
      <c r="TJO348" s="13"/>
      <c r="TJP348" s="35"/>
      <c r="TJQ348" s="35"/>
      <c r="TJR348" s="15"/>
      <c r="TJT348" s="13"/>
      <c r="TJU348" s="35"/>
      <c r="TJV348" s="35"/>
      <c r="TJW348" s="15"/>
      <c r="TJY348" s="13"/>
      <c r="TJZ348" s="35"/>
      <c r="TKA348" s="35"/>
      <c r="TKB348" s="15"/>
      <c r="TKD348" s="13"/>
      <c r="TKE348" s="35"/>
      <c r="TKF348" s="35"/>
      <c r="TKG348" s="15"/>
      <c r="TKI348" s="13"/>
      <c r="TKJ348" s="35"/>
      <c r="TKK348" s="35"/>
      <c r="TKL348" s="15"/>
      <c r="TKN348" s="13"/>
      <c r="TKO348" s="35"/>
      <c r="TKP348" s="35"/>
      <c r="TKQ348" s="15"/>
      <c r="TKS348" s="13"/>
      <c r="TKT348" s="35"/>
      <c r="TKU348" s="35"/>
      <c r="TKV348" s="15"/>
      <c r="TKX348" s="13"/>
      <c r="TKY348" s="35"/>
      <c r="TKZ348" s="35"/>
      <c r="TLA348" s="15"/>
      <c r="TLC348" s="13"/>
      <c r="TLD348" s="35"/>
      <c r="TLE348" s="35"/>
      <c r="TLF348" s="15"/>
      <c r="TLH348" s="13"/>
      <c r="TLI348" s="35"/>
      <c r="TLJ348" s="35"/>
      <c r="TLK348" s="15"/>
      <c r="TLM348" s="13"/>
      <c r="TLN348" s="35"/>
      <c r="TLO348" s="35"/>
      <c r="TLP348" s="15"/>
      <c r="TLR348" s="13"/>
      <c r="TLS348" s="35"/>
      <c r="TLT348" s="35"/>
      <c r="TLU348" s="15"/>
      <c r="TLW348" s="13"/>
      <c r="TLX348" s="35"/>
      <c r="TLY348" s="35"/>
      <c r="TLZ348" s="15"/>
      <c r="TMB348" s="13"/>
      <c r="TMC348" s="35"/>
      <c r="TMD348" s="35"/>
      <c r="TME348" s="15"/>
      <c r="TMG348" s="13"/>
      <c r="TMH348" s="35"/>
      <c r="TMI348" s="35"/>
      <c r="TMJ348" s="15"/>
      <c r="TML348" s="13"/>
      <c r="TMM348" s="35"/>
      <c r="TMN348" s="35"/>
      <c r="TMO348" s="15"/>
      <c r="TMQ348" s="13"/>
      <c r="TMR348" s="35"/>
      <c r="TMS348" s="35"/>
      <c r="TMT348" s="15"/>
      <c r="TMV348" s="13"/>
      <c r="TMW348" s="35"/>
      <c r="TMX348" s="35"/>
      <c r="TMY348" s="15"/>
      <c r="TNA348" s="13"/>
      <c r="TNB348" s="35"/>
      <c r="TNC348" s="35"/>
      <c r="TND348" s="15"/>
      <c r="TNF348" s="13"/>
      <c r="TNG348" s="35"/>
      <c r="TNH348" s="35"/>
      <c r="TNI348" s="15"/>
      <c r="TNK348" s="13"/>
      <c r="TNL348" s="35"/>
      <c r="TNM348" s="35"/>
      <c r="TNN348" s="15"/>
      <c r="TNP348" s="13"/>
      <c r="TNQ348" s="35"/>
      <c r="TNR348" s="35"/>
      <c r="TNS348" s="15"/>
      <c r="TNU348" s="13"/>
      <c r="TNV348" s="35"/>
      <c r="TNW348" s="35"/>
      <c r="TNX348" s="15"/>
      <c r="TNZ348" s="13"/>
      <c r="TOA348" s="35"/>
      <c r="TOB348" s="35"/>
      <c r="TOC348" s="15"/>
      <c r="TOE348" s="13"/>
      <c r="TOF348" s="35"/>
      <c r="TOG348" s="35"/>
      <c r="TOH348" s="15"/>
      <c r="TOJ348" s="13"/>
      <c r="TOK348" s="35"/>
      <c r="TOL348" s="35"/>
      <c r="TOM348" s="15"/>
      <c r="TOO348" s="13"/>
      <c r="TOP348" s="35"/>
      <c r="TOQ348" s="35"/>
      <c r="TOR348" s="15"/>
      <c r="TOT348" s="13"/>
      <c r="TOU348" s="35"/>
      <c r="TOV348" s="35"/>
      <c r="TOW348" s="15"/>
      <c r="TOY348" s="13"/>
      <c r="TOZ348" s="35"/>
      <c r="TPA348" s="35"/>
      <c r="TPB348" s="15"/>
      <c r="TPD348" s="13"/>
      <c r="TPE348" s="35"/>
      <c r="TPF348" s="35"/>
      <c r="TPG348" s="15"/>
      <c r="TPI348" s="13"/>
      <c r="TPJ348" s="35"/>
      <c r="TPK348" s="35"/>
      <c r="TPL348" s="15"/>
      <c r="TPN348" s="13"/>
      <c r="TPO348" s="35"/>
      <c r="TPP348" s="35"/>
      <c r="TPQ348" s="15"/>
      <c r="TPS348" s="13"/>
      <c r="TPT348" s="35"/>
      <c r="TPU348" s="35"/>
      <c r="TPV348" s="15"/>
      <c r="TPX348" s="13"/>
      <c r="TPY348" s="35"/>
      <c r="TPZ348" s="35"/>
      <c r="TQA348" s="15"/>
      <c r="TQC348" s="13"/>
      <c r="TQD348" s="35"/>
      <c r="TQE348" s="35"/>
      <c r="TQF348" s="15"/>
      <c r="TQH348" s="13"/>
      <c r="TQI348" s="35"/>
      <c r="TQJ348" s="35"/>
      <c r="TQK348" s="15"/>
      <c r="TQM348" s="13"/>
      <c r="TQN348" s="35"/>
      <c r="TQO348" s="35"/>
      <c r="TQP348" s="15"/>
      <c r="TQR348" s="13"/>
      <c r="TQS348" s="35"/>
      <c r="TQT348" s="35"/>
      <c r="TQU348" s="15"/>
      <c r="TQW348" s="13"/>
      <c r="TQX348" s="35"/>
      <c r="TQY348" s="35"/>
      <c r="TQZ348" s="15"/>
      <c r="TRB348" s="13"/>
      <c r="TRC348" s="35"/>
      <c r="TRD348" s="35"/>
      <c r="TRE348" s="15"/>
      <c r="TRG348" s="13"/>
      <c r="TRH348" s="35"/>
      <c r="TRI348" s="35"/>
      <c r="TRJ348" s="15"/>
      <c r="TRL348" s="13"/>
      <c r="TRM348" s="35"/>
      <c r="TRN348" s="35"/>
      <c r="TRO348" s="15"/>
      <c r="TRQ348" s="13"/>
      <c r="TRR348" s="35"/>
      <c r="TRS348" s="35"/>
      <c r="TRT348" s="15"/>
      <c r="TRV348" s="13"/>
      <c r="TRW348" s="35"/>
      <c r="TRX348" s="35"/>
      <c r="TRY348" s="15"/>
      <c r="TSA348" s="13"/>
      <c r="TSB348" s="35"/>
      <c r="TSC348" s="35"/>
      <c r="TSD348" s="15"/>
      <c r="TSF348" s="13"/>
      <c r="TSG348" s="35"/>
      <c r="TSH348" s="35"/>
      <c r="TSI348" s="15"/>
      <c r="TSK348" s="13"/>
      <c r="TSL348" s="35"/>
      <c r="TSM348" s="35"/>
      <c r="TSN348" s="15"/>
      <c r="TSP348" s="13"/>
      <c r="TSQ348" s="35"/>
      <c r="TSR348" s="35"/>
      <c r="TSS348" s="15"/>
      <c r="TSU348" s="13"/>
      <c r="TSV348" s="35"/>
      <c r="TSW348" s="35"/>
      <c r="TSX348" s="15"/>
      <c r="TSZ348" s="13"/>
      <c r="TTA348" s="35"/>
      <c r="TTB348" s="35"/>
      <c r="TTC348" s="15"/>
      <c r="TTE348" s="13"/>
      <c r="TTF348" s="35"/>
      <c r="TTG348" s="35"/>
      <c r="TTH348" s="15"/>
      <c r="TTJ348" s="13"/>
      <c r="TTK348" s="35"/>
      <c r="TTL348" s="35"/>
      <c r="TTM348" s="15"/>
      <c r="TTO348" s="13"/>
      <c r="TTP348" s="35"/>
      <c r="TTQ348" s="35"/>
      <c r="TTR348" s="15"/>
      <c r="TTT348" s="13"/>
      <c r="TTU348" s="35"/>
      <c r="TTV348" s="35"/>
      <c r="TTW348" s="15"/>
      <c r="TTY348" s="13"/>
      <c r="TTZ348" s="35"/>
      <c r="TUA348" s="35"/>
      <c r="TUB348" s="15"/>
      <c r="TUD348" s="13"/>
      <c r="TUE348" s="35"/>
      <c r="TUF348" s="35"/>
      <c r="TUG348" s="15"/>
      <c r="TUI348" s="13"/>
      <c r="TUJ348" s="35"/>
      <c r="TUK348" s="35"/>
      <c r="TUL348" s="15"/>
      <c r="TUN348" s="13"/>
      <c r="TUO348" s="35"/>
      <c r="TUP348" s="35"/>
      <c r="TUQ348" s="15"/>
      <c r="TUS348" s="13"/>
      <c r="TUT348" s="35"/>
      <c r="TUU348" s="35"/>
      <c r="TUV348" s="15"/>
      <c r="TUX348" s="13"/>
      <c r="TUY348" s="35"/>
      <c r="TUZ348" s="35"/>
      <c r="TVA348" s="15"/>
      <c r="TVC348" s="13"/>
      <c r="TVD348" s="35"/>
      <c r="TVE348" s="35"/>
      <c r="TVF348" s="15"/>
      <c r="TVH348" s="13"/>
      <c r="TVI348" s="35"/>
      <c r="TVJ348" s="35"/>
      <c r="TVK348" s="15"/>
      <c r="TVM348" s="13"/>
      <c r="TVN348" s="35"/>
      <c r="TVO348" s="35"/>
      <c r="TVP348" s="15"/>
      <c r="TVR348" s="13"/>
      <c r="TVS348" s="35"/>
      <c r="TVT348" s="35"/>
      <c r="TVU348" s="15"/>
      <c r="TVW348" s="13"/>
      <c r="TVX348" s="35"/>
      <c r="TVY348" s="35"/>
      <c r="TVZ348" s="15"/>
      <c r="TWB348" s="13"/>
      <c r="TWC348" s="35"/>
      <c r="TWD348" s="35"/>
      <c r="TWE348" s="15"/>
      <c r="TWG348" s="13"/>
      <c r="TWH348" s="35"/>
      <c r="TWI348" s="35"/>
      <c r="TWJ348" s="15"/>
      <c r="TWL348" s="13"/>
      <c r="TWM348" s="35"/>
      <c r="TWN348" s="35"/>
      <c r="TWO348" s="15"/>
      <c r="TWQ348" s="13"/>
      <c r="TWR348" s="35"/>
      <c r="TWS348" s="35"/>
      <c r="TWT348" s="15"/>
      <c r="TWV348" s="13"/>
      <c r="TWW348" s="35"/>
      <c r="TWX348" s="35"/>
      <c r="TWY348" s="15"/>
      <c r="TXA348" s="13"/>
      <c r="TXB348" s="35"/>
      <c r="TXC348" s="35"/>
      <c r="TXD348" s="15"/>
      <c r="TXF348" s="13"/>
      <c r="TXG348" s="35"/>
      <c r="TXH348" s="35"/>
      <c r="TXI348" s="15"/>
      <c r="TXK348" s="13"/>
      <c r="TXL348" s="35"/>
      <c r="TXM348" s="35"/>
      <c r="TXN348" s="15"/>
      <c r="TXP348" s="13"/>
      <c r="TXQ348" s="35"/>
      <c r="TXR348" s="35"/>
      <c r="TXS348" s="15"/>
      <c r="TXU348" s="13"/>
      <c r="TXV348" s="35"/>
      <c r="TXW348" s="35"/>
      <c r="TXX348" s="15"/>
      <c r="TXZ348" s="13"/>
      <c r="TYA348" s="35"/>
      <c r="TYB348" s="35"/>
      <c r="TYC348" s="15"/>
      <c r="TYE348" s="13"/>
      <c r="TYF348" s="35"/>
      <c r="TYG348" s="35"/>
      <c r="TYH348" s="15"/>
      <c r="TYJ348" s="13"/>
      <c r="TYK348" s="35"/>
      <c r="TYL348" s="35"/>
      <c r="TYM348" s="15"/>
      <c r="TYO348" s="13"/>
      <c r="TYP348" s="35"/>
      <c r="TYQ348" s="35"/>
      <c r="TYR348" s="15"/>
      <c r="TYT348" s="13"/>
      <c r="TYU348" s="35"/>
      <c r="TYV348" s="35"/>
      <c r="TYW348" s="15"/>
      <c r="TYY348" s="13"/>
      <c r="TYZ348" s="35"/>
      <c r="TZA348" s="35"/>
      <c r="TZB348" s="15"/>
      <c r="TZD348" s="13"/>
      <c r="TZE348" s="35"/>
      <c r="TZF348" s="35"/>
      <c r="TZG348" s="15"/>
      <c r="TZI348" s="13"/>
      <c r="TZJ348" s="35"/>
      <c r="TZK348" s="35"/>
      <c r="TZL348" s="15"/>
      <c r="TZN348" s="13"/>
      <c r="TZO348" s="35"/>
      <c r="TZP348" s="35"/>
      <c r="TZQ348" s="15"/>
      <c r="TZS348" s="13"/>
      <c r="TZT348" s="35"/>
      <c r="TZU348" s="35"/>
      <c r="TZV348" s="15"/>
      <c r="TZX348" s="13"/>
      <c r="TZY348" s="35"/>
      <c r="TZZ348" s="35"/>
      <c r="UAA348" s="15"/>
      <c r="UAC348" s="13"/>
      <c r="UAD348" s="35"/>
      <c r="UAE348" s="35"/>
      <c r="UAF348" s="15"/>
      <c r="UAH348" s="13"/>
      <c r="UAI348" s="35"/>
      <c r="UAJ348" s="35"/>
      <c r="UAK348" s="15"/>
      <c r="UAM348" s="13"/>
      <c r="UAN348" s="35"/>
      <c r="UAO348" s="35"/>
      <c r="UAP348" s="15"/>
      <c r="UAR348" s="13"/>
      <c r="UAS348" s="35"/>
      <c r="UAT348" s="35"/>
      <c r="UAU348" s="15"/>
      <c r="UAW348" s="13"/>
      <c r="UAX348" s="35"/>
      <c r="UAY348" s="35"/>
      <c r="UAZ348" s="15"/>
      <c r="UBB348" s="13"/>
      <c r="UBC348" s="35"/>
      <c r="UBD348" s="35"/>
      <c r="UBE348" s="15"/>
      <c r="UBG348" s="13"/>
      <c r="UBH348" s="35"/>
      <c r="UBI348" s="35"/>
      <c r="UBJ348" s="15"/>
      <c r="UBL348" s="13"/>
      <c r="UBM348" s="35"/>
      <c r="UBN348" s="35"/>
      <c r="UBO348" s="15"/>
      <c r="UBQ348" s="13"/>
      <c r="UBR348" s="35"/>
      <c r="UBS348" s="35"/>
      <c r="UBT348" s="15"/>
      <c r="UBV348" s="13"/>
      <c r="UBW348" s="35"/>
      <c r="UBX348" s="35"/>
      <c r="UBY348" s="15"/>
      <c r="UCA348" s="13"/>
      <c r="UCB348" s="35"/>
      <c r="UCC348" s="35"/>
      <c r="UCD348" s="15"/>
      <c r="UCF348" s="13"/>
      <c r="UCG348" s="35"/>
      <c r="UCH348" s="35"/>
      <c r="UCI348" s="15"/>
      <c r="UCK348" s="13"/>
      <c r="UCL348" s="35"/>
      <c r="UCM348" s="35"/>
      <c r="UCN348" s="15"/>
      <c r="UCP348" s="13"/>
      <c r="UCQ348" s="35"/>
      <c r="UCR348" s="35"/>
      <c r="UCS348" s="15"/>
      <c r="UCU348" s="13"/>
      <c r="UCV348" s="35"/>
      <c r="UCW348" s="35"/>
      <c r="UCX348" s="15"/>
      <c r="UCZ348" s="13"/>
      <c r="UDA348" s="35"/>
      <c r="UDB348" s="35"/>
      <c r="UDC348" s="15"/>
      <c r="UDE348" s="13"/>
      <c r="UDF348" s="35"/>
      <c r="UDG348" s="35"/>
      <c r="UDH348" s="15"/>
      <c r="UDJ348" s="13"/>
      <c r="UDK348" s="35"/>
      <c r="UDL348" s="35"/>
      <c r="UDM348" s="15"/>
      <c r="UDO348" s="13"/>
      <c r="UDP348" s="35"/>
      <c r="UDQ348" s="35"/>
      <c r="UDR348" s="15"/>
      <c r="UDT348" s="13"/>
      <c r="UDU348" s="35"/>
      <c r="UDV348" s="35"/>
      <c r="UDW348" s="15"/>
      <c r="UDY348" s="13"/>
      <c r="UDZ348" s="35"/>
      <c r="UEA348" s="35"/>
      <c r="UEB348" s="15"/>
      <c r="UED348" s="13"/>
      <c r="UEE348" s="35"/>
      <c r="UEF348" s="35"/>
      <c r="UEG348" s="15"/>
      <c r="UEI348" s="13"/>
      <c r="UEJ348" s="35"/>
      <c r="UEK348" s="35"/>
      <c r="UEL348" s="15"/>
      <c r="UEN348" s="13"/>
      <c r="UEO348" s="35"/>
      <c r="UEP348" s="35"/>
      <c r="UEQ348" s="15"/>
      <c r="UES348" s="13"/>
      <c r="UET348" s="35"/>
      <c r="UEU348" s="35"/>
      <c r="UEV348" s="15"/>
      <c r="UEX348" s="13"/>
      <c r="UEY348" s="35"/>
      <c r="UEZ348" s="35"/>
      <c r="UFA348" s="15"/>
      <c r="UFC348" s="13"/>
      <c r="UFD348" s="35"/>
      <c r="UFE348" s="35"/>
      <c r="UFF348" s="15"/>
      <c r="UFH348" s="13"/>
      <c r="UFI348" s="35"/>
      <c r="UFJ348" s="35"/>
      <c r="UFK348" s="15"/>
      <c r="UFM348" s="13"/>
      <c r="UFN348" s="35"/>
      <c r="UFO348" s="35"/>
      <c r="UFP348" s="15"/>
      <c r="UFR348" s="13"/>
      <c r="UFS348" s="35"/>
      <c r="UFT348" s="35"/>
      <c r="UFU348" s="15"/>
      <c r="UFW348" s="13"/>
      <c r="UFX348" s="35"/>
      <c r="UFY348" s="35"/>
      <c r="UFZ348" s="15"/>
      <c r="UGB348" s="13"/>
      <c r="UGC348" s="35"/>
      <c r="UGD348" s="35"/>
      <c r="UGE348" s="15"/>
      <c r="UGG348" s="13"/>
      <c r="UGH348" s="35"/>
      <c r="UGI348" s="35"/>
      <c r="UGJ348" s="15"/>
      <c r="UGL348" s="13"/>
      <c r="UGM348" s="35"/>
      <c r="UGN348" s="35"/>
      <c r="UGO348" s="15"/>
      <c r="UGQ348" s="13"/>
      <c r="UGR348" s="35"/>
      <c r="UGS348" s="35"/>
      <c r="UGT348" s="15"/>
      <c r="UGV348" s="13"/>
      <c r="UGW348" s="35"/>
      <c r="UGX348" s="35"/>
      <c r="UGY348" s="15"/>
      <c r="UHA348" s="13"/>
      <c r="UHB348" s="35"/>
      <c r="UHC348" s="35"/>
      <c r="UHD348" s="15"/>
      <c r="UHF348" s="13"/>
      <c r="UHG348" s="35"/>
      <c r="UHH348" s="35"/>
      <c r="UHI348" s="15"/>
      <c r="UHK348" s="13"/>
      <c r="UHL348" s="35"/>
      <c r="UHM348" s="35"/>
      <c r="UHN348" s="15"/>
      <c r="UHP348" s="13"/>
      <c r="UHQ348" s="35"/>
      <c r="UHR348" s="35"/>
      <c r="UHS348" s="15"/>
      <c r="UHU348" s="13"/>
      <c r="UHV348" s="35"/>
      <c r="UHW348" s="35"/>
      <c r="UHX348" s="15"/>
      <c r="UHZ348" s="13"/>
      <c r="UIA348" s="35"/>
      <c r="UIB348" s="35"/>
      <c r="UIC348" s="15"/>
      <c r="UIE348" s="13"/>
      <c r="UIF348" s="35"/>
      <c r="UIG348" s="35"/>
      <c r="UIH348" s="15"/>
      <c r="UIJ348" s="13"/>
      <c r="UIK348" s="35"/>
      <c r="UIL348" s="35"/>
      <c r="UIM348" s="15"/>
      <c r="UIO348" s="13"/>
      <c r="UIP348" s="35"/>
      <c r="UIQ348" s="35"/>
      <c r="UIR348" s="15"/>
      <c r="UIT348" s="13"/>
      <c r="UIU348" s="35"/>
      <c r="UIV348" s="35"/>
      <c r="UIW348" s="15"/>
      <c r="UIY348" s="13"/>
      <c r="UIZ348" s="35"/>
      <c r="UJA348" s="35"/>
      <c r="UJB348" s="15"/>
      <c r="UJD348" s="13"/>
      <c r="UJE348" s="35"/>
      <c r="UJF348" s="35"/>
      <c r="UJG348" s="15"/>
      <c r="UJI348" s="13"/>
      <c r="UJJ348" s="35"/>
      <c r="UJK348" s="35"/>
      <c r="UJL348" s="15"/>
      <c r="UJN348" s="13"/>
      <c r="UJO348" s="35"/>
      <c r="UJP348" s="35"/>
      <c r="UJQ348" s="15"/>
      <c r="UJS348" s="13"/>
      <c r="UJT348" s="35"/>
      <c r="UJU348" s="35"/>
      <c r="UJV348" s="15"/>
      <c r="UJX348" s="13"/>
      <c r="UJY348" s="35"/>
      <c r="UJZ348" s="35"/>
      <c r="UKA348" s="15"/>
      <c r="UKC348" s="13"/>
      <c r="UKD348" s="35"/>
      <c r="UKE348" s="35"/>
      <c r="UKF348" s="15"/>
      <c r="UKH348" s="13"/>
      <c r="UKI348" s="35"/>
      <c r="UKJ348" s="35"/>
      <c r="UKK348" s="15"/>
      <c r="UKM348" s="13"/>
      <c r="UKN348" s="35"/>
      <c r="UKO348" s="35"/>
      <c r="UKP348" s="15"/>
      <c r="UKR348" s="13"/>
      <c r="UKS348" s="35"/>
      <c r="UKT348" s="35"/>
      <c r="UKU348" s="15"/>
      <c r="UKW348" s="13"/>
      <c r="UKX348" s="35"/>
      <c r="UKY348" s="35"/>
      <c r="UKZ348" s="15"/>
      <c r="ULB348" s="13"/>
      <c r="ULC348" s="35"/>
      <c r="ULD348" s="35"/>
      <c r="ULE348" s="15"/>
      <c r="ULG348" s="13"/>
      <c r="ULH348" s="35"/>
      <c r="ULI348" s="35"/>
      <c r="ULJ348" s="15"/>
      <c r="ULL348" s="13"/>
      <c r="ULM348" s="35"/>
      <c r="ULN348" s="35"/>
      <c r="ULO348" s="15"/>
      <c r="ULQ348" s="13"/>
      <c r="ULR348" s="35"/>
      <c r="ULS348" s="35"/>
      <c r="ULT348" s="15"/>
      <c r="ULV348" s="13"/>
      <c r="ULW348" s="35"/>
      <c r="ULX348" s="35"/>
      <c r="ULY348" s="15"/>
      <c r="UMA348" s="13"/>
      <c r="UMB348" s="35"/>
      <c r="UMC348" s="35"/>
      <c r="UMD348" s="15"/>
      <c r="UMF348" s="13"/>
      <c r="UMG348" s="35"/>
      <c r="UMH348" s="35"/>
      <c r="UMI348" s="15"/>
      <c r="UMK348" s="13"/>
      <c r="UML348" s="35"/>
      <c r="UMM348" s="35"/>
      <c r="UMN348" s="15"/>
      <c r="UMP348" s="13"/>
      <c r="UMQ348" s="35"/>
      <c r="UMR348" s="35"/>
      <c r="UMS348" s="15"/>
      <c r="UMU348" s="13"/>
      <c r="UMV348" s="35"/>
      <c r="UMW348" s="35"/>
      <c r="UMX348" s="15"/>
      <c r="UMZ348" s="13"/>
      <c r="UNA348" s="35"/>
      <c r="UNB348" s="35"/>
      <c r="UNC348" s="15"/>
      <c r="UNE348" s="13"/>
      <c r="UNF348" s="35"/>
      <c r="UNG348" s="35"/>
      <c r="UNH348" s="15"/>
      <c r="UNJ348" s="13"/>
      <c r="UNK348" s="35"/>
      <c r="UNL348" s="35"/>
      <c r="UNM348" s="15"/>
      <c r="UNO348" s="13"/>
      <c r="UNP348" s="35"/>
      <c r="UNQ348" s="35"/>
      <c r="UNR348" s="15"/>
      <c r="UNT348" s="13"/>
      <c r="UNU348" s="35"/>
      <c r="UNV348" s="35"/>
      <c r="UNW348" s="15"/>
      <c r="UNY348" s="13"/>
      <c r="UNZ348" s="35"/>
      <c r="UOA348" s="35"/>
      <c r="UOB348" s="15"/>
      <c r="UOD348" s="13"/>
      <c r="UOE348" s="35"/>
      <c r="UOF348" s="35"/>
      <c r="UOG348" s="15"/>
      <c r="UOI348" s="13"/>
      <c r="UOJ348" s="35"/>
      <c r="UOK348" s="35"/>
      <c r="UOL348" s="15"/>
      <c r="UON348" s="13"/>
      <c r="UOO348" s="35"/>
      <c r="UOP348" s="35"/>
      <c r="UOQ348" s="15"/>
      <c r="UOS348" s="13"/>
      <c r="UOT348" s="35"/>
      <c r="UOU348" s="35"/>
      <c r="UOV348" s="15"/>
      <c r="UOX348" s="13"/>
      <c r="UOY348" s="35"/>
      <c r="UOZ348" s="35"/>
      <c r="UPA348" s="15"/>
      <c r="UPC348" s="13"/>
      <c r="UPD348" s="35"/>
      <c r="UPE348" s="35"/>
      <c r="UPF348" s="15"/>
      <c r="UPH348" s="13"/>
      <c r="UPI348" s="35"/>
      <c r="UPJ348" s="35"/>
      <c r="UPK348" s="15"/>
      <c r="UPM348" s="13"/>
      <c r="UPN348" s="35"/>
      <c r="UPO348" s="35"/>
      <c r="UPP348" s="15"/>
      <c r="UPR348" s="13"/>
      <c r="UPS348" s="35"/>
      <c r="UPT348" s="35"/>
      <c r="UPU348" s="15"/>
      <c r="UPW348" s="13"/>
      <c r="UPX348" s="35"/>
      <c r="UPY348" s="35"/>
      <c r="UPZ348" s="15"/>
      <c r="UQB348" s="13"/>
      <c r="UQC348" s="35"/>
      <c r="UQD348" s="35"/>
      <c r="UQE348" s="15"/>
      <c r="UQG348" s="13"/>
      <c r="UQH348" s="35"/>
      <c r="UQI348" s="35"/>
      <c r="UQJ348" s="15"/>
      <c r="UQL348" s="13"/>
      <c r="UQM348" s="35"/>
      <c r="UQN348" s="35"/>
      <c r="UQO348" s="15"/>
      <c r="UQQ348" s="13"/>
      <c r="UQR348" s="35"/>
      <c r="UQS348" s="35"/>
      <c r="UQT348" s="15"/>
      <c r="UQV348" s="13"/>
      <c r="UQW348" s="35"/>
      <c r="UQX348" s="35"/>
      <c r="UQY348" s="15"/>
      <c r="URA348" s="13"/>
      <c r="URB348" s="35"/>
      <c r="URC348" s="35"/>
      <c r="URD348" s="15"/>
      <c r="URF348" s="13"/>
      <c r="URG348" s="35"/>
      <c r="URH348" s="35"/>
      <c r="URI348" s="15"/>
      <c r="URK348" s="13"/>
      <c r="URL348" s="35"/>
      <c r="URM348" s="35"/>
      <c r="URN348" s="15"/>
      <c r="URP348" s="13"/>
      <c r="URQ348" s="35"/>
      <c r="URR348" s="35"/>
      <c r="URS348" s="15"/>
      <c r="URU348" s="13"/>
      <c r="URV348" s="35"/>
      <c r="URW348" s="35"/>
      <c r="URX348" s="15"/>
      <c r="URZ348" s="13"/>
      <c r="USA348" s="35"/>
      <c r="USB348" s="35"/>
      <c r="USC348" s="15"/>
      <c r="USE348" s="13"/>
      <c r="USF348" s="35"/>
      <c r="USG348" s="35"/>
      <c r="USH348" s="15"/>
      <c r="USJ348" s="13"/>
      <c r="USK348" s="35"/>
      <c r="USL348" s="35"/>
      <c r="USM348" s="15"/>
      <c r="USO348" s="13"/>
      <c r="USP348" s="35"/>
      <c r="USQ348" s="35"/>
      <c r="USR348" s="15"/>
      <c r="UST348" s="13"/>
      <c r="USU348" s="35"/>
      <c r="USV348" s="35"/>
      <c r="USW348" s="15"/>
      <c r="USY348" s="13"/>
      <c r="USZ348" s="35"/>
      <c r="UTA348" s="35"/>
      <c r="UTB348" s="15"/>
      <c r="UTD348" s="13"/>
      <c r="UTE348" s="35"/>
      <c r="UTF348" s="35"/>
      <c r="UTG348" s="15"/>
      <c r="UTI348" s="13"/>
      <c r="UTJ348" s="35"/>
      <c r="UTK348" s="35"/>
      <c r="UTL348" s="15"/>
      <c r="UTN348" s="13"/>
      <c r="UTO348" s="35"/>
      <c r="UTP348" s="35"/>
      <c r="UTQ348" s="15"/>
      <c r="UTS348" s="13"/>
      <c r="UTT348" s="35"/>
      <c r="UTU348" s="35"/>
      <c r="UTV348" s="15"/>
      <c r="UTX348" s="13"/>
      <c r="UTY348" s="35"/>
      <c r="UTZ348" s="35"/>
      <c r="UUA348" s="15"/>
      <c r="UUC348" s="13"/>
      <c r="UUD348" s="35"/>
      <c r="UUE348" s="35"/>
      <c r="UUF348" s="15"/>
      <c r="UUH348" s="13"/>
      <c r="UUI348" s="35"/>
      <c r="UUJ348" s="35"/>
      <c r="UUK348" s="15"/>
      <c r="UUM348" s="13"/>
      <c r="UUN348" s="35"/>
      <c r="UUO348" s="35"/>
      <c r="UUP348" s="15"/>
      <c r="UUR348" s="13"/>
      <c r="UUS348" s="35"/>
      <c r="UUT348" s="35"/>
      <c r="UUU348" s="15"/>
      <c r="UUW348" s="13"/>
      <c r="UUX348" s="35"/>
      <c r="UUY348" s="35"/>
      <c r="UUZ348" s="15"/>
      <c r="UVB348" s="13"/>
      <c r="UVC348" s="35"/>
      <c r="UVD348" s="35"/>
      <c r="UVE348" s="15"/>
      <c r="UVG348" s="13"/>
      <c r="UVH348" s="35"/>
      <c r="UVI348" s="35"/>
      <c r="UVJ348" s="15"/>
      <c r="UVL348" s="13"/>
      <c r="UVM348" s="35"/>
      <c r="UVN348" s="35"/>
      <c r="UVO348" s="15"/>
      <c r="UVQ348" s="13"/>
      <c r="UVR348" s="35"/>
      <c r="UVS348" s="35"/>
      <c r="UVT348" s="15"/>
      <c r="UVV348" s="13"/>
      <c r="UVW348" s="35"/>
      <c r="UVX348" s="35"/>
      <c r="UVY348" s="15"/>
      <c r="UWA348" s="13"/>
      <c r="UWB348" s="35"/>
      <c r="UWC348" s="35"/>
      <c r="UWD348" s="15"/>
      <c r="UWF348" s="13"/>
      <c r="UWG348" s="35"/>
      <c r="UWH348" s="35"/>
      <c r="UWI348" s="15"/>
      <c r="UWK348" s="13"/>
      <c r="UWL348" s="35"/>
      <c r="UWM348" s="35"/>
      <c r="UWN348" s="15"/>
      <c r="UWP348" s="13"/>
      <c r="UWQ348" s="35"/>
      <c r="UWR348" s="35"/>
      <c r="UWS348" s="15"/>
      <c r="UWU348" s="13"/>
      <c r="UWV348" s="35"/>
      <c r="UWW348" s="35"/>
      <c r="UWX348" s="15"/>
      <c r="UWZ348" s="13"/>
      <c r="UXA348" s="35"/>
      <c r="UXB348" s="35"/>
      <c r="UXC348" s="15"/>
      <c r="UXE348" s="13"/>
      <c r="UXF348" s="35"/>
      <c r="UXG348" s="35"/>
      <c r="UXH348" s="15"/>
      <c r="UXJ348" s="13"/>
      <c r="UXK348" s="35"/>
      <c r="UXL348" s="35"/>
      <c r="UXM348" s="15"/>
      <c r="UXO348" s="13"/>
      <c r="UXP348" s="35"/>
      <c r="UXQ348" s="35"/>
      <c r="UXR348" s="15"/>
      <c r="UXT348" s="13"/>
      <c r="UXU348" s="35"/>
      <c r="UXV348" s="35"/>
      <c r="UXW348" s="15"/>
      <c r="UXY348" s="13"/>
      <c r="UXZ348" s="35"/>
      <c r="UYA348" s="35"/>
      <c r="UYB348" s="15"/>
      <c r="UYD348" s="13"/>
      <c r="UYE348" s="35"/>
      <c r="UYF348" s="35"/>
      <c r="UYG348" s="15"/>
      <c r="UYI348" s="13"/>
      <c r="UYJ348" s="35"/>
      <c r="UYK348" s="35"/>
      <c r="UYL348" s="15"/>
      <c r="UYN348" s="13"/>
      <c r="UYO348" s="35"/>
      <c r="UYP348" s="35"/>
      <c r="UYQ348" s="15"/>
      <c r="UYS348" s="13"/>
      <c r="UYT348" s="35"/>
      <c r="UYU348" s="35"/>
      <c r="UYV348" s="15"/>
      <c r="UYX348" s="13"/>
      <c r="UYY348" s="35"/>
      <c r="UYZ348" s="35"/>
      <c r="UZA348" s="15"/>
      <c r="UZC348" s="13"/>
      <c r="UZD348" s="35"/>
      <c r="UZE348" s="35"/>
      <c r="UZF348" s="15"/>
      <c r="UZH348" s="13"/>
      <c r="UZI348" s="35"/>
      <c r="UZJ348" s="35"/>
      <c r="UZK348" s="15"/>
      <c r="UZM348" s="13"/>
      <c r="UZN348" s="35"/>
      <c r="UZO348" s="35"/>
      <c r="UZP348" s="15"/>
      <c r="UZR348" s="13"/>
      <c r="UZS348" s="35"/>
      <c r="UZT348" s="35"/>
      <c r="UZU348" s="15"/>
      <c r="UZW348" s="13"/>
      <c r="UZX348" s="35"/>
      <c r="UZY348" s="35"/>
      <c r="UZZ348" s="15"/>
      <c r="VAB348" s="13"/>
      <c r="VAC348" s="35"/>
      <c r="VAD348" s="35"/>
      <c r="VAE348" s="15"/>
      <c r="VAG348" s="13"/>
      <c r="VAH348" s="35"/>
      <c r="VAI348" s="35"/>
      <c r="VAJ348" s="15"/>
      <c r="VAL348" s="13"/>
      <c r="VAM348" s="35"/>
      <c r="VAN348" s="35"/>
      <c r="VAO348" s="15"/>
      <c r="VAQ348" s="13"/>
      <c r="VAR348" s="35"/>
      <c r="VAS348" s="35"/>
      <c r="VAT348" s="15"/>
      <c r="VAV348" s="13"/>
      <c r="VAW348" s="35"/>
      <c r="VAX348" s="35"/>
      <c r="VAY348" s="15"/>
      <c r="VBA348" s="13"/>
      <c r="VBB348" s="35"/>
      <c r="VBC348" s="35"/>
      <c r="VBD348" s="15"/>
      <c r="VBF348" s="13"/>
      <c r="VBG348" s="35"/>
      <c r="VBH348" s="35"/>
      <c r="VBI348" s="15"/>
      <c r="VBK348" s="13"/>
      <c r="VBL348" s="35"/>
      <c r="VBM348" s="35"/>
      <c r="VBN348" s="15"/>
      <c r="VBP348" s="13"/>
      <c r="VBQ348" s="35"/>
      <c r="VBR348" s="35"/>
      <c r="VBS348" s="15"/>
      <c r="VBU348" s="13"/>
      <c r="VBV348" s="35"/>
      <c r="VBW348" s="35"/>
      <c r="VBX348" s="15"/>
      <c r="VBZ348" s="13"/>
      <c r="VCA348" s="35"/>
      <c r="VCB348" s="35"/>
      <c r="VCC348" s="15"/>
      <c r="VCE348" s="13"/>
      <c r="VCF348" s="35"/>
      <c r="VCG348" s="35"/>
      <c r="VCH348" s="15"/>
      <c r="VCJ348" s="13"/>
      <c r="VCK348" s="35"/>
      <c r="VCL348" s="35"/>
      <c r="VCM348" s="15"/>
      <c r="VCO348" s="13"/>
      <c r="VCP348" s="35"/>
      <c r="VCQ348" s="35"/>
      <c r="VCR348" s="15"/>
      <c r="VCT348" s="13"/>
      <c r="VCU348" s="35"/>
      <c r="VCV348" s="35"/>
      <c r="VCW348" s="15"/>
      <c r="VCY348" s="13"/>
      <c r="VCZ348" s="35"/>
      <c r="VDA348" s="35"/>
      <c r="VDB348" s="15"/>
      <c r="VDD348" s="13"/>
      <c r="VDE348" s="35"/>
      <c r="VDF348" s="35"/>
      <c r="VDG348" s="15"/>
      <c r="VDI348" s="13"/>
      <c r="VDJ348" s="35"/>
      <c r="VDK348" s="35"/>
      <c r="VDL348" s="15"/>
      <c r="VDN348" s="13"/>
      <c r="VDO348" s="35"/>
      <c r="VDP348" s="35"/>
      <c r="VDQ348" s="15"/>
      <c r="VDS348" s="13"/>
      <c r="VDT348" s="35"/>
      <c r="VDU348" s="35"/>
      <c r="VDV348" s="15"/>
      <c r="VDX348" s="13"/>
      <c r="VDY348" s="35"/>
      <c r="VDZ348" s="35"/>
      <c r="VEA348" s="15"/>
      <c r="VEC348" s="13"/>
      <c r="VED348" s="35"/>
      <c r="VEE348" s="35"/>
      <c r="VEF348" s="15"/>
      <c r="VEH348" s="13"/>
      <c r="VEI348" s="35"/>
      <c r="VEJ348" s="35"/>
      <c r="VEK348" s="15"/>
      <c r="VEM348" s="13"/>
      <c r="VEN348" s="35"/>
      <c r="VEO348" s="35"/>
      <c r="VEP348" s="15"/>
      <c r="VER348" s="13"/>
      <c r="VES348" s="35"/>
      <c r="VET348" s="35"/>
      <c r="VEU348" s="15"/>
      <c r="VEW348" s="13"/>
      <c r="VEX348" s="35"/>
      <c r="VEY348" s="35"/>
      <c r="VEZ348" s="15"/>
      <c r="VFB348" s="13"/>
      <c r="VFC348" s="35"/>
      <c r="VFD348" s="35"/>
      <c r="VFE348" s="15"/>
      <c r="VFG348" s="13"/>
      <c r="VFH348" s="35"/>
      <c r="VFI348" s="35"/>
      <c r="VFJ348" s="15"/>
      <c r="VFL348" s="13"/>
      <c r="VFM348" s="35"/>
      <c r="VFN348" s="35"/>
      <c r="VFO348" s="15"/>
      <c r="VFQ348" s="13"/>
      <c r="VFR348" s="35"/>
      <c r="VFS348" s="35"/>
      <c r="VFT348" s="15"/>
      <c r="VFV348" s="13"/>
      <c r="VFW348" s="35"/>
      <c r="VFX348" s="35"/>
      <c r="VFY348" s="15"/>
      <c r="VGA348" s="13"/>
      <c r="VGB348" s="35"/>
      <c r="VGC348" s="35"/>
      <c r="VGD348" s="15"/>
      <c r="VGF348" s="13"/>
      <c r="VGG348" s="35"/>
      <c r="VGH348" s="35"/>
      <c r="VGI348" s="15"/>
      <c r="VGK348" s="13"/>
      <c r="VGL348" s="35"/>
      <c r="VGM348" s="35"/>
      <c r="VGN348" s="15"/>
      <c r="VGP348" s="13"/>
      <c r="VGQ348" s="35"/>
      <c r="VGR348" s="35"/>
      <c r="VGS348" s="15"/>
      <c r="VGU348" s="13"/>
      <c r="VGV348" s="35"/>
      <c r="VGW348" s="35"/>
      <c r="VGX348" s="15"/>
      <c r="VGZ348" s="13"/>
      <c r="VHA348" s="35"/>
      <c r="VHB348" s="35"/>
      <c r="VHC348" s="15"/>
      <c r="VHE348" s="13"/>
      <c r="VHF348" s="35"/>
      <c r="VHG348" s="35"/>
      <c r="VHH348" s="15"/>
      <c r="VHJ348" s="13"/>
      <c r="VHK348" s="35"/>
      <c r="VHL348" s="35"/>
      <c r="VHM348" s="15"/>
      <c r="VHO348" s="13"/>
      <c r="VHP348" s="35"/>
      <c r="VHQ348" s="35"/>
      <c r="VHR348" s="15"/>
      <c r="VHT348" s="13"/>
      <c r="VHU348" s="35"/>
      <c r="VHV348" s="35"/>
      <c r="VHW348" s="15"/>
      <c r="VHY348" s="13"/>
      <c r="VHZ348" s="35"/>
      <c r="VIA348" s="35"/>
      <c r="VIB348" s="15"/>
      <c r="VID348" s="13"/>
      <c r="VIE348" s="35"/>
      <c r="VIF348" s="35"/>
      <c r="VIG348" s="15"/>
      <c r="VII348" s="13"/>
      <c r="VIJ348" s="35"/>
      <c r="VIK348" s="35"/>
      <c r="VIL348" s="15"/>
      <c r="VIN348" s="13"/>
      <c r="VIO348" s="35"/>
      <c r="VIP348" s="35"/>
      <c r="VIQ348" s="15"/>
      <c r="VIS348" s="13"/>
      <c r="VIT348" s="35"/>
      <c r="VIU348" s="35"/>
      <c r="VIV348" s="15"/>
      <c r="VIX348" s="13"/>
      <c r="VIY348" s="35"/>
      <c r="VIZ348" s="35"/>
      <c r="VJA348" s="15"/>
      <c r="VJC348" s="13"/>
      <c r="VJD348" s="35"/>
      <c r="VJE348" s="35"/>
      <c r="VJF348" s="15"/>
      <c r="VJH348" s="13"/>
      <c r="VJI348" s="35"/>
      <c r="VJJ348" s="35"/>
      <c r="VJK348" s="15"/>
      <c r="VJM348" s="13"/>
      <c r="VJN348" s="35"/>
      <c r="VJO348" s="35"/>
      <c r="VJP348" s="15"/>
      <c r="VJR348" s="13"/>
      <c r="VJS348" s="35"/>
      <c r="VJT348" s="35"/>
      <c r="VJU348" s="15"/>
      <c r="VJW348" s="13"/>
      <c r="VJX348" s="35"/>
      <c r="VJY348" s="35"/>
      <c r="VJZ348" s="15"/>
      <c r="VKB348" s="13"/>
      <c r="VKC348" s="35"/>
      <c r="VKD348" s="35"/>
      <c r="VKE348" s="15"/>
      <c r="VKG348" s="13"/>
      <c r="VKH348" s="35"/>
      <c r="VKI348" s="35"/>
      <c r="VKJ348" s="15"/>
      <c r="VKL348" s="13"/>
      <c r="VKM348" s="35"/>
      <c r="VKN348" s="35"/>
      <c r="VKO348" s="15"/>
      <c r="VKQ348" s="13"/>
      <c r="VKR348" s="35"/>
      <c r="VKS348" s="35"/>
      <c r="VKT348" s="15"/>
      <c r="VKV348" s="13"/>
      <c r="VKW348" s="35"/>
      <c r="VKX348" s="35"/>
      <c r="VKY348" s="15"/>
      <c r="VLA348" s="13"/>
      <c r="VLB348" s="35"/>
      <c r="VLC348" s="35"/>
      <c r="VLD348" s="15"/>
      <c r="VLF348" s="13"/>
      <c r="VLG348" s="35"/>
      <c r="VLH348" s="35"/>
      <c r="VLI348" s="15"/>
      <c r="VLK348" s="13"/>
      <c r="VLL348" s="35"/>
      <c r="VLM348" s="35"/>
      <c r="VLN348" s="15"/>
      <c r="VLP348" s="13"/>
      <c r="VLQ348" s="35"/>
      <c r="VLR348" s="35"/>
      <c r="VLS348" s="15"/>
      <c r="VLU348" s="13"/>
      <c r="VLV348" s="35"/>
      <c r="VLW348" s="35"/>
      <c r="VLX348" s="15"/>
      <c r="VLZ348" s="13"/>
      <c r="VMA348" s="35"/>
      <c r="VMB348" s="35"/>
      <c r="VMC348" s="15"/>
      <c r="VME348" s="13"/>
      <c r="VMF348" s="35"/>
      <c r="VMG348" s="35"/>
      <c r="VMH348" s="15"/>
      <c r="VMJ348" s="13"/>
      <c r="VMK348" s="35"/>
      <c r="VML348" s="35"/>
      <c r="VMM348" s="15"/>
      <c r="VMO348" s="13"/>
      <c r="VMP348" s="35"/>
      <c r="VMQ348" s="35"/>
      <c r="VMR348" s="15"/>
      <c r="VMT348" s="13"/>
      <c r="VMU348" s="35"/>
      <c r="VMV348" s="35"/>
      <c r="VMW348" s="15"/>
      <c r="VMY348" s="13"/>
      <c r="VMZ348" s="35"/>
      <c r="VNA348" s="35"/>
      <c r="VNB348" s="15"/>
      <c r="VND348" s="13"/>
      <c r="VNE348" s="35"/>
      <c r="VNF348" s="35"/>
      <c r="VNG348" s="15"/>
      <c r="VNI348" s="13"/>
      <c r="VNJ348" s="35"/>
      <c r="VNK348" s="35"/>
      <c r="VNL348" s="15"/>
      <c r="VNN348" s="13"/>
      <c r="VNO348" s="35"/>
      <c r="VNP348" s="35"/>
      <c r="VNQ348" s="15"/>
      <c r="VNS348" s="13"/>
      <c r="VNT348" s="35"/>
      <c r="VNU348" s="35"/>
      <c r="VNV348" s="15"/>
      <c r="VNX348" s="13"/>
      <c r="VNY348" s="35"/>
      <c r="VNZ348" s="35"/>
      <c r="VOA348" s="15"/>
      <c r="VOC348" s="13"/>
      <c r="VOD348" s="35"/>
      <c r="VOE348" s="35"/>
      <c r="VOF348" s="15"/>
      <c r="VOH348" s="13"/>
      <c r="VOI348" s="35"/>
      <c r="VOJ348" s="35"/>
      <c r="VOK348" s="15"/>
      <c r="VOM348" s="13"/>
      <c r="VON348" s="35"/>
      <c r="VOO348" s="35"/>
      <c r="VOP348" s="15"/>
      <c r="VOR348" s="13"/>
      <c r="VOS348" s="35"/>
      <c r="VOT348" s="35"/>
      <c r="VOU348" s="15"/>
      <c r="VOW348" s="13"/>
      <c r="VOX348" s="35"/>
      <c r="VOY348" s="35"/>
      <c r="VOZ348" s="15"/>
      <c r="VPB348" s="13"/>
      <c r="VPC348" s="35"/>
      <c r="VPD348" s="35"/>
      <c r="VPE348" s="15"/>
      <c r="VPG348" s="13"/>
      <c r="VPH348" s="35"/>
      <c r="VPI348" s="35"/>
      <c r="VPJ348" s="15"/>
      <c r="VPL348" s="13"/>
      <c r="VPM348" s="35"/>
      <c r="VPN348" s="35"/>
      <c r="VPO348" s="15"/>
      <c r="VPQ348" s="13"/>
      <c r="VPR348" s="35"/>
      <c r="VPS348" s="35"/>
      <c r="VPT348" s="15"/>
      <c r="VPV348" s="13"/>
      <c r="VPW348" s="35"/>
      <c r="VPX348" s="35"/>
      <c r="VPY348" s="15"/>
      <c r="VQA348" s="13"/>
      <c r="VQB348" s="35"/>
      <c r="VQC348" s="35"/>
      <c r="VQD348" s="15"/>
      <c r="VQF348" s="13"/>
      <c r="VQG348" s="35"/>
      <c r="VQH348" s="35"/>
      <c r="VQI348" s="15"/>
      <c r="VQK348" s="13"/>
      <c r="VQL348" s="35"/>
      <c r="VQM348" s="35"/>
      <c r="VQN348" s="15"/>
      <c r="VQP348" s="13"/>
      <c r="VQQ348" s="35"/>
      <c r="VQR348" s="35"/>
      <c r="VQS348" s="15"/>
      <c r="VQU348" s="13"/>
      <c r="VQV348" s="35"/>
      <c r="VQW348" s="35"/>
      <c r="VQX348" s="15"/>
      <c r="VQZ348" s="13"/>
      <c r="VRA348" s="35"/>
      <c r="VRB348" s="35"/>
      <c r="VRC348" s="15"/>
      <c r="VRE348" s="13"/>
      <c r="VRF348" s="35"/>
      <c r="VRG348" s="35"/>
      <c r="VRH348" s="15"/>
      <c r="VRJ348" s="13"/>
      <c r="VRK348" s="35"/>
      <c r="VRL348" s="35"/>
      <c r="VRM348" s="15"/>
      <c r="VRO348" s="13"/>
      <c r="VRP348" s="35"/>
      <c r="VRQ348" s="35"/>
      <c r="VRR348" s="15"/>
      <c r="VRT348" s="13"/>
      <c r="VRU348" s="35"/>
      <c r="VRV348" s="35"/>
      <c r="VRW348" s="15"/>
      <c r="VRY348" s="13"/>
      <c r="VRZ348" s="35"/>
      <c r="VSA348" s="35"/>
      <c r="VSB348" s="15"/>
      <c r="VSD348" s="13"/>
      <c r="VSE348" s="35"/>
      <c r="VSF348" s="35"/>
      <c r="VSG348" s="15"/>
      <c r="VSI348" s="13"/>
      <c r="VSJ348" s="35"/>
      <c r="VSK348" s="35"/>
      <c r="VSL348" s="15"/>
      <c r="VSN348" s="13"/>
      <c r="VSO348" s="35"/>
      <c r="VSP348" s="35"/>
      <c r="VSQ348" s="15"/>
      <c r="VSS348" s="13"/>
      <c r="VST348" s="35"/>
      <c r="VSU348" s="35"/>
      <c r="VSV348" s="15"/>
      <c r="VSX348" s="13"/>
      <c r="VSY348" s="35"/>
      <c r="VSZ348" s="35"/>
      <c r="VTA348" s="15"/>
      <c r="VTC348" s="13"/>
      <c r="VTD348" s="35"/>
      <c r="VTE348" s="35"/>
      <c r="VTF348" s="15"/>
      <c r="VTH348" s="13"/>
      <c r="VTI348" s="35"/>
      <c r="VTJ348" s="35"/>
      <c r="VTK348" s="15"/>
      <c r="VTM348" s="13"/>
      <c r="VTN348" s="35"/>
      <c r="VTO348" s="35"/>
      <c r="VTP348" s="15"/>
      <c r="VTR348" s="13"/>
      <c r="VTS348" s="35"/>
      <c r="VTT348" s="35"/>
      <c r="VTU348" s="15"/>
      <c r="VTW348" s="13"/>
      <c r="VTX348" s="35"/>
      <c r="VTY348" s="35"/>
      <c r="VTZ348" s="15"/>
      <c r="VUB348" s="13"/>
      <c r="VUC348" s="35"/>
      <c r="VUD348" s="35"/>
      <c r="VUE348" s="15"/>
      <c r="VUG348" s="13"/>
      <c r="VUH348" s="35"/>
      <c r="VUI348" s="35"/>
      <c r="VUJ348" s="15"/>
      <c r="VUL348" s="13"/>
      <c r="VUM348" s="35"/>
      <c r="VUN348" s="35"/>
      <c r="VUO348" s="15"/>
      <c r="VUQ348" s="13"/>
      <c r="VUR348" s="35"/>
      <c r="VUS348" s="35"/>
      <c r="VUT348" s="15"/>
      <c r="VUV348" s="13"/>
      <c r="VUW348" s="35"/>
      <c r="VUX348" s="35"/>
      <c r="VUY348" s="15"/>
      <c r="VVA348" s="13"/>
      <c r="VVB348" s="35"/>
      <c r="VVC348" s="35"/>
      <c r="VVD348" s="15"/>
      <c r="VVF348" s="13"/>
      <c r="VVG348" s="35"/>
      <c r="VVH348" s="35"/>
      <c r="VVI348" s="15"/>
      <c r="VVK348" s="13"/>
      <c r="VVL348" s="35"/>
      <c r="VVM348" s="35"/>
      <c r="VVN348" s="15"/>
      <c r="VVP348" s="13"/>
      <c r="VVQ348" s="35"/>
      <c r="VVR348" s="35"/>
      <c r="VVS348" s="15"/>
      <c r="VVU348" s="13"/>
      <c r="VVV348" s="35"/>
      <c r="VVW348" s="35"/>
      <c r="VVX348" s="15"/>
      <c r="VVZ348" s="13"/>
      <c r="VWA348" s="35"/>
      <c r="VWB348" s="35"/>
      <c r="VWC348" s="15"/>
      <c r="VWE348" s="13"/>
      <c r="VWF348" s="35"/>
      <c r="VWG348" s="35"/>
      <c r="VWH348" s="15"/>
      <c r="VWJ348" s="13"/>
      <c r="VWK348" s="35"/>
      <c r="VWL348" s="35"/>
      <c r="VWM348" s="15"/>
      <c r="VWO348" s="13"/>
      <c r="VWP348" s="35"/>
      <c r="VWQ348" s="35"/>
      <c r="VWR348" s="15"/>
      <c r="VWT348" s="13"/>
      <c r="VWU348" s="35"/>
      <c r="VWV348" s="35"/>
      <c r="VWW348" s="15"/>
      <c r="VWY348" s="13"/>
      <c r="VWZ348" s="35"/>
      <c r="VXA348" s="35"/>
      <c r="VXB348" s="15"/>
      <c r="VXD348" s="13"/>
      <c r="VXE348" s="35"/>
      <c r="VXF348" s="35"/>
      <c r="VXG348" s="15"/>
      <c r="VXI348" s="13"/>
      <c r="VXJ348" s="35"/>
      <c r="VXK348" s="35"/>
      <c r="VXL348" s="15"/>
      <c r="VXN348" s="13"/>
      <c r="VXO348" s="35"/>
      <c r="VXP348" s="35"/>
      <c r="VXQ348" s="15"/>
      <c r="VXS348" s="13"/>
      <c r="VXT348" s="35"/>
      <c r="VXU348" s="35"/>
      <c r="VXV348" s="15"/>
      <c r="VXX348" s="13"/>
      <c r="VXY348" s="35"/>
      <c r="VXZ348" s="35"/>
      <c r="VYA348" s="15"/>
      <c r="VYC348" s="13"/>
      <c r="VYD348" s="35"/>
      <c r="VYE348" s="35"/>
      <c r="VYF348" s="15"/>
      <c r="VYH348" s="13"/>
      <c r="VYI348" s="35"/>
      <c r="VYJ348" s="35"/>
      <c r="VYK348" s="15"/>
      <c r="VYM348" s="13"/>
      <c r="VYN348" s="35"/>
      <c r="VYO348" s="35"/>
      <c r="VYP348" s="15"/>
      <c r="VYR348" s="13"/>
      <c r="VYS348" s="35"/>
      <c r="VYT348" s="35"/>
      <c r="VYU348" s="15"/>
      <c r="VYW348" s="13"/>
      <c r="VYX348" s="35"/>
      <c r="VYY348" s="35"/>
      <c r="VYZ348" s="15"/>
      <c r="VZB348" s="13"/>
      <c r="VZC348" s="35"/>
      <c r="VZD348" s="35"/>
      <c r="VZE348" s="15"/>
      <c r="VZG348" s="13"/>
      <c r="VZH348" s="35"/>
      <c r="VZI348" s="35"/>
      <c r="VZJ348" s="15"/>
      <c r="VZL348" s="13"/>
      <c r="VZM348" s="35"/>
      <c r="VZN348" s="35"/>
      <c r="VZO348" s="15"/>
      <c r="VZQ348" s="13"/>
      <c r="VZR348" s="35"/>
      <c r="VZS348" s="35"/>
      <c r="VZT348" s="15"/>
      <c r="VZV348" s="13"/>
      <c r="VZW348" s="35"/>
      <c r="VZX348" s="35"/>
      <c r="VZY348" s="15"/>
      <c r="WAA348" s="13"/>
      <c r="WAB348" s="35"/>
      <c r="WAC348" s="35"/>
      <c r="WAD348" s="15"/>
      <c r="WAF348" s="13"/>
      <c r="WAG348" s="35"/>
      <c r="WAH348" s="35"/>
      <c r="WAI348" s="15"/>
      <c r="WAK348" s="13"/>
      <c r="WAL348" s="35"/>
      <c r="WAM348" s="35"/>
      <c r="WAN348" s="15"/>
      <c r="WAP348" s="13"/>
      <c r="WAQ348" s="35"/>
      <c r="WAR348" s="35"/>
      <c r="WAS348" s="15"/>
      <c r="WAU348" s="13"/>
      <c r="WAV348" s="35"/>
      <c r="WAW348" s="35"/>
      <c r="WAX348" s="15"/>
      <c r="WAZ348" s="13"/>
      <c r="WBA348" s="35"/>
      <c r="WBB348" s="35"/>
      <c r="WBC348" s="15"/>
      <c r="WBE348" s="13"/>
      <c r="WBF348" s="35"/>
      <c r="WBG348" s="35"/>
      <c r="WBH348" s="15"/>
      <c r="WBJ348" s="13"/>
      <c r="WBK348" s="35"/>
      <c r="WBL348" s="35"/>
      <c r="WBM348" s="15"/>
      <c r="WBO348" s="13"/>
      <c r="WBP348" s="35"/>
      <c r="WBQ348" s="35"/>
      <c r="WBR348" s="15"/>
      <c r="WBT348" s="13"/>
      <c r="WBU348" s="35"/>
      <c r="WBV348" s="35"/>
      <c r="WBW348" s="15"/>
      <c r="WBY348" s="13"/>
      <c r="WBZ348" s="35"/>
      <c r="WCA348" s="35"/>
      <c r="WCB348" s="15"/>
      <c r="WCD348" s="13"/>
      <c r="WCE348" s="35"/>
      <c r="WCF348" s="35"/>
      <c r="WCG348" s="15"/>
      <c r="WCI348" s="13"/>
      <c r="WCJ348" s="35"/>
      <c r="WCK348" s="35"/>
      <c r="WCL348" s="15"/>
      <c r="WCN348" s="13"/>
      <c r="WCO348" s="35"/>
      <c r="WCP348" s="35"/>
      <c r="WCQ348" s="15"/>
      <c r="WCS348" s="13"/>
      <c r="WCT348" s="35"/>
      <c r="WCU348" s="35"/>
      <c r="WCV348" s="15"/>
      <c r="WCX348" s="13"/>
      <c r="WCY348" s="35"/>
      <c r="WCZ348" s="35"/>
      <c r="WDA348" s="15"/>
      <c r="WDC348" s="13"/>
      <c r="WDD348" s="35"/>
      <c r="WDE348" s="35"/>
      <c r="WDF348" s="15"/>
      <c r="WDH348" s="13"/>
      <c r="WDI348" s="35"/>
      <c r="WDJ348" s="35"/>
      <c r="WDK348" s="15"/>
      <c r="WDM348" s="13"/>
      <c r="WDN348" s="35"/>
      <c r="WDO348" s="35"/>
      <c r="WDP348" s="15"/>
      <c r="WDR348" s="13"/>
      <c r="WDS348" s="35"/>
      <c r="WDT348" s="35"/>
      <c r="WDU348" s="15"/>
      <c r="WDW348" s="13"/>
      <c r="WDX348" s="35"/>
      <c r="WDY348" s="35"/>
      <c r="WDZ348" s="15"/>
      <c r="WEB348" s="13"/>
      <c r="WEC348" s="35"/>
      <c r="WED348" s="35"/>
      <c r="WEE348" s="15"/>
      <c r="WEG348" s="13"/>
      <c r="WEH348" s="35"/>
      <c r="WEI348" s="35"/>
      <c r="WEJ348" s="15"/>
      <c r="WEL348" s="13"/>
      <c r="WEM348" s="35"/>
      <c r="WEN348" s="35"/>
      <c r="WEO348" s="15"/>
      <c r="WEQ348" s="13"/>
      <c r="WER348" s="35"/>
      <c r="WES348" s="35"/>
      <c r="WET348" s="15"/>
      <c r="WEV348" s="13"/>
      <c r="WEW348" s="35"/>
      <c r="WEX348" s="35"/>
      <c r="WEY348" s="15"/>
      <c r="WFA348" s="13"/>
      <c r="WFB348" s="35"/>
      <c r="WFC348" s="35"/>
      <c r="WFD348" s="15"/>
      <c r="WFF348" s="13"/>
      <c r="WFG348" s="35"/>
      <c r="WFH348" s="35"/>
      <c r="WFI348" s="15"/>
      <c r="WFK348" s="13"/>
      <c r="WFL348" s="35"/>
      <c r="WFM348" s="35"/>
      <c r="WFN348" s="15"/>
      <c r="WFP348" s="13"/>
      <c r="WFQ348" s="35"/>
      <c r="WFR348" s="35"/>
      <c r="WFS348" s="15"/>
      <c r="WFU348" s="13"/>
      <c r="WFV348" s="35"/>
      <c r="WFW348" s="35"/>
      <c r="WFX348" s="15"/>
      <c r="WFZ348" s="13"/>
      <c r="WGA348" s="35"/>
      <c r="WGB348" s="35"/>
      <c r="WGC348" s="15"/>
      <c r="WGE348" s="13"/>
      <c r="WGF348" s="35"/>
      <c r="WGG348" s="35"/>
      <c r="WGH348" s="15"/>
      <c r="WGJ348" s="13"/>
      <c r="WGK348" s="35"/>
      <c r="WGL348" s="35"/>
      <c r="WGM348" s="15"/>
      <c r="WGO348" s="13"/>
      <c r="WGP348" s="35"/>
      <c r="WGQ348" s="35"/>
      <c r="WGR348" s="15"/>
      <c r="WGT348" s="13"/>
      <c r="WGU348" s="35"/>
      <c r="WGV348" s="35"/>
      <c r="WGW348" s="15"/>
      <c r="WGY348" s="13"/>
      <c r="WGZ348" s="35"/>
      <c r="WHA348" s="35"/>
      <c r="WHB348" s="15"/>
      <c r="WHD348" s="13"/>
      <c r="WHE348" s="35"/>
      <c r="WHF348" s="35"/>
      <c r="WHG348" s="15"/>
      <c r="WHI348" s="13"/>
      <c r="WHJ348" s="35"/>
      <c r="WHK348" s="35"/>
      <c r="WHL348" s="15"/>
      <c r="WHN348" s="13"/>
      <c r="WHO348" s="35"/>
      <c r="WHP348" s="35"/>
      <c r="WHQ348" s="15"/>
      <c r="WHS348" s="13"/>
      <c r="WHT348" s="35"/>
      <c r="WHU348" s="35"/>
      <c r="WHV348" s="15"/>
      <c r="WHX348" s="13"/>
      <c r="WHY348" s="35"/>
      <c r="WHZ348" s="35"/>
      <c r="WIA348" s="15"/>
      <c r="WIC348" s="13"/>
      <c r="WID348" s="35"/>
      <c r="WIE348" s="35"/>
      <c r="WIF348" s="15"/>
      <c r="WIH348" s="13"/>
      <c r="WII348" s="35"/>
      <c r="WIJ348" s="35"/>
      <c r="WIK348" s="15"/>
      <c r="WIM348" s="13"/>
      <c r="WIN348" s="35"/>
      <c r="WIO348" s="35"/>
      <c r="WIP348" s="15"/>
      <c r="WIR348" s="13"/>
      <c r="WIS348" s="35"/>
      <c r="WIT348" s="35"/>
      <c r="WIU348" s="15"/>
      <c r="WIW348" s="13"/>
      <c r="WIX348" s="35"/>
      <c r="WIY348" s="35"/>
      <c r="WIZ348" s="15"/>
      <c r="WJB348" s="13"/>
      <c r="WJC348" s="35"/>
      <c r="WJD348" s="35"/>
      <c r="WJE348" s="15"/>
      <c r="WJG348" s="13"/>
      <c r="WJH348" s="35"/>
      <c r="WJI348" s="35"/>
      <c r="WJJ348" s="15"/>
      <c r="WJL348" s="13"/>
      <c r="WJM348" s="35"/>
      <c r="WJN348" s="35"/>
      <c r="WJO348" s="15"/>
      <c r="WJQ348" s="13"/>
      <c r="WJR348" s="35"/>
      <c r="WJS348" s="35"/>
      <c r="WJT348" s="15"/>
      <c r="WJV348" s="13"/>
      <c r="WJW348" s="35"/>
      <c r="WJX348" s="35"/>
      <c r="WJY348" s="15"/>
      <c r="WKA348" s="13"/>
      <c r="WKB348" s="35"/>
      <c r="WKC348" s="35"/>
      <c r="WKD348" s="15"/>
      <c r="WKF348" s="13"/>
      <c r="WKG348" s="35"/>
      <c r="WKH348" s="35"/>
      <c r="WKI348" s="15"/>
      <c r="WKK348" s="13"/>
      <c r="WKL348" s="35"/>
      <c r="WKM348" s="35"/>
      <c r="WKN348" s="15"/>
      <c r="WKP348" s="13"/>
      <c r="WKQ348" s="35"/>
      <c r="WKR348" s="35"/>
      <c r="WKS348" s="15"/>
      <c r="WKU348" s="13"/>
      <c r="WKV348" s="35"/>
      <c r="WKW348" s="35"/>
      <c r="WKX348" s="15"/>
      <c r="WKZ348" s="13"/>
      <c r="WLA348" s="35"/>
      <c r="WLB348" s="35"/>
      <c r="WLC348" s="15"/>
      <c r="WLE348" s="13"/>
      <c r="WLF348" s="35"/>
      <c r="WLG348" s="35"/>
      <c r="WLH348" s="15"/>
      <c r="WLJ348" s="13"/>
      <c r="WLK348" s="35"/>
      <c r="WLL348" s="35"/>
      <c r="WLM348" s="15"/>
      <c r="WLO348" s="13"/>
      <c r="WLP348" s="35"/>
      <c r="WLQ348" s="35"/>
      <c r="WLR348" s="15"/>
      <c r="WLT348" s="13"/>
      <c r="WLU348" s="35"/>
      <c r="WLV348" s="35"/>
      <c r="WLW348" s="15"/>
      <c r="WLY348" s="13"/>
      <c r="WLZ348" s="35"/>
      <c r="WMA348" s="35"/>
      <c r="WMB348" s="15"/>
      <c r="WMD348" s="13"/>
      <c r="WME348" s="35"/>
      <c r="WMF348" s="35"/>
      <c r="WMG348" s="15"/>
      <c r="WMI348" s="13"/>
      <c r="WMJ348" s="35"/>
      <c r="WMK348" s="35"/>
      <c r="WML348" s="15"/>
      <c r="WMN348" s="13"/>
      <c r="WMO348" s="35"/>
      <c r="WMP348" s="35"/>
      <c r="WMQ348" s="15"/>
      <c r="WMS348" s="13"/>
      <c r="WMT348" s="35"/>
      <c r="WMU348" s="35"/>
      <c r="WMV348" s="15"/>
      <c r="WMX348" s="13"/>
      <c r="WMY348" s="35"/>
      <c r="WMZ348" s="35"/>
      <c r="WNA348" s="15"/>
      <c r="WNC348" s="13"/>
      <c r="WND348" s="35"/>
      <c r="WNE348" s="35"/>
      <c r="WNF348" s="15"/>
      <c r="WNH348" s="13"/>
      <c r="WNI348" s="35"/>
      <c r="WNJ348" s="35"/>
      <c r="WNK348" s="15"/>
      <c r="WNM348" s="13"/>
      <c r="WNN348" s="35"/>
      <c r="WNO348" s="35"/>
      <c r="WNP348" s="15"/>
      <c r="WNR348" s="13"/>
      <c r="WNS348" s="35"/>
      <c r="WNT348" s="35"/>
      <c r="WNU348" s="15"/>
      <c r="WNW348" s="13"/>
      <c r="WNX348" s="35"/>
      <c r="WNY348" s="35"/>
      <c r="WNZ348" s="15"/>
      <c r="WOB348" s="13"/>
      <c r="WOC348" s="35"/>
      <c r="WOD348" s="35"/>
      <c r="WOE348" s="15"/>
      <c r="WOG348" s="13"/>
      <c r="WOH348" s="35"/>
      <c r="WOI348" s="35"/>
      <c r="WOJ348" s="15"/>
      <c r="WOL348" s="13"/>
      <c r="WOM348" s="35"/>
      <c r="WON348" s="35"/>
      <c r="WOO348" s="15"/>
      <c r="WOQ348" s="13"/>
      <c r="WOR348" s="35"/>
      <c r="WOS348" s="35"/>
      <c r="WOT348" s="15"/>
      <c r="WOV348" s="13"/>
      <c r="WOW348" s="35"/>
      <c r="WOX348" s="35"/>
      <c r="WOY348" s="15"/>
      <c r="WPA348" s="13"/>
      <c r="WPB348" s="35"/>
      <c r="WPC348" s="35"/>
      <c r="WPD348" s="15"/>
      <c r="WPF348" s="13"/>
      <c r="WPG348" s="35"/>
      <c r="WPH348" s="35"/>
      <c r="WPI348" s="15"/>
      <c r="WPK348" s="13"/>
      <c r="WPL348" s="35"/>
      <c r="WPM348" s="35"/>
      <c r="WPN348" s="15"/>
      <c r="WPP348" s="13"/>
      <c r="WPQ348" s="35"/>
      <c r="WPR348" s="35"/>
      <c r="WPS348" s="15"/>
      <c r="WPU348" s="13"/>
      <c r="WPV348" s="35"/>
      <c r="WPW348" s="35"/>
      <c r="WPX348" s="15"/>
      <c r="WPZ348" s="13"/>
      <c r="WQA348" s="35"/>
      <c r="WQB348" s="35"/>
      <c r="WQC348" s="15"/>
      <c r="WQE348" s="13"/>
      <c r="WQF348" s="35"/>
      <c r="WQG348" s="35"/>
      <c r="WQH348" s="15"/>
      <c r="WQJ348" s="13"/>
      <c r="WQK348" s="35"/>
      <c r="WQL348" s="35"/>
      <c r="WQM348" s="15"/>
      <c r="WQO348" s="13"/>
      <c r="WQP348" s="35"/>
      <c r="WQQ348" s="35"/>
      <c r="WQR348" s="15"/>
      <c r="WQT348" s="13"/>
      <c r="WQU348" s="35"/>
      <c r="WQV348" s="35"/>
      <c r="WQW348" s="15"/>
      <c r="WQY348" s="13"/>
      <c r="WQZ348" s="35"/>
      <c r="WRA348" s="35"/>
      <c r="WRB348" s="15"/>
      <c r="WRD348" s="13"/>
      <c r="WRE348" s="35"/>
      <c r="WRF348" s="35"/>
      <c r="WRG348" s="15"/>
      <c r="WRI348" s="13"/>
      <c r="WRJ348" s="35"/>
      <c r="WRK348" s="35"/>
      <c r="WRL348" s="15"/>
      <c r="WRN348" s="13"/>
      <c r="WRO348" s="35"/>
      <c r="WRP348" s="35"/>
      <c r="WRQ348" s="15"/>
      <c r="WRS348" s="13"/>
      <c r="WRT348" s="35"/>
      <c r="WRU348" s="35"/>
      <c r="WRV348" s="15"/>
      <c r="WRX348" s="13"/>
      <c r="WRY348" s="35"/>
      <c r="WRZ348" s="35"/>
      <c r="WSA348" s="15"/>
      <c r="WSC348" s="13"/>
      <c r="WSD348" s="35"/>
      <c r="WSE348" s="35"/>
      <c r="WSF348" s="15"/>
      <c r="WSH348" s="13"/>
      <c r="WSI348" s="35"/>
      <c r="WSJ348" s="35"/>
      <c r="WSK348" s="15"/>
      <c r="WSM348" s="13"/>
      <c r="WSN348" s="35"/>
      <c r="WSO348" s="35"/>
      <c r="WSP348" s="15"/>
      <c r="WSR348" s="13"/>
      <c r="WSS348" s="35"/>
      <c r="WST348" s="35"/>
      <c r="WSU348" s="15"/>
      <c r="WSW348" s="13"/>
      <c r="WSX348" s="35"/>
      <c r="WSY348" s="35"/>
      <c r="WSZ348" s="15"/>
      <c r="WTB348" s="13"/>
      <c r="WTC348" s="35"/>
      <c r="WTD348" s="35"/>
      <c r="WTE348" s="15"/>
      <c r="WTG348" s="13"/>
      <c r="WTH348" s="35"/>
      <c r="WTI348" s="35"/>
      <c r="WTJ348" s="15"/>
      <c r="WTL348" s="13"/>
      <c r="WTM348" s="35"/>
      <c r="WTN348" s="35"/>
      <c r="WTO348" s="15"/>
      <c r="WTQ348" s="13"/>
      <c r="WTR348" s="35"/>
      <c r="WTS348" s="35"/>
      <c r="WTT348" s="15"/>
      <c r="WTV348" s="13"/>
      <c r="WTW348" s="35"/>
      <c r="WTX348" s="35"/>
      <c r="WTY348" s="15"/>
      <c r="WUA348" s="13"/>
      <c r="WUB348" s="35"/>
      <c r="WUC348" s="35"/>
      <c r="WUD348" s="15"/>
      <c r="WUF348" s="13"/>
      <c r="WUG348" s="35"/>
      <c r="WUH348" s="35"/>
      <c r="WUI348" s="15"/>
      <c r="WUK348" s="13"/>
      <c r="WUL348" s="35"/>
      <c r="WUM348" s="35"/>
      <c r="WUN348" s="15"/>
      <c r="WUP348" s="13"/>
      <c r="WUQ348" s="35"/>
      <c r="WUR348" s="35"/>
      <c r="WUS348" s="15"/>
      <c r="WUU348" s="13"/>
      <c r="WUV348" s="35"/>
      <c r="WUW348" s="35"/>
      <c r="WUX348" s="15"/>
      <c r="WUZ348" s="13"/>
      <c r="WVA348" s="35"/>
      <c r="WVB348" s="35"/>
      <c r="WVC348" s="15"/>
      <c r="WVE348" s="13"/>
      <c r="WVF348" s="35"/>
      <c r="WVG348" s="35"/>
      <c r="WVH348" s="15"/>
      <c r="WVJ348" s="13"/>
      <c r="WVK348" s="35"/>
      <c r="WVL348" s="35"/>
      <c r="WVM348" s="15"/>
      <c r="WVO348" s="13"/>
      <c r="WVP348" s="35"/>
      <c r="WVQ348" s="35"/>
      <c r="WVR348" s="15"/>
      <c r="WVT348" s="13"/>
      <c r="WVU348" s="35"/>
      <c r="WVV348" s="35"/>
      <c r="WVW348" s="15"/>
      <c r="WVY348" s="13"/>
      <c r="WVZ348" s="35"/>
      <c r="WWA348" s="35"/>
      <c r="WWB348" s="15"/>
      <c r="WWD348" s="13"/>
      <c r="WWE348" s="35"/>
      <c r="WWF348" s="35"/>
      <c r="WWG348" s="15"/>
      <c r="WWI348" s="13"/>
      <c r="WWJ348" s="35"/>
      <c r="WWK348" s="35"/>
      <c r="WWL348" s="15"/>
      <c r="WWN348" s="13"/>
      <c r="WWO348" s="35"/>
      <c r="WWP348" s="35"/>
      <c r="WWQ348" s="15"/>
      <c r="WWS348" s="13"/>
      <c r="WWT348" s="35"/>
      <c r="WWU348" s="35"/>
      <c r="WWV348" s="15"/>
      <c r="WWX348" s="13"/>
      <c r="WWY348" s="35"/>
      <c r="WWZ348" s="35"/>
      <c r="WXA348" s="15"/>
      <c r="WXC348" s="13"/>
      <c r="WXD348" s="35"/>
      <c r="WXE348" s="35"/>
      <c r="WXF348" s="15"/>
      <c r="WXH348" s="13"/>
      <c r="WXI348" s="35"/>
      <c r="WXJ348" s="35"/>
      <c r="WXK348" s="15"/>
      <c r="WXM348" s="13"/>
      <c r="WXN348" s="35"/>
      <c r="WXO348" s="35"/>
      <c r="WXP348" s="15"/>
      <c r="WXR348" s="13"/>
      <c r="WXS348" s="35"/>
      <c r="WXT348" s="35"/>
      <c r="WXU348" s="15"/>
      <c r="WXW348" s="13"/>
      <c r="WXX348" s="35"/>
      <c r="WXY348" s="35"/>
      <c r="WXZ348" s="15"/>
      <c r="WYB348" s="13"/>
      <c r="WYC348" s="35"/>
      <c r="WYD348" s="35"/>
      <c r="WYE348" s="15"/>
      <c r="WYG348" s="13"/>
      <c r="WYH348" s="35"/>
      <c r="WYI348" s="35"/>
      <c r="WYJ348" s="15"/>
      <c r="WYL348" s="13"/>
      <c r="WYM348" s="35"/>
      <c r="WYN348" s="35"/>
      <c r="WYO348" s="15"/>
      <c r="WYQ348" s="13"/>
      <c r="WYR348" s="35"/>
      <c r="WYS348" s="35"/>
      <c r="WYT348" s="15"/>
      <c r="WYV348" s="13"/>
      <c r="WYW348" s="35"/>
      <c r="WYX348" s="35"/>
      <c r="WYY348" s="15"/>
      <c r="WZA348" s="13"/>
      <c r="WZB348" s="35"/>
      <c r="WZC348" s="35"/>
      <c r="WZD348" s="15"/>
      <c r="WZF348" s="13"/>
      <c r="WZG348" s="35"/>
      <c r="WZH348" s="35"/>
      <c r="WZI348" s="15"/>
      <c r="WZK348" s="13"/>
      <c r="WZL348" s="35"/>
      <c r="WZM348" s="35"/>
      <c r="WZN348" s="15"/>
      <c r="WZP348" s="13"/>
      <c r="WZQ348" s="35"/>
      <c r="WZR348" s="35"/>
      <c r="WZS348" s="15"/>
      <c r="WZU348" s="13"/>
      <c r="WZV348" s="35"/>
      <c r="WZW348" s="35"/>
      <c r="WZX348" s="15"/>
      <c r="WZZ348" s="13"/>
      <c r="XAA348" s="35"/>
      <c r="XAB348" s="35"/>
      <c r="XAC348" s="15"/>
      <c r="XAE348" s="13"/>
      <c r="XAF348" s="35"/>
      <c r="XAG348" s="35"/>
      <c r="XAH348" s="15"/>
      <c r="XAJ348" s="13"/>
      <c r="XAK348" s="35"/>
      <c r="XAL348" s="35"/>
      <c r="XAM348" s="15"/>
      <c r="XAO348" s="13"/>
      <c r="XAP348" s="35"/>
      <c r="XAQ348" s="35"/>
      <c r="XAR348" s="15"/>
      <c r="XAT348" s="13"/>
      <c r="XAU348" s="35"/>
      <c r="XAV348" s="35"/>
      <c r="XAW348" s="15"/>
      <c r="XAY348" s="13"/>
      <c r="XAZ348" s="35"/>
      <c r="XBA348" s="35"/>
      <c r="XBB348" s="15"/>
      <c r="XBD348" s="13"/>
      <c r="XBE348" s="35"/>
      <c r="XBF348" s="35"/>
      <c r="XBG348" s="15"/>
      <c r="XBI348" s="13"/>
      <c r="XBJ348" s="35"/>
      <c r="XBK348" s="35"/>
      <c r="XBL348" s="15"/>
      <c r="XBN348" s="13"/>
      <c r="XBO348" s="35"/>
      <c r="XBP348" s="35"/>
      <c r="XBQ348" s="15"/>
      <c r="XBS348" s="13"/>
      <c r="XBT348" s="35"/>
      <c r="XBU348" s="35"/>
      <c r="XBV348" s="15"/>
      <c r="XBX348" s="13"/>
      <c r="XBY348" s="35"/>
      <c r="XBZ348" s="35"/>
      <c r="XCA348" s="15"/>
      <c r="XCC348" s="13"/>
      <c r="XCD348" s="35"/>
      <c r="XCE348" s="35"/>
      <c r="XCF348" s="15"/>
      <c r="XCH348" s="13"/>
      <c r="XCI348" s="35"/>
      <c r="XCJ348" s="35"/>
      <c r="XCK348" s="15"/>
      <c r="XCM348" s="13"/>
      <c r="XCN348" s="35"/>
      <c r="XCO348" s="35"/>
      <c r="XCP348" s="15"/>
      <c r="XCR348" s="13"/>
      <c r="XCS348" s="35"/>
      <c r="XCT348" s="35"/>
      <c r="XCU348" s="15"/>
      <c r="XCW348" s="13"/>
      <c r="XCX348" s="35"/>
      <c r="XCY348" s="35"/>
      <c r="XCZ348" s="15"/>
      <c r="XDB348" s="13"/>
      <c r="XDC348" s="35"/>
      <c r="XDD348" s="35"/>
      <c r="XDE348" s="15"/>
      <c r="XDG348" s="13"/>
      <c r="XDH348" s="35"/>
      <c r="XDI348" s="35"/>
      <c r="XDJ348" s="15"/>
      <c r="XDL348" s="13"/>
      <c r="XDM348" s="35"/>
      <c r="XDN348" s="35"/>
      <c r="XDO348" s="15"/>
      <c r="XDQ348" s="13"/>
      <c r="XDR348" s="35"/>
      <c r="XDS348" s="35"/>
      <c r="XDT348" s="15"/>
      <c r="XDV348" s="13"/>
      <c r="XDW348" s="35"/>
      <c r="XDX348" s="35"/>
      <c r="XDY348" s="15"/>
      <c r="XEA348" s="13"/>
      <c r="XEB348" s="35"/>
      <c r="XEC348" s="35"/>
      <c r="XED348" s="15"/>
      <c r="XEF348" s="13"/>
      <c r="XEG348" s="35"/>
      <c r="XEH348" s="35"/>
      <c r="XEI348" s="15"/>
      <c r="XEK348" s="13"/>
      <c r="XEL348" s="35"/>
      <c r="XEM348" s="35"/>
      <c r="XEN348" s="15"/>
      <c r="XEP348" s="13"/>
      <c r="XEQ348" s="35"/>
      <c r="XER348" s="35"/>
      <c r="XES348" s="15"/>
      <c r="XEU348" s="13"/>
      <c r="XEV348" s="35"/>
      <c r="XEW348" s="35"/>
      <c r="XEX348" s="15"/>
      <c r="XEZ348" s="13"/>
      <c r="XFA348" s="35"/>
      <c r="XFB348" s="35"/>
      <c r="XFC348" s="15"/>
    </row>
    <row r="349" spans="1:1023 1025:2048 2050:6143 6145:7168 7170:11263 11265:12288 12290:16383" x14ac:dyDescent="0.3">
      <c r="A349" s="35">
        <v>46162</v>
      </c>
      <c r="B349" s="35" t="s">
        <v>1072</v>
      </c>
      <c r="C349" s="15" t="s">
        <v>1478</v>
      </c>
      <c r="D349" s="1" t="s">
        <v>701</v>
      </c>
      <c r="E349" s="13">
        <v>46325</v>
      </c>
      <c r="F349" s="53">
        <f t="shared" si="8"/>
        <v>163</v>
      </c>
      <c r="G349" s="19">
        <v>-108.04459900000001</v>
      </c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V349" s="13"/>
      <c r="ABW349" s="35"/>
      <c r="ABX349" s="35"/>
      <c r="ABY349" s="15"/>
      <c r="ACA349" s="13"/>
      <c r="ACB349" s="35"/>
      <c r="ACC349" s="35"/>
      <c r="ACD349" s="15"/>
      <c r="ACF349" s="13"/>
      <c r="ACG349" s="35"/>
      <c r="ACH349" s="35"/>
      <c r="ACI349" s="15"/>
      <c r="ACK349" s="13"/>
      <c r="ACL349" s="35"/>
      <c r="ACM349" s="35"/>
      <c r="ACN349" s="15"/>
      <c r="ACP349" s="13"/>
      <c r="ACQ349" s="35"/>
      <c r="ACR349" s="35"/>
      <c r="ACS349" s="15"/>
      <c r="ACU349" s="13"/>
      <c r="ACV349" s="35"/>
      <c r="ACW349" s="35"/>
      <c r="ACX349" s="15"/>
      <c r="ACZ349" s="13"/>
      <c r="ADA349" s="35"/>
      <c r="ADB349" s="35"/>
      <c r="ADC349" s="15"/>
      <c r="ADE349" s="13"/>
      <c r="ADF349" s="35"/>
      <c r="ADG349" s="35"/>
      <c r="ADH349" s="15"/>
      <c r="ADJ349" s="13"/>
      <c r="ADK349" s="35"/>
      <c r="ADL349" s="35"/>
      <c r="ADM349" s="15"/>
      <c r="ADO349" s="13"/>
      <c r="ADP349" s="35"/>
      <c r="ADQ349" s="35"/>
      <c r="ADR349" s="15"/>
      <c r="ADT349" s="13"/>
      <c r="ADU349" s="35"/>
      <c r="ADV349" s="35"/>
      <c r="ADW349" s="15"/>
      <c r="ADY349" s="13"/>
      <c r="ADZ349" s="35"/>
      <c r="AEA349" s="35"/>
      <c r="AEB349" s="15"/>
      <c r="AED349" s="13"/>
      <c r="AEE349" s="35"/>
      <c r="AEF349" s="35"/>
      <c r="AEG349" s="15"/>
      <c r="AEI349" s="13"/>
      <c r="AEJ349" s="35"/>
      <c r="AEK349" s="35"/>
      <c r="AEL349" s="15"/>
      <c r="AEN349" s="13"/>
      <c r="AEO349" s="35"/>
      <c r="AEP349" s="35"/>
      <c r="AEQ349" s="15"/>
      <c r="AES349" s="13"/>
      <c r="AET349" s="35"/>
      <c r="AEU349" s="35"/>
      <c r="AEV349" s="15"/>
      <c r="AEX349" s="13"/>
      <c r="AEY349" s="35"/>
      <c r="AEZ349" s="35"/>
      <c r="AFA349" s="15"/>
      <c r="AFC349" s="13"/>
      <c r="AFD349" s="35"/>
      <c r="AFE349" s="35"/>
      <c r="AFF349" s="15"/>
      <c r="AFH349" s="13"/>
      <c r="AFI349" s="35"/>
      <c r="AFJ349" s="35"/>
      <c r="AFK349" s="15"/>
      <c r="AFM349" s="13"/>
      <c r="AFN349" s="35"/>
      <c r="AFO349" s="35"/>
      <c r="AFP349" s="15"/>
      <c r="AFR349" s="13"/>
      <c r="AFS349" s="35"/>
      <c r="AFT349" s="35"/>
      <c r="AFU349" s="15"/>
      <c r="AFW349" s="13"/>
      <c r="AFX349" s="35"/>
      <c r="AFY349" s="35"/>
      <c r="AFZ349" s="15"/>
      <c r="AGB349" s="13"/>
      <c r="AGC349" s="35"/>
      <c r="AGD349" s="35"/>
      <c r="AGE349" s="15"/>
      <c r="AGG349" s="13"/>
      <c r="AGH349" s="35"/>
      <c r="AGI349" s="35"/>
      <c r="AGJ349" s="15"/>
      <c r="AGL349" s="13"/>
      <c r="AGM349" s="35"/>
      <c r="AGN349" s="35"/>
      <c r="AGO349" s="15"/>
      <c r="AGQ349" s="13"/>
      <c r="AGR349" s="35"/>
      <c r="AGS349" s="35"/>
      <c r="AGT349" s="15"/>
      <c r="AGV349" s="13"/>
      <c r="AGW349" s="35"/>
      <c r="AGX349" s="35"/>
      <c r="AGY349" s="15"/>
      <c r="AHA349" s="13"/>
      <c r="AHB349" s="35"/>
      <c r="AHC349" s="35"/>
      <c r="AHD349" s="15"/>
      <c r="AHF349" s="13"/>
      <c r="AHG349" s="35"/>
      <c r="AHH349" s="35"/>
      <c r="AHI349" s="15"/>
      <c r="AHK349" s="13"/>
      <c r="AHL349" s="35"/>
      <c r="AHM349" s="35"/>
      <c r="AHN349" s="15"/>
      <c r="AHP349" s="13"/>
      <c r="AHQ349" s="35"/>
      <c r="AHR349" s="35"/>
      <c r="AHS349" s="15"/>
      <c r="AHU349" s="13"/>
      <c r="AHV349" s="35"/>
      <c r="AHW349" s="35"/>
      <c r="AHX349" s="15"/>
      <c r="AHZ349" s="13"/>
      <c r="AIA349" s="35"/>
      <c r="AIB349" s="35"/>
      <c r="AIC349" s="15"/>
      <c r="AIE349" s="13"/>
      <c r="AIF349" s="35"/>
      <c r="AIG349" s="35"/>
      <c r="AIH349" s="15"/>
      <c r="AIJ349" s="13"/>
      <c r="AIK349" s="35"/>
      <c r="AIL349" s="35"/>
      <c r="AIM349" s="15"/>
      <c r="AIO349" s="13"/>
      <c r="AIP349" s="35"/>
      <c r="AIQ349" s="35"/>
      <c r="AIR349" s="15"/>
      <c r="AIT349" s="13"/>
      <c r="AIU349" s="35"/>
      <c r="AIV349" s="35"/>
      <c r="AIW349" s="15"/>
      <c r="AIY349" s="13"/>
      <c r="AIZ349" s="35"/>
      <c r="AJA349" s="35"/>
      <c r="AJB349" s="15"/>
      <c r="AJD349" s="13"/>
      <c r="AJE349" s="35"/>
      <c r="AJF349" s="35"/>
      <c r="AJG349" s="15"/>
      <c r="AJI349" s="13"/>
      <c r="AJJ349" s="35"/>
      <c r="AJK349" s="35"/>
      <c r="AJL349" s="15"/>
      <c r="AJN349" s="13"/>
      <c r="AJO349" s="35"/>
      <c r="AJP349" s="35"/>
      <c r="AJQ349" s="15"/>
      <c r="AJS349" s="13"/>
      <c r="AJT349" s="35"/>
      <c r="AJU349" s="35"/>
      <c r="AJV349" s="15"/>
      <c r="AJX349" s="13"/>
      <c r="AJY349" s="35"/>
      <c r="AJZ349" s="35"/>
      <c r="AKA349" s="15"/>
      <c r="AKC349" s="13"/>
      <c r="AKD349" s="35"/>
      <c r="AKE349" s="35"/>
      <c r="AKF349" s="15"/>
      <c r="AKH349" s="13"/>
      <c r="AKI349" s="35"/>
      <c r="AKJ349" s="35"/>
      <c r="AKK349" s="15"/>
      <c r="AKM349" s="13"/>
      <c r="AKN349" s="35"/>
      <c r="AKO349" s="35"/>
      <c r="AKP349" s="15"/>
      <c r="AKR349" s="13"/>
      <c r="AKS349" s="35"/>
      <c r="AKT349" s="35"/>
      <c r="AKU349" s="15"/>
      <c r="AKW349" s="13"/>
      <c r="AKX349" s="35"/>
      <c r="AKY349" s="35"/>
      <c r="AKZ349" s="15"/>
      <c r="ALB349" s="13"/>
      <c r="ALC349" s="35"/>
      <c r="ALD349" s="35"/>
      <c r="ALE349" s="15"/>
      <c r="ALG349" s="13"/>
      <c r="ALH349" s="35"/>
      <c r="ALI349" s="35"/>
      <c r="ALJ349" s="15"/>
      <c r="ALL349" s="13"/>
      <c r="ALM349" s="35"/>
      <c r="ALN349" s="35"/>
      <c r="ALO349" s="15"/>
      <c r="ALQ349" s="13"/>
      <c r="ALR349" s="35"/>
      <c r="ALS349" s="35"/>
      <c r="ALT349" s="15"/>
      <c r="ALV349" s="13"/>
      <c r="ALW349" s="35"/>
      <c r="ALX349" s="35"/>
      <c r="ALY349" s="15"/>
      <c r="AMA349" s="13"/>
      <c r="AMB349" s="35"/>
      <c r="AMC349" s="35"/>
      <c r="AMD349" s="15"/>
      <c r="AMF349" s="13"/>
      <c r="AMG349" s="35"/>
      <c r="AMH349" s="35"/>
      <c r="AMI349" s="15"/>
      <c r="AMK349" s="13"/>
      <c r="AML349" s="35"/>
      <c r="AMM349" s="35"/>
      <c r="AMN349" s="15"/>
      <c r="AMP349" s="13"/>
      <c r="AMQ349" s="35"/>
      <c r="AMR349" s="35"/>
      <c r="AMS349" s="15"/>
      <c r="AMU349" s="13"/>
      <c r="AMV349" s="35"/>
      <c r="AMW349" s="35"/>
      <c r="AMX349" s="15"/>
      <c r="AMZ349" s="13"/>
      <c r="ANA349" s="35"/>
      <c r="ANB349" s="35"/>
      <c r="ANC349" s="15"/>
      <c r="ANE349" s="13"/>
      <c r="ANF349" s="35"/>
      <c r="ANG349" s="35"/>
      <c r="ANH349" s="15"/>
      <c r="ANJ349" s="13"/>
      <c r="ANK349" s="35"/>
      <c r="ANL349" s="35"/>
      <c r="ANM349" s="15"/>
      <c r="ANO349" s="13"/>
      <c r="ANP349" s="35"/>
      <c r="ANQ349" s="35"/>
      <c r="ANR349" s="15"/>
      <c r="ANT349" s="13"/>
      <c r="ANU349" s="35"/>
      <c r="ANV349" s="35"/>
      <c r="ANW349" s="15"/>
      <c r="ANY349" s="13"/>
      <c r="ANZ349" s="35"/>
      <c r="AOA349" s="35"/>
      <c r="AOB349" s="15"/>
      <c r="AOD349" s="13"/>
      <c r="AOE349" s="35"/>
      <c r="AOF349" s="35"/>
      <c r="AOG349" s="15"/>
      <c r="AOI349" s="13"/>
      <c r="AOJ349" s="35"/>
      <c r="AOK349" s="35"/>
      <c r="AOL349" s="15"/>
      <c r="AON349" s="13"/>
      <c r="AOO349" s="35"/>
      <c r="AOP349" s="35"/>
      <c r="AOQ349" s="15"/>
      <c r="AOS349" s="13"/>
      <c r="AOT349" s="35"/>
      <c r="AOU349" s="35"/>
      <c r="AOV349" s="15"/>
      <c r="AOX349" s="13"/>
      <c r="AOY349" s="35"/>
      <c r="AOZ349" s="35"/>
      <c r="APA349" s="15"/>
      <c r="APC349" s="13"/>
      <c r="APD349" s="35"/>
      <c r="APE349" s="35"/>
      <c r="APF349" s="15"/>
      <c r="APH349" s="13"/>
      <c r="API349" s="35"/>
      <c r="APJ349" s="35"/>
      <c r="APK349" s="15"/>
      <c r="APM349" s="13"/>
      <c r="APN349" s="35"/>
      <c r="APO349" s="35"/>
      <c r="APP349" s="15"/>
      <c r="APR349" s="13"/>
      <c r="APS349" s="35"/>
      <c r="APT349" s="35"/>
      <c r="APU349" s="15"/>
      <c r="APW349" s="13"/>
      <c r="APX349" s="35"/>
      <c r="APY349" s="35"/>
      <c r="APZ349" s="15"/>
      <c r="AQB349" s="13"/>
      <c r="AQC349" s="35"/>
      <c r="AQD349" s="35"/>
      <c r="AQE349" s="15"/>
      <c r="AQG349" s="13"/>
      <c r="AQH349" s="35"/>
      <c r="AQI349" s="35"/>
      <c r="AQJ349" s="15"/>
      <c r="AQL349" s="13"/>
      <c r="AQM349" s="35"/>
      <c r="AQN349" s="35"/>
      <c r="AQO349" s="15"/>
      <c r="AQQ349" s="13"/>
      <c r="AQR349" s="35"/>
      <c r="AQS349" s="35"/>
      <c r="AQT349" s="15"/>
      <c r="AQV349" s="13"/>
      <c r="AQW349" s="35"/>
      <c r="AQX349" s="35"/>
      <c r="AQY349" s="15"/>
      <c r="ARA349" s="13"/>
      <c r="ARB349" s="35"/>
      <c r="ARC349" s="35"/>
      <c r="ARD349" s="15"/>
      <c r="ARF349" s="13"/>
      <c r="ARG349" s="35"/>
      <c r="ARH349" s="35"/>
      <c r="ARI349" s="15"/>
      <c r="ARK349" s="13"/>
      <c r="ARL349" s="35"/>
      <c r="ARM349" s="35"/>
      <c r="ARN349" s="15"/>
      <c r="ARP349" s="13"/>
      <c r="ARQ349" s="35"/>
      <c r="ARR349" s="35"/>
      <c r="ARS349" s="15"/>
      <c r="ARU349" s="13"/>
      <c r="ARV349" s="35"/>
      <c r="ARW349" s="35"/>
      <c r="ARX349" s="15"/>
      <c r="ARZ349" s="13"/>
      <c r="ASA349" s="35"/>
      <c r="ASB349" s="35"/>
      <c r="ASC349" s="15"/>
      <c r="ASE349" s="13"/>
      <c r="ASF349" s="35"/>
      <c r="ASG349" s="35"/>
      <c r="ASH349" s="15"/>
      <c r="ASJ349" s="13"/>
      <c r="ASK349" s="35"/>
      <c r="ASL349" s="35"/>
      <c r="ASM349" s="15"/>
      <c r="ASO349" s="13"/>
      <c r="ASP349" s="35"/>
      <c r="ASQ349" s="35"/>
      <c r="ASR349" s="15"/>
      <c r="AST349" s="13"/>
      <c r="ASU349" s="35"/>
      <c r="ASV349" s="35"/>
      <c r="ASW349" s="15"/>
      <c r="ASY349" s="13"/>
      <c r="ASZ349" s="35"/>
      <c r="ATA349" s="35"/>
      <c r="ATB349" s="15"/>
      <c r="ATD349" s="13"/>
      <c r="ATE349" s="35"/>
      <c r="ATF349" s="35"/>
      <c r="ATG349" s="15"/>
      <c r="ATI349" s="13"/>
      <c r="ATJ349" s="35"/>
      <c r="ATK349" s="35"/>
      <c r="ATL349" s="15"/>
      <c r="ATN349" s="13"/>
      <c r="ATO349" s="35"/>
      <c r="ATP349" s="35"/>
      <c r="ATQ349" s="15"/>
      <c r="ATS349" s="13"/>
      <c r="ATT349" s="35"/>
      <c r="ATU349" s="35"/>
      <c r="ATV349" s="15"/>
      <c r="ATX349" s="13"/>
      <c r="ATY349" s="35"/>
      <c r="ATZ349" s="35"/>
      <c r="AUA349" s="15"/>
      <c r="AUC349" s="13"/>
      <c r="AUD349" s="35"/>
      <c r="AUE349" s="35"/>
      <c r="AUF349" s="15"/>
      <c r="AUH349" s="13"/>
      <c r="AUI349" s="35"/>
      <c r="AUJ349" s="35"/>
      <c r="AUK349" s="15"/>
      <c r="AUM349" s="13"/>
      <c r="AUN349" s="35"/>
      <c r="AUO349" s="35"/>
      <c r="AUP349" s="15"/>
      <c r="AUR349" s="13"/>
      <c r="AUS349" s="35"/>
      <c r="AUT349" s="35"/>
      <c r="AUU349" s="15"/>
      <c r="AUW349" s="13"/>
      <c r="AUX349" s="35"/>
      <c r="AUY349" s="35"/>
      <c r="AUZ349" s="15"/>
      <c r="AVB349" s="13"/>
      <c r="AVC349" s="35"/>
      <c r="AVD349" s="35"/>
      <c r="AVE349" s="15"/>
      <c r="AVG349" s="13"/>
      <c r="AVH349" s="35"/>
      <c r="AVI349" s="35"/>
      <c r="AVJ349" s="15"/>
      <c r="AVL349" s="13"/>
      <c r="AVM349" s="35"/>
      <c r="AVN349" s="35"/>
      <c r="AVO349" s="15"/>
      <c r="AVQ349" s="13"/>
      <c r="AVR349" s="35"/>
      <c r="AVS349" s="35"/>
      <c r="AVT349" s="15"/>
      <c r="AVV349" s="13"/>
      <c r="AVW349" s="35"/>
      <c r="AVX349" s="35"/>
      <c r="AVY349" s="15"/>
      <c r="AWA349" s="13"/>
      <c r="AWB349" s="35"/>
      <c r="AWC349" s="35"/>
      <c r="AWD349" s="15"/>
      <c r="AWF349" s="13"/>
      <c r="AWG349" s="35"/>
      <c r="AWH349" s="35"/>
      <c r="AWI349" s="15"/>
      <c r="AWK349" s="13"/>
      <c r="AWL349" s="35"/>
      <c r="AWM349" s="35"/>
      <c r="AWN349" s="15"/>
      <c r="AWP349" s="13"/>
      <c r="AWQ349" s="35"/>
      <c r="AWR349" s="35"/>
      <c r="AWS349" s="15"/>
      <c r="AWU349" s="13"/>
      <c r="AWV349" s="35"/>
      <c r="AWW349" s="35"/>
      <c r="AWX349" s="15"/>
      <c r="AWZ349" s="13"/>
      <c r="AXA349" s="35"/>
      <c r="AXB349" s="35"/>
      <c r="AXC349" s="15"/>
      <c r="AXE349" s="13"/>
      <c r="AXF349" s="35"/>
      <c r="AXG349" s="35"/>
      <c r="AXH349" s="15"/>
      <c r="AXJ349" s="13"/>
      <c r="AXK349" s="35"/>
      <c r="AXL349" s="35"/>
      <c r="AXM349" s="15"/>
      <c r="AXO349" s="13"/>
      <c r="AXP349" s="35"/>
      <c r="AXQ349" s="35"/>
      <c r="AXR349" s="15"/>
      <c r="AXT349" s="13"/>
      <c r="AXU349" s="35"/>
      <c r="AXV349" s="35"/>
      <c r="AXW349" s="15"/>
      <c r="AXY349" s="13"/>
      <c r="AXZ349" s="35"/>
      <c r="AYA349" s="35"/>
      <c r="AYB349" s="15"/>
      <c r="AYD349" s="13"/>
      <c r="AYE349" s="35"/>
      <c r="AYF349" s="35"/>
      <c r="AYG349" s="15"/>
      <c r="AYI349" s="13"/>
      <c r="AYJ349" s="35"/>
      <c r="AYK349" s="35"/>
      <c r="AYL349" s="15"/>
      <c r="AYN349" s="13"/>
      <c r="AYO349" s="35"/>
      <c r="AYP349" s="35"/>
      <c r="AYQ349" s="15"/>
      <c r="AYS349" s="13"/>
      <c r="AYT349" s="35"/>
      <c r="AYU349" s="35"/>
      <c r="AYV349" s="15"/>
      <c r="AYX349" s="13"/>
      <c r="AYY349" s="35"/>
      <c r="AYZ349" s="35"/>
      <c r="AZA349" s="15"/>
      <c r="AZC349" s="13"/>
      <c r="AZD349" s="35"/>
      <c r="AZE349" s="35"/>
      <c r="AZF349" s="15"/>
      <c r="AZH349" s="13"/>
      <c r="AZI349" s="35"/>
      <c r="AZJ349" s="35"/>
      <c r="AZK349" s="15"/>
      <c r="AZM349" s="13"/>
      <c r="AZN349" s="35"/>
      <c r="AZO349" s="35"/>
      <c r="AZP349" s="15"/>
      <c r="AZR349" s="13"/>
      <c r="AZS349" s="35"/>
      <c r="AZT349" s="35"/>
      <c r="AZU349" s="15"/>
      <c r="AZW349" s="13"/>
      <c r="AZX349" s="35"/>
      <c r="AZY349" s="35"/>
      <c r="AZZ349" s="15"/>
      <c r="BAB349" s="13"/>
      <c r="BAC349" s="35"/>
      <c r="BAD349" s="35"/>
      <c r="BAE349" s="15"/>
      <c r="BAG349" s="13"/>
      <c r="BAH349" s="35"/>
      <c r="BAI349" s="35"/>
      <c r="BAJ349" s="15"/>
      <c r="BAL349" s="13"/>
      <c r="BAM349" s="35"/>
      <c r="BAN349" s="35"/>
      <c r="BAO349" s="15"/>
      <c r="BAQ349" s="13"/>
      <c r="BAR349" s="35"/>
      <c r="BAS349" s="35"/>
      <c r="BAT349" s="15"/>
      <c r="BAV349" s="13"/>
      <c r="BAW349" s="35"/>
      <c r="BAX349" s="35"/>
      <c r="BAY349" s="15"/>
      <c r="BBA349" s="13"/>
      <c r="BBB349" s="35"/>
      <c r="BBC349" s="35"/>
      <c r="BBD349" s="15"/>
      <c r="BBF349" s="13"/>
      <c r="BBG349" s="35"/>
      <c r="BBH349" s="35"/>
      <c r="BBI349" s="15"/>
      <c r="BBK349" s="13"/>
      <c r="BBL349" s="35"/>
      <c r="BBM349" s="35"/>
      <c r="BBN349" s="15"/>
      <c r="BBP349" s="13"/>
      <c r="BBQ349" s="35"/>
      <c r="BBR349" s="35"/>
      <c r="BBS349" s="15"/>
      <c r="BBU349" s="13"/>
      <c r="BBV349" s="35"/>
      <c r="BBW349" s="35"/>
      <c r="BBX349" s="15"/>
      <c r="BBZ349" s="13"/>
      <c r="BCA349" s="35"/>
      <c r="BCB349" s="35"/>
      <c r="BCC349" s="15"/>
      <c r="BCE349" s="13"/>
      <c r="BCF349" s="35"/>
      <c r="BCG349" s="35"/>
      <c r="BCH349" s="15"/>
      <c r="BCJ349" s="13"/>
      <c r="BCK349" s="35"/>
      <c r="BCL349" s="35"/>
      <c r="BCM349" s="15"/>
      <c r="BCO349" s="13"/>
      <c r="BCP349" s="35"/>
      <c r="BCQ349" s="35"/>
      <c r="BCR349" s="15"/>
      <c r="BCT349" s="13"/>
      <c r="BCU349" s="35"/>
      <c r="BCV349" s="35"/>
      <c r="BCW349" s="15"/>
      <c r="BCY349" s="13"/>
      <c r="BCZ349" s="35"/>
      <c r="BDA349" s="35"/>
      <c r="BDB349" s="15"/>
      <c r="BDD349" s="13"/>
      <c r="BDE349" s="35"/>
      <c r="BDF349" s="35"/>
      <c r="BDG349" s="15"/>
      <c r="BDI349" s="13"/>
      <c r="BDJ349" s="35"/>
      <c r="BDK349" s="35"/>
      <c r="BDL349" s="15"/>
      <c r="BDN349" s="13"/>
      <c r="BDO349" s="35"/>
      <c r="BDP349" s="35"/>
      <c r="BDQ349" s="15"/>
      <c r="BDS349" s="13"/>
      <c r="BDT349" s="35"/>
      <c r="BDU349" s="35"/>
      <c r="BDV349" s="15"/>
      <c r="BDX349" s="13"/>
      <c r="BDY349" s="35"/>
      <c r="BDZ349" s="35"/>
      <c r="BEA349" s="15"/>
      <c r="BEC349" s="13"/>
      <c r="BED349" s="35"/>
      <c r="BEE349" s="35"/>
      <c r="BEF349" s="15"/>
      <c r="BEH349" s="13"/>
      <c r="BEI349" s="35"/>
      <c r="BEJ349" s="35"/>
      <c r="BEK349" s="15"/>
      <c r="BEM349" s="13"/>
      <c r="BEN349" s="35"/>
      <c r="BEO349" s="35"/>
      <c r="BEP349" s="15"/>
      <c r="BER349" s="13"/>
      <c r="BES349" s="35"/>
      <c r="BET349" s="35"/>
      <c r="BEU349" s="15"/>
      <c r="BEW349" s="13"/>
      <c r="BEX349" s="35"/>
      <c r="BEY349" s="35"/>
      <c r="BEZ349" s="15"/>
      <c r="BFB349" s="13"/>
      <c r="BFC349" s="35"/>
      <c r="BFD349" s="35"/>
      <c r="BFE349" s="15"/>
      <c r="BFG349" s="13"/>
      <c r="BFH349" s="35"/>
      <c r="BFI349" s="35"/>
      <c r="BFJ349" s="15"/>
      <c r="BFL349" s="13"/>
      <c r="BFM349" s="35"/>
      <c r="BFN349" s="35"/>
      <c r="BFO349" s="15"/>
      <c r="BFQ349" s="13"/>
      <c r="BFR349" s="35"/>
      <c r="BFS349" s="35"/>
      <c r="BFT349" s="15"/>
      <c r="BFV349" s="13"/>
      <c r="BFW349" s="35"/>
      <c r="BFX349" s="35"/>
      <c r="BFY349" s="15"/>
      <c r="BGA349" s="13"/>
      <c r="BGB349" s="35"/>
      <c r="BGC349" s="35"/>
      <c r="BGD349" s="15"/>
      <c r="BGF349" s="13"/>
      <c r="BGG349" s="35"/>
      <c r="BGH349" s="35"/>
      <c r="BGI349" s="15"/>
      <c r="BGK349" s="13"/>
      <c r="BGL349" s="35"/>
      <c r="BGM349" s="35"/>
      <c r="BGN349" s="15"/>
      <c r="BGP349" s="13"/>
      <c r="BGQ349" s="35"/>
      <c r="BGR349" s="35"/>
      <c r="BGS349" s="15"/>
      <c r="BGU349" s="13"/>
      <c r="BGV349" s="35"/>
      <c r="BGW349" s="35"/>
      <c r="BGX349" s="15"/>
      <c r="BGZ349" s="13"/>
      <c r="BHA349" s="35"/>
      <c r="BHB349" s="35"/>
      <c r="BHC349" s="15"/>
      <c r="BHE349" s="13"/>
      <c r="BHF349" s="35"/>
      <c r="BHG349" s="35"/>
      <c r="BHH349" s="15"/>
      <c r="BHJ349" s="13"/>
      <c r="BHK349" s="35"/>
      <c r="BHL349" s="35"/>
      <c r="BHM349" s="15"/>
      <c r="BHO349" s="13"/>
      <c r="BHP349" s="35"/>
      <c r="BHQ349" s="35"/>
      <c r="BHR349" s="15"/>
      <c r="BHT349" s="13"/>
      <c r="BHU349" s="35"/>
      <c r="BHV349" s="35"/>
      <c r="BHW349" s="15"/>
      <c r="BHY349" s="13"/>
      <c r="BHZ349" s="35"/>
      <c r="BIA349" s="35"/>
      <c r="BIB349" s="15"/>
      <c r="BID349" s="13"/>
      <c r="BIE349" s="35"/>
      <c r="BIF349" s="35"/>
      <c r="BIG349" s="15"/>
      <c r="BII349" s="13"/>
      <c r="BIJ349" s="35"/>
      <c r="BIK349" s="35"/>
      <c r="BIL349" s="15"/>
      <c r="BIN349" s="13"/>
      <c r="BIO349" s="35"/>
      <c r="BIP349" s="35"/>
      <c r="BIQ349" s="15"/>
      <c r="BIS349" s="13"/>
      <c r="BIT349" s="35"/>
      <c r="BIU349" s="35"/>
      <c r="BIV349" s="15"/>
      <c r="BIX349" s="13"/>
      <c r="BIY349" s="35"/>
      <c r="BIZ349" s="35"/>
      <c r="BJA349" s="15"/>
      <c r="BJC349" s="13"/>
      <c r="BJD349" s="35"/>
      <c r="BJE349" s="35"/>
      <c r="BJF349" s="15"/>
      <c r="BJH349" s="13"/>
      <c r="BJI349" s="35"/>
      <c r="BJJ349" s="35"/>
      <c r="BJK349" s="15"/>
      <c r="BJM349" s="13"/>
      <c r="BJN349" s="35"/>
      <c r="BJO349" s="35"/>
      <c r="BJP349" s="15"/>
      <c r="BJR349" s="13"/>
      <c r="BJS349" s="35"/>
      <c r="BJT349" s="35"/>
      <c r="BJU349" s="15"/>
      <c r="BJW349" s="13"/>
      <c r="BJX349" s="35"/>
      <c r="BJY349" s="35"/>
      <c r="BJZ349" s="15"/>
      <c r="BKB349" s="13"/>
      <c r="BKC349" s="35"/>
      <c r="BKD349" s="35"/>
      <c r="BKE349" s="15"/>
      <c r="BKG349" s="13"/>
      <c r="BKH349" s="35"/>
      <c r="BKI349" s="35"/>
      <c r="BKJ349" s="15"/>
      <c r="BKL349" s="13"/>
      <c r="BKM349" s="35"/>
      <c r="BKN349" s="35"/>
      <c r="BKO349" s="15"/>
      <c r="BKQ349" s="13"/>
      <c r="BKR349" s="35"/>
      <c r="BKS349" s="35"/>
      <c r="BKT349" s="15"/>
      <c r="BKV349" s="13"/>
      <c r="BKW349" s="35"/>
      <c r="BKX349" s="35"/>
      <c r="BKY349" s="15"/>
      <c r="BLA349" s="13"/>
      <c r="BLB349" s="35"/>
      <c r="BLC349" s="35"/>
      <c r="BLD349" s="15"/>
      <c r="BLF349" s="13"/>
      <c r="BLG349" s="35"/>
      <c r="BLH349" s="35"/>
      <c r="BLI349" s="15"/>
      <c r="BLK349" s="13"/>
      <c r="BLL349" s="35"/>
      <c r="BLM349" s="35"/>
      <c r="BLN349" s="15"/>
      <c r="BLP349" s="13"/>
      <c r="BLQ349" s="35"/>
      <c r="BLR349" s="35"/>
      <c r="BLS349" s="15"/>
      <c r="BLU349" s="13"/>
      <c r="BLV349" s="35"/>
      <c r="BLW349" s="35"/>
      <c r="BLX349" s="15"/>
      <c r="BLZ349" s="13"/>
      <c r="BMA349" s="35"/>
      <c r="BMB349" s="35"/>
      <c r="BMC349" s="15"/>
      <c r="BME349" s="13"/>
      <c r="BMF349" s="35"/>
      <c r="BMG349" s="35"/>
      <c r="BMH349" s="15"/>
      <c r="BMJ349" s="13"/>
      <c r="BMK349" s="35"/>
      <c r="BML349" s="35"/>
      <c r="BMM349" s="15"/>
      <c r="BMO349" s="13"/>
      <c r="BMP349" s="35"/>
      <c r="BMQ349" s="35"/>
      <c r="BMR349" s="15"/>
      <c r="BMT349" s="13"/>
      <c r="BMU349" s="35"/>
      <c r="BMV349" s="35"/>
      <c r="BMW349" s="15"/>
      <c r="BMY349" s="13"/>
      <c r="BMZ349" s="35"/>
      <c r="BNA349" s="35"/>
      <c r="BNB349" s="15"/>
      <c r="BND349" s="13"/>
      <c r="BNE349" s="35"/>
      <c r="BNF349" s="35"/>
      <c r="BNG349" s="15"/>
      <c r="BNI349" s="13"/>
      <c r="BNJ349" s="35"/>
      <c r="BNK349" s="35"/>
      <c r="BNL349" s="15"/>
      <c r="BNN349" s="13"/>
      <c r="BNO349" s="35"/>
      <c r="BNP349" s="35"/>
      <c r="BNQ349" s="15"/>
      <c r="BNS349" s="13"/>
      <c r="BNT349" s="35"/>
      <c r="BNU349" s="35"/>
      <c r="BNV349" s="15"/>
      <c r="BNX349" s="13"/>
      <c r="BNY349" s="35"/>
      <c r="BNZ349" s="35"/>
      <c r="BOA349" s="15"/>
      <c r="BOC349" s="13"/>
      <c r="BOD349" s="35"/>
      <c r="BOE349" s="35"/>
      <c r="BOF349" s="15"/>
      <c r="BOH349" s="13"/>
      <c r="BOI349" s="35"/>
      <c r="BOJ349" s="35"/>
      <c r="BOK349" s="15"/>
      <c r="BOM349" s="13"/>
      <c r="BON349" s="35"/>
      <c r="BOO349" s="35"/>
      <c r="BOP349" s="15"/>
      <c r="BOR349" s="13"/>
      <c r="BOS349" s="35"/>
      <c r="BOT349" s="35"/>
      <c r="BOU349" s="15"/>
      <c r="BOW349" s="13"/>
      <c r="BOX349" s="35"/>
      <c r="BOY349" s="35"/>
      <c r="BOZ349" s="15"/>
      <c r="BPB349" s="13"/>
      <c r="BPC349" s="35"/>
      <c r="BPD349" s="35"/>
      <c r="BPE349" s="15"/>
      <c r="BPG349" s="13"/>
      <c r="BPH349" s="35"/>
      <c r="BPI349" s="35"/>
      <c r="BPJ349" s="15"/>
      <c r="BPL349" s="13"/>
      <c r="BPM349" s="35"/>
      <c r="BPN349" s="35"/>
      <c r="BPO349" s="15"/>
      <c r="BPQ349" s="13"/>
      <c r="BPR349" s="35"/>
      <c r="BPS349" s="35"/>
      <c r="BPT349" s="15"/>
      <c r="BPV349" s="13"/>
      <c r="BPW349" s="35"/>
      <c r="BPX349" s="35"/>
      <c r="BPY349" s="15"/>
      <c r="BQA349" s="13"/>
      <c r="BQB349" s="35"/>
      <c r="BQC349" s="35"/>
      <c r="BQD349" s="15"/>
      <c r="BQF349" s="13"/>
      <c r="BQG349" s="35"/>
      <c r="BQH349" s="35"/>
      <c r="BQI349" s="15"/>
      <c r="BQK349" s="13"/>
      <c r="BQL349" s="35"/>
      <c r="BQM349" s="35"/>
      <c r="BQN349" s="15"/>
      <c r="BQP349" s="13"/>
      <c r="BQQ349" s="35"/>
      <c r="BQR349" s="35"/>
      <c r="BQS349" s="15"/>
      <c r="BQU349" s="13"/>
      <c r="BQV349" s="35"/>
      <c r="BQW349" s="35"/>
      <c r="BQX349" s="15"/>
      <c r="BQZ349" s="13"/>
      <c r="BRA349" s="35"/>
      <c r="BRB349" s="35"/>
      <c r="BRC349" s="15"/>
      <c r="BRE349" s="13"/>
      <c r="BRF349" s="35"/>
      <c r="BRG349" s="35"/>
      <c r="BRH349" s="15"/>
      <c r="BRJ349" s="13"/>
      <c r="BRK349" s="35"/>
      <c r="BRL349" s="35"/>
      <c r="BRM349" s="15"/>
      <c r="BRO349" s="13"/>
      <c r="BRP349" s="35"/>
      <c r="BRQ349" s="35"/>
      <c r="BRR349" s="15"/>
      <c r="BRT349" s="13"/>
      <c r="BRU349" s="35"/>
      <c r="BRV349" s="35"/>
      <c r="BRW349" s="15"/>
      <c r="BRY349" s="13"/>
      <c r="BRZ349" s="35"/>
      <c r="BSA349" s="35"/>
      <c r="BSB349" s="15"/>
      <c r="BSD349" s="13"/>
      <c r="BSE349" s="35"/>
      <c r="BSF349" s="35"/>
      <c r="BSG349" s="15"/>
      <c r="BSI349" s="13"/>
      <c r="BSJ349" s="35"/>
      <c r="BSK349" s="35"/>
      <c r="BSL349" s="15"/>
      <c r="BSN349" s="13"/>
      <c r="BSO349" s="35"/>
      <c r="BSP349" s="35"/>
      <c r="BSQ349" s="15"/>
      <c r="BSS349" s="13"/>
      <c r="BST349" s="35"/>
      <c r="BSU349" s="35"/>
      <c r="BSV349" s="15"/>
      <c r="BSX349" s="13"/>
      <c r="BSY349" s="35"/>
      <c r="BSZ349" s="35"/>
      <c r="BTA349" s="15"/>
      <c r="BTC349" s="13"/>
      <c r="BTD349" s="35"/>
      <c r="BTE349" s="35"/>
      <c r="BTF349" s="15"/>
      <c r="BTH349" s="13"/>
      <c r="BTI349" s="35"/>
      <c r="BTJ349" s="35"/>
      <c r="BTK349" s="15"/>
      <c r="BTM349" s="13"/>
      <c r="BTN349" s="35"/>
      <c r="BTO349" s="35"/>
      <c r="BTP349" s="15"/>
      <c r="BTR349" s="13"/>
      <c r="BTS349" s="35"/>
      <c r="BTT349" s="35"/>
      <c r="BTU349" s="15"/>
      <c r="BTW349" s="13"/>
      <c r="BTX349" s="35"/>
      <c r="BTY349" s="35"/>
      <c r="BTZ349" s="15"/>
      <c r="BUB349" s="13"/>
      <c r="BUC349" s="35"/>
      <c r="BUD349" s="35"/>
      <c r="BUE349" s="15"/>
      <c r="BUG349" s="13"/>
      <c r="BUH349" s="35"/>
      <c r="BUI349" s="35"/>
      <c r="BUJ349" s="15"/>
      <c r="BUL349" s="13"/>
      <c r="BUM349" s="35"/>
      <c r="BUN349" s="35"/>
      <c r="BUO349" s="15"/>
      <c r="BUQ349" s="13"/>
      <c r="BUR349" s="35"/>
      <c r="BUS349" s="35"/>
      <c r="BUT349" s="15"/>
      <c r="BUV349" s="13"/>
      <c r="BUW349" s="35"/>
      <c r="BUX349" s="35"/>
      <c r="BUY349" s="15"/>
      <c r="BVA349" s="13"/>
      <c r="BVB349" s="35"/>
      <c r="BVC349" s="35"/>
      <c r="BVD349" s="15"/>
      <c r="BVF349" s="13"/>
      <c r="BVG349" s="35"/>
      <c r="BVH349" s="35"/>
      <c r="BVI349" s="15"/>
      <c r="BVK349" s="13"/>
      <c r="BVL349" s="35"/>
      <c r="BVM349" s="35"/>
      <c r="BVN349" s="15"/>
      <c r="BVP349" s="13"/>
      <c r="BVQ349" s="35"/>
      <c r="BVR349" s="35"/>
      <c r="BVS349" s="15"/>
      <c r="BVU349" s="13"/>
      <c r="BVV349" s="35"/>
      <c r="BVW349" s="35"/>
      <c r="BVX349" s="15"/>
      <c r="BVZ349" s="13"/>
      <c r="BWA349" s="35"/>
      <c r="BWB349" s="35"/>
      <c r="BWC349" s="15"/>
      <c r="BWE349" s="13"/>
      <c r="BWF349" s="35"/>
      <c r="BWG349" s="35"/>
      <c r="BWH349" s="15"/>
      <c r="BWJ349" s="13"/>
      <c r="BWK349" s="35"/>
      <c r="BWL349" s="35"/>
      <c r="BWM349" s="15"/>
      <c r="BWO349" s="13"/>
      <c r="BWP349" s="35"/>
      <c r="BWQ349" s="35"/>
      <c r="BWR349" s="15"/>
      <c r="BWT349" s="13"/>
      <c r="BWU349" s="35"/>
      <c r="BWV349" s="35"/>
      <c r="BWW349" s="15"/>
      <c r="BWY349" s="13"/>
      <c r="BWZ349" s="35"/>
      <c r="BXA349" s="35"/>
      <c r="BXB349" s="15"/>
      <c r="BXD349" s="13"/>
      <c r="BXE349" s="35"/>
      <c r="BXF349" s="35"/>
      <c r="BXG349" s="15"/>
      <c r="BXI349" s="13"/>
      <c r="BXJ349" s="35"/>
      <c r="BXK349" s="35"/>
      <c r="BXL349" s="15"/>
      <c r="BXN349" s="13"/>
      <c r="BXO349" s="35"/>
      <c r="BXP349" s="35"/>
      <c r="BXQ349" s="15"/>
      <c r="BXS349" s="13"/>
      <c r="BXT349" s="35"/>
      <c r="BXU349" s="35"/>
      <c r="BXV349" s="15"/>
      <c r="BXX349" s="13"/>
      <c r="BXY349" s="35"/>
      <c r="BXZ349" s="35"/>
      <c r="BYA349" s="15"/>
      <c r="BYC349" s="13"/>
      <c r="BYD349" s="35"/>
      <c r="BYE349" s="35"/>
      <c r="BYF349" s="15"/>
      <c r="BYH349" s="13"/>
      <c r="BYI349" s="35"/>
      <c r="BYJ349" s="35"/>
      <c r="BYK349" s="15"/>
      <c r="BYM349" s="13"/>
      <c r="BYN349" s="35"/>
      <c r="BYO349" s="35"/>
      <c r="BYP349" s="15"/>
      <c r="BYR349" s="13"/>
      <c r="BYS349" s="35"/>
      <c r="BYT349" s="35"/>
      <c r="BYU349" s="15"/>
      <c r="BYW349" s="13"/>
      <c r="BYX349" s="35"/>
      <c r="BYY349" s="35"/>
      <c r="BYZ349" s="15"/>
      <c r="BZB349" s="13"/>
      <c r="BZC349" s="35"/>
      <c r="BZD349" s="35"/>
      <c r="BZE349" s="15"/>
      <c r="BZG349" s="13"/>
      <c r="BZH349" s="35"/>
      <c r="BZI349" s="35"/>
      <c r="BZJ349" s="15"/>
      <c r="BZL349" s="13"/>
      <c r="BZM349" s="35"/>
      <c r="BZN349" s="35"/>
      <c r="BZO349" s="15"/>
      <c r="BZQ349" s="13"/>
      <c r="BZR349" s="35"/>
      <c r="BZS349" s="35"/>
      <c r="BZT349" s="15"/>
      <c r="BZV349" s="13"/>
      <c r="BZW349" s="35"/>
      <c r="BZX349" s="35"/>
      <c r="BZY349" s="15"/>
      <c r="CAA349" s="13"/>
      <c r="CAB349" s="35"/>
      <c r="CAC349" s="35"/>
      <c r="CAD349" s="15"/>
      <c r="CAF349" s="13"/>
      <c r="CAG349" s="35"/>
      <c r="CAH349" s="35"/>
      <c r="CAI349" s="15"/>
      <c r="CAK349" s="13"/>
      <c r="CAL349" s="35"/>
      <c r="CAM349" s="35"/>
      <c r="CAN349" s="15"/>
      <c r="CAP349" s="13"/>
      <c r="CAQ349" s="35"/>
      <c r="CAR349" s="35"/>
      <c r="CAS349" s="15"/>
      <c r="CAU349" s="13"/>
      <c r="CAV349" s="35"/>
      <c r="CAW349" s="35"/>
      <c r="CAX349" s="15"/>
      <c r="CAZ349" s="13"/>
      <c r="CBA349" s="35"/>
      <c r="CBB349" s="35"/>
      <c r="CBC349" s="15"/>
      <c r="CBE349" s="13"/>
      <c r="CBF349" s="35"/>
      <c r="CBG349" s="35"/>
      <c r="CBH349" s="15"/>
      <c r="CBJ349" s="13"/>
      <c r="CBK349" s="35"/>
      <c r="CBL349" s="35"/>
      <c r="CBM349" s="15"/>
      <c r="CBO349" s="13"/>
      <c r="CBP349" s="35"/>
      <c r="CBQ349" s="35"/>
      <c r="CBR349" s="15"/>
      <c r="CBT349" s="13"/>
      <c r="CBU349" s="35"/>
      <c r="CBV349" s="35"/>
      <c r="CBW349" s="15"/>
      <c r="CBY349" s="13"/>
      <c r="CBZ349" s="35"/>
      <c r="CCA349" s="35"/>
      <c r="CCB349" s="15"/>
      <c r="CCD349" s="13"/>
      <c r="CCE349" s="35"/>
      <c r="CCF349" s="35"/>
      <c r="CCG349" s="15"/>
      <c r="CCI349" s="13"/>
      <c r="CCJ349" s="35"/>
      <c r="CCK349" s="35"/>
      <c r="CCL349" s="15"/>
      <c r="CCN349" s="13"/>
      <c r="CCO349" s="35"/>
      <c r="CCP349" s="35"/>
      <c r="CCQ349" s="15"/>
      <c r="CCS349" s="13"/>
      <c r="CCT349" s="35"/>
      <c r="CCU349" s="35"/>
      <c r="CCV349" s="15"/>
      <c r="CCX349" s="13"/>
      <c r="CCY349" s="35"/>
      <c r="CCZ349" s="35"/>
      <c r="CDA349" s="15"/>
      <c r="CDC349" s="13"/>
      <c r="CDD349" s="35"/>
      <c r="CDE349" s="35"/>
      <c r="CDF349" s="15"/>
      <c r="CDH349" s="13"/>
      <c r="CDI349" s="35"/>
      <c r="CDJ349" s="35"/>
      <c r="CDK349" s="15"/>
      <c r="CDM349" s="13"/>
      <c r="CDN349" s="35"/>
      <c r="CDO349" s="35"/>
      <c r="CDP349" s="15"/>
      <c r="CDR349" s="13"/>
      <c r="CDS349" s="35"/>
      <c r="CDT349" s="35"/>
      <c r="CDU349" s="15"/>
      <c r="CDW349" s="13"/>
      <c r="CDX349" s="35"/>
      <c r="CDY349" s="35"/>
      <c r="CDZ349" s="15"/>
      <c r="CEB349" s="13"/>
      <c r="CEC349" s="35"/>
      <c r="CED349" s="35"/>
      <c r="CEE349" s="15"/>
      <c r="CEG349" s="13"/>
      <c r="CEH349" s="35"/>
      <c r="CEI349" s="35"/>
      <c r="CEJ349" s="15"/>
      <c r="CEL349" s="13"/>
      <c r="CEM349" s="35"/>
      <c r="CEN349" s="35"/>
      <c r="CEO349" s="15"/>
      <c r="CEQ349" s="13"/>
      <c r="CER349" s="35"/>
      <c r="CES349" s="35"/>
      <c r="CET349" s="15"/>
      <c r="CEV349" s="13"/>
      <c r="CEW349" s="35"/>
      <c r="CEX349" s="35"/>
      <c r="CEY349" s="15"/>
      <c r="CFA349" s="13"/>
      <c r="CFB349" s="35"/>
      <c r="CFC349" s="35"/>
      <c r="CFD349" s="15"/>
      <c r="CFF349" s="13"/>
      <c r="CFG349" s="35"/>
      <c r="CFH349" s="35"/>
      <c r="CFI349" s="15"/>
      <c r="CFK349" s="13"/>
      <c r="CFL349" s="35"/>
      <c r="CFM349" s="35"/>
      <c r="CFN349" s="15"/>
      <c r="CFP349" s="13"/>
      <c r="CFQ349" s="35"/>
      <c r="CFR349" s="35"/>
      <c r="CFS349" s="15"/>
      <c r="CFU349" s="13"/>
      <c r="CFV349" s="35"/>
      <c r="CFW349" s="35"/>
      <c r="CFX349" s="15"/>
      <c r="CFZ349" s="13"/>
      <c r="CGA349" s="35"/>
      <c r="CGB349" s="35"/>
      <c r="CGC349" s="15"/>
      <c r="CGE349" s="13"/>
      <c r="CGF349" s="35"/>
      <c r="CGG349" s="35"/>
      <c r="CGH349" s="15"/>
      <c r="CGJ349" s="13"/>
      <c r="CGK349" s="35"/>
      <c r="CGL349" s="35"/>
      <c r="CGM349" s="15"/>
      <c r="CGO349" s="13"/>
      <c r="CGP349" s="35"/>
      <c r="CGQ349" s="35"/>
      <c r="CGR349" s="15"/>
      <c r="CGT349" s="13"/>
      <c r="CGU349" s="35"/>
      <c r="CGV349" s="35"/>
      <c r="CGW349" s="15"/>
      <c r="CGY349" s="13"/>
      <c r="CGZ349" s="35"/>
      <c r="CHA349" s="35"/>
      <c r="CHB349" s="15"/>
      <c r="CHD349" s="13"/>
      <c r="CHE349" s="35"/>
      <c r="CHF349" s="35"/>
      <c r="CHG349" s="15"/>
      <c r="CHI349" s="13"/>
      <c r="CHJ349" s="35"/>
      <c r="CHK349" s="35"/>
      <c r="CHL349" s="15"/>
      <c r="CHN349" s="13"/>
      <c r="CHO349" s="35"/>
      <c r="CHP349" s="35"/>
      <c r="CHQ349" s="15"/>
      <c r="CHS349" s="13"/>
      <c r="CHT349" s="35"/>
      <c r="CHU349" s="35"/>
      <c r="CHV349" s="15"/>
      <c r="CHX349" s="13"/>
      <c r="CHY349" s="35"/>
      <c r="CHZ349" s="35"/>
      <c r="CIA349" s="15"/>
      <c r="CIC349" s="13"/>
      <c r="CID349" s="35"/>
      <c r="CIE349" s="35"/>
      <c r="CIF349" s="15"/>
      <c r="CIH349" s="13"/>
      <c r="CII349" s="35"/>
      <c r="CIJ349" s="35"/>
      <c r="CIK349" s="15"/>
      <c r="CIM349" s="13"/>
      <c r="CIN349" s="35"/>
      <c r="CIO349" s="35"/>
      <c r="CIP349" s="15"/>
      <c r="CIR349" s="13"/>
      <c r="CIS349" s="35"/>
      <c r="CIT349" s="35"/>
      <c r="CIU349" s="15"/>
      <c r="CIW349" s="13"/>
      <c r="CIX349" s="35"/>
      <c r="CIY349" s="35"/>
      <c r="CIZ349" s="15"/>
      <c r="CJB349" s="13"/>
      <c r="CJC349" s="35"/>
      <c r="CJD349" s="35"/>
      <c r="CJE349" s="15"/>
      <c r="CJG349" s="13"/>
      <c r="CJH349" s="35"/>
      <c r="CJI349" s="35"/>
      <c r="CJJ349" s="15"/>
      <c r="CJL349" s="13"/>
      <c r="CJM349" s="35"/>
      <c r="CJN349" s="35"/>
      <c r="CJO349" s="15"/>
      <c r="CJQ349" s="13"/>
      <c r="CJR349" s="35"/>
      <c r="CJS349" s="35"/>
      <c r="CJT349" s="15"/>
      <c r="CJV349" s="13"/>
      <c r="CJW349" s="35"/>
      <c r="CJX349" s="35"/>
      <c r="CJY349" s="15"/>
      <c r="CKA349" s="13"/>
      <c r="CKB349" s="35"/>
      <c r="CKC349" s="35"/>
      <c r="CKD349" s="15"/>
      <c r="CKF349" s="13"/>
      <c r="CKG349" s="35"/>
      <c r="CKH349" s="35"/>
      <c r="CKI349" s="15"/>
      <c r="CKK349" s="13"/>
      <c r="CKL349" s="35"/>
      <c r="CKM349" s="35"/>
      <c r="CKN349" s="15"/>
      <c r="CKP349" s="13"/>
      <c r="CKQ349" s="35"/>
      <c r="CKR349" s="35"/>
      <c r="CKS349" s="15"/>
      <c r="CKU349" s="13"/>
      <c r="CKV349" s="35"/>
      <c r="CKW349" s="35"/>
      <c r="CKX349" s="15"/>
      <c r="CKZ349" s="13"/>
      <c r="CLA349" s="35"/>
      <c r="CLB349" s="35"/>
      <c r="CLC349" s="15"/>
      <c r="CLE349" s="13"/>
      <c r="CLF349" s="35"/>
      <c r="CLG349" s="35"/>
      <c r="CLH349" s="15"/>
      <c r="CLJ349" s="13"/>
      <c r="CLK349" s="35"/>
      <c r="CLL349" s="35"/>
      <c r="CLM349" s="15"/>
      <c r="CLO349" s="13"/>
      <c r="CLP349" s="35"/>
      <c r="CLQ349" s="35"/>
      <c r="CLR349" s="15"/>
      <c r="CLT349" s="13"/>
      <c r="CLU349" s="35"/>
      <c r="CLV349" s="35"/>
      <c r="CLW349" s="15"/>
      <c r="CLY349" s="13"/>
      <c r="CLZ349" s="35"/>
      <c r="CMA349" s="35"/>
      <c r="CMB349" s="15"/>
      <c r="CMD349" s="13"/>
      <c r="CME349" s="35"/>
      <c r="CMF349" s="35"/>
      <c r="CMG349" s="15"/>
      <c r="CMI349" s="13"/>
      <c r="CMJ349" s="35"/>
      <c r="CMK349" s="35"/>
      <c r="CML349" s="15"/>
      <c r="CMN349" s="13"/>
      <c r="CMO349" s="35"/>
      <c r="CMP349" s="35"/>
      <c r="CMQ349" s="15"/>
      <c r="CMS349" s="13"/>
      <c r="CMT349" s="35"/>
      <c r="CMU349" s="35"/>
      <c r="CMV349" s="15"/>
      <c r="CMX349" s="13"/>
      <c r="CMY349" s="35"/>
      <c r="CMZ349" s="35"/>
      <c r="CNA349" s="15"/>
      <c r="CNC349" s="13"/>
      <c r="CND349" s="35"/>
      <c r="CNE349" s="35"/>
      <c r="CNF349" s="15"/>
      <c r="CNH349" s="13"/>
      <c r="CNI349" s="35"/>
      <c r="CNJ349" s="35"/>
      <c r="CNK349" s="15"/>
      <c r="CNM349" s="13"/>
      <c r="CNN349" s="35"/>
      <c r="CNO349" s="35"/>
      <c r="CNP349" s="15"/>
      <c r="CNR349" s="13"/>
      <c r="CNS349" s="35"/>
      <c r="CNT349" s="35"/>
      <c r="CNU349" s="15"/>
      <c r="CNW349" s="13"/>
      <c r="CNX349" s="35"/>
      <c r="CNY349" s="35"/>
      <c r="CNZ349" s="15"/>
      <c r="COB349" s="13"/>
      <c r="COC349" s="35"/>
      <c r="COD349" s="35"/>
      <c r="COE349" s="15"/>
      <c r="COG349" s="13"/>
      <c r="COH349" s="35"/>
      <c r="COI349" s="35"/>
      <c r="COJ349" s="15"/>
      <c r="COL349" s="13"/>
      <c r="COM349" s="35"/>
      <c r="CON349" s="35"/>
      <c r="COO349" s="15"/>
      <c r="COQ349" s="13"/>
      <c r="COR349" s="35"/>
      <c r="COS349" s="35"/>
      <c r="COT349" s="15"/>
      <c r="COV349" s="13"/>
      <c r="COW349" s="35"/>
      <c r="COX349" s="35"/>
      <c r="COY349" s="15"/>
      <c r="CPA349" s="13"/>
      <c r="CPB349" s="35"/>
      <c r="CPC349" s="35"/>
      <c r="CPD349" s="15"/>
      <c r="CPF349" s="13"/>
      <c r="CPG349" s="35"/>
      <c r="CPH349" s="35"/>
      <c r="CPI349" s="15"/>
      <c r="CPK349" s="13"/>
      <c r="CPL349" s="35"/>
      <c r="CPM349" s="35"/>
      <c r="CPN349" s="15"/>
      <c r="CPP349" s="13"/>
      <c r="CPQ349" s="35"/>
      <c r="CPR349" s="35"/>
      <c r="CPS349" s="15"/>
      <c r="CPU349" s="13"/>
      <c r="CPV349" s="35"/>
      <c r="CPW349" s="35"/>
      <c r="CPX349" s="15"/>
      <c r="CPZ349" s="13"/>
      <c r="CQA349" s="35"/>
      <c r="CQB349" s="35"/>
      <c r="CQC349" s="15"/>
      <c r="CQE349" s="13"/>
      <c r="CQF349" s="35"/>
      <c r="CQG349" s="35"/>
      <c r="CQH349" s="15"/>
      <c r="CQJ349" s="13"/>
      <c r="CQK349" s="35"/>
      <c r="CQL349" s="35"/>
      <c r="CQM349" s="15"/>
      <c r="CQO349" s="13"/>
      <c r="CQP349" s="35"/>
      <c r="CQQ349" s="35"/>
      <c r="CQR349" s="15"/>
      <c r="CQT349" s="13"/>
      <c r="CQU349" s="35"/>
      <c r="CQV349" s="35"/>
      <c r="CQW349" s="15"/>
      <c r="CQY349" s="13"/>
      <c r="CQZ349" s="35"/>
      <c r="CRA349" s="35"/>
      <c r="CRB349" s="15"/>
      <c r="CRD349" s="13"/>
      <c r="CRE349" s="35"/>
      <c r="CRF349" s="35"/>
      <c r="CRG349" s="15"/>
      <c r="CRI349" s="13"/>
      <c r="CRJ349" s="35"/>
      <c r="CRK349" s="35"/>
      <c r="CRL349" s="15"/>
      <c r="CRN349" s="13"/>
      <c r="CRO349" s="35"/>
      <c r="CRP349" s="35"/>
      <c r="CRQ349" s="15"/>
      <c r="CRS349" s="13"/>
      <c r="CRT349" s="35"/>
      <c r="CRU349" s="35"/>
      <c r="CRV349" s="15"/>
      <c r="CRX349" s="13"/>
      <c r="CRY349" s="35"/>
      <c r="CRZ349" s="35"/>
      <c r="CSA349" s="15"/>
      <c r="CSC349" s="13"/>
      <c r="CSD349" s="35"/>
      <c r="CSE349" s="35"/>
      <c r="CSF349" s="15"/>
      <c r="CSH349" s="13"/>
      <c r="CSI349" s="35"/>
      <c r="CSJ349" s="35"/>
      <c r="CSK349" s="15"/>
      <c r="CSM349" s="13"/>
      <c r="CSN349" s="35"/>
      <c r="CSO349" s="35"/>
      <c r="CSP349" s="15"/>
      <c r="CSR349" s="13"/>
      <c r="CSS349" s="35"/>
      <c r="CST349" s="35"/>
      <c r="CSU349" s="15"/>
      <c r="CSW349" s="13"/>
      <c r="CSX349" s="35"/>
      <c r="CSY349" s="35"/>
      <c r="CSZ349" s="15"/>
      <c r="CTB349" s="13"/>
      <c r="CTC349" s="35"/>
      <c r="CTD349" s="35"/>
      <c r="CTE349" s="15"/>
      <c r="CTG349" s="13"/>
      <c r="CTH349" s="35"/>
      <c r="CTI349" s="35"/>
      <c r="CTJ349" s="15"/>
      <c r="CTL349" s="13"/>
      <c r="CTM349" s="35"/>
      <c r="CTN349" s="35"/>
      <c r="CTO349" s="15"/>
      <c r="CTQ349" s="13"/>
      <c r="CTR349" s="35"/>
      <c r="CTS349" s="35"/>
      <c r="CTT349" s="15"/>
      <c r="CTV349" s="13"/>
      <c r="CTW349" s="35"/>
      <c r="CTX349" s="35"/>
      <c r="CTY349" s="15"/>
      <c r="CUA349" s="13"/>
      <c r="CUB349" s="35"/>
      <c r="CUC349" s="35"/>
      <c r="CUD349" s="15"/>
      <c r="CUF349" s="13"/>
      <c r="CUG349" s="35"/>
      <c r="CUH349" s="35"/>
      <c r="CUI349" s="15"/>
      <c r="CUK349" s="13"/>
      <c r="CUL349" s="35"/>
      <c r="CUM349" s="35"/>
      <c r="CUN349" s="15"/>
      <c r="CUP349" s="13"/>
      <c r="CUQ349" s="35"/>
      <c r="CUR349" s="35"/>
      <c r="CUS349" s="15"/>
      <c r="CUU349" s="13"/>
      <c r="CUV349" s="35"/>
      <c r="CUW349" s="35"/>
      <c r="CUX349" s="15"/>
      <c r="CUZ349" s="13"/>
      <c r="CVA349" s="35"/>
      <c r="CVB349" s="35"/>
      <c r="CVC349" s="15"/>
      <c r="CVE349" s="13"/>
      <c r="CVF349" s="35"/>
      <c r="CVG349" s="35"/>
      <c r="CVH349" s="15"/>
      <c r="CVJ349" s="13"/>
      <c r="CVK349" s="35"/>
      <c r="CVL349" s="35"/>
      <c r="CVM349" s="15"/>
      <c r="CVO349" s="13"/>
      <c r="CVP349" s="35"/>
      <c r="CVQ349" s="35"/>
      <c r="CVR349" s="15"/>
      <c r="CVT349" s="13"/>
      <c r="CVU349" s="35"/>
      <c r="CVV349" s="35"/>
      <c r="CVW349" s="15"/>
      <c r="CVY349" s="13"/>
      <c r="CVZ349" s="35"/>
      <c r="CWA349" s="35"/>
      <c r="CWB349" s="15"/>
      <c r="CWD349" s="13"/>
      <c r="CWE349" s="35"/>
      <c r="CWF349" s="35"/>
      <c r="CWG349" s="15"/>
      <c r="CWI349" s="13"/>
      <c r="CWJ349" s="35"/>
      <c r="CWK349" s="35"/>
      <c r="CWL349" s="15"/>
      <c r="CWN349" s="13"/>
      <c r="CWO349" s="35"/>
      <c r="CWP349" s="35"/>
      <c r="CWQ349" s="15"/>
      <c r="CWS349" s="13"/>
      <c r="CWT349" s="35"/>
      <c r="CWU349" s="35"/>
      <c r="CWV349" s="15"/>
      <c r="CWX349" s="13"/>
      <c r="CWY349" s="35"/>
      <c r="CWZ349" s="35"/>
      <c r="CXA349" s="15"/>
      <c r="CXC349" s="13"/>
      <c r="CXD349" s="35"/>
      <c r="CXE349" s="35"/>
      <c r="CXF349" s="15"/>
      <c r="CXH349" s="13"/>
      <c r="CXI349" s="35"/>
      <c r="CXJ349" s="35"/>
      <c r="CXK349" s="15"/>
      <c r="CXM349" s="13"/>
      <c r="CXN349" s="35"/>
      <c r="CXO349" s="35"/>
      <c r="CXP349" s="15"/>
      <c r="CXR349" s="13"/>
      <c r="CXS349" s="35"/>
      <c r="CXT349" s="35"/>
      <c r="CXU349" s="15"/>
      <c r="CXW349" s="13"/>
      <c r="CXX349" s="35"/>
      <c r="CXY349" s="35"/>
      <c r="CXZ349" s="15"/>
      <c r="CYB349" s="13"/>
      <c r="CYC349" s="35"/>
      <c r="CYD349" s="35"/>
      <c r="CYE349" s="15"/>
      <c r="CYG349" s="13"/>
      <c r="CYH349" s="35"/>
      <c r="CYI349" s="35"/>
      <c r="CYJ349" s="15"/>
      <c r="CYL349" s="13"/>
      <c r="CYM349" s="35"/>
      <c r="CYN349" s="35"/>
      <c r="CYO349" s="15"/>
      <c r="CYQ349" s="13"/>
      <c r="CYR349" s="35"/>
      <c r="CYS349" s="35"/>
      <c r="CYT349" s="15"/>
      <c r="CYV349" s="13"/>
      <c r="CYW349" s="35"/>
      <c r="CYX349" s="35"/>
      <c r="CYY349" s="15"/>
      <c r="CZA349" s="13"/>
      <c r="CZB349" s="35"/>
      <c r="CZC349" s="35"/>
      <c r="CZD349" s="15"/>
      <c r="CZF349" s="13"/>
      <c r="CZG349" s="35"/>
      <c r="CZH349" s="35"/>
      <c r="CZI349" s="15"/>
      <c r="CZK349" s="13"/>
      <c r="CZL349" s="35"/>
      <c r="CZM349" s="35"/>
      <c r="CZN349" s="15"/>
      <c r="CZP349" s="13"/>
      <c r="CZQ349" s="35"/>
      <c r="CZR349" s="35"/>
      <c r="CZS349" s="15"/>
      <c r="CZU349" s="13"/>
      <c r="CZV349" s="35"/>
      <c r="CZW349" s="35"/>
      <c r="CZX349" s="15"/>
      <c r="CZZ349" s="13"/>
      <c r="DAA349" s="35"/>
      <c r="DAB349" s="35"/>
      <c r="DAC349" s="15"/>
      <c r="DAE349" s="13"/>
      <c r="DAF349" s="35"/>
      <c r="DAG349" s="35"/>
      <c r="DAH349" s="15"/>
      <c r="DAJ349" s="13"/>
      <c r="DAK349" s="35"/>
      <c r="DAL349" s="35"/>
      <c r="DAM349" s="15"/>
      <c r="DAO349" s="13"/>
      <c r="DAP349" s="35"/>
      <c r="DAQ349" s="35"/>
      <c r="DAR349" s="15"/>
      <c r="DAT349" s="13"/>
      <c r="DAU349" s="35"/>
      <c r="DAV349" s="35"/>
      <c r="DAW349" s="15"/>
      <c r="DAY349" s="13"/>
      <c r="DAZ349" s="35"/>
      <c r="DBA349" s="35"/>
      <c r="DBB349" s="15"/>
      <c r="DBD349" s="13"/>
      <c r="DBE349" s="35"/>
      <c r="DBF349" s="35"/>
      <c r="DBG349" s="15"/>
      <c r="DBI349" s="13"/>
      <c r="DBJ349" s="35"/>
      <c r="DBK349" s="35"/>
      <c r="DBL349" s="15"/>
      <c r="DBN349" s="13"/>
      <c r="DBO349" s="35"/>
      <c r="DBP349" s="35"/>
      <c r="DBQ349" s="15"/>
      <c r="DBS349" s="13"/>
      <c r="DBT349" s="35"/>
      <c r="DBU349" s="35"/>
      <c r="DBV349" s="15"/>
      <c r="DBX349" s="13"/>
      <c r="DBY349" s="35"/>
      <c r="DBZ349" s="35"/>
      <c r="DCA349" s="15"/>
      <c r="DCC349" s="13"/>
      <c r="DCD349" s="35"/>
      <c r="DCE349" s="35"/>
      <c r="DCF349" s="15"/>
      <c r="DCH349" s="13"/>
      <c r="DCI349" s="35"/>
      <c r="DCJ349" s="35"/>
      <c r="DCK349" s="15"/>
      <c r="DCM349" s="13"/>
      <c r="DCN349" s="35"/>
      <c r="DCO349" s="35"/>
      <c r="DCP349" s="15"/>
      <c r="DCR349" s="13"/>
      <c r="DCS349" s="35"/>
      <c r="DCT349" s="35"/>
      <c r="DCU349" s="15"/>
      <c r="DCW349" s="13"/>
      <c r="DCX349" s="35"/>
      <c r="DCY349" s="35"/>
      <c r="DCZ349" s="15"/>
      <c r="DDB349" s="13"/>
      <c r="DDC349" s="35"/>
      <c r="DDD349" s="35"/>
      <c r="DDE349" s="15"/>
      <c r="DDG349" s="13"/>
      <c r="DDH349" s="35"/>
      <c r="DDI349" s="35"/>
      <c r="DDJ349" s="15"/>
      <c r="DDL349" s="13"/>
      <c r="DDM349" s="35"/>
      <c r="DDN349" s="35"/>
      <c r="DDO349" s="15"/>
      <c r="DDQ349" s="13"/>
      <c r="DDR349" s="35"/>
      <c r="DDS349" s="35"/>
      <c r="DDT349" s="15"/>
      <c r="DDV349" s="13"/>
      <c r="DDW349" s="35"/>
      <c r="DDX349" s="35"/>
      <c r="DDY349" s="15"/>
      <c r="DEA349" s="13"/>
      <c r="DEB349" s="35"/>
      <c r="DEC349" s="35"/>
      <c r="DED349" s="15"/>
      <c r="DEF349" s="13"/>
      <c r="DEG349" s="35"/>
      <c r="DEH349" s="35"/>
      <c r="DEI349" s="15"/>
      <c r="DEK349" s="13"/>
      <c r="DEL349" s="35"/>
      <c r="DEM349" s="35"/>
      <c r="DEN349" s="15"/>
      <c r="DEP349" s="13"/>
      <c r="DEQ349" s="35"/>
      <c r="DER349" s="35"/>
      <c r="DES349" s="15"/>
      <c r="DEU349" s="13"/>
      <c r="DEV349" s="35"/>
      <c r="DEW349" s="35"/>
      <c r="DEX349" s="15"/>
      <c r="DEZ349" s="13"/>
      <c r="DFA349" s="35"/>
      <c r="DFB349" s="35"/>
      <c r="DFC349" s="15"/>
      <c r="DFE349" s="13"/>
      <c r="DFF349" s="35"/>
      <c r="DFG349" s="35"/>
      <c r="DFH349" s="15"/>
      <c r="DFJ349" s="13"/>
      <c r="DFK349" s="35"/>
      <c r="DFL349" s="35"/>
      <c r="DFM349" s="15"/>
      <c r="DFO349" s="13"/>
      <c r="DFP349" s="35"/>
      <c r="DFQ349" s="35"/>
      <c r="DFR349" s="15"/>
      <c r="DFT349" s="13"/>
      <c r="DFU349" s="35"/>
      <c r="DFV349" s="35"/>
      <c r="DFW349" s="15"/>
      <c r="DFY349" s="13"/>
      <c r="DFZ349" s="35"/>
      <c r="DGA349" s="35"/>
      <c r="DGB349" s="15"/>
      <c r="DGD349" s="13"/>
      <c r="DGE349" s="35"/>
      <c r="DGF349" s="35"/>
      <c r="DGG349" s="15"/>
      <c r="DGI349" s="13"/>
      <c r="DGJ349" s="35"/>
      <c r="DGK349" s="35"/>
      <c r="DGL349" s="15"/>
      <c r="DGN349" s="13"/>
      <c r="DGO349" s="35"/>
      <c r="DGP349" s="35"/>
      <c r="DGQ349" s="15"/>
      <c r="DGS349" s="13"/>
      <c r="DGT349" s="35"/>
      <c r="DGU349" s="35"/>
      <c r="DGV349" s="15"/>
      <c r="DGX349" s="13"/>
      <c r="DGY349" s="35"/>
      <c r="DGZ349" s="35"/>
      <c r="DHA349" s="15"/>
      <c r="DHC349" s="13"/>
      <c r="DHD349" s="35"/>
      <c r="DHE349" s="35"/>
      <c r="DHF349" s="15"/>
      <c r="DHH349" s="13"/>
      <c r="DHI349" s="35"/>
      <c r="DHJ349" s="35"/>
      <c r="DHK349" s="15"/>
      <c r="DHM349" s="13"/>
      <c r="DHN349" s="35"/>
      <c r="DHO349" s="35"/>
      <c r="DHP349" s="15"/>
      <c r="DHR349" s="13"/>
      <c r="DHS349" s="35"/>
      <c r="DHT349" s="35"/>
      <c r="DHU349" s="15"/>
      <c r="DHW349" s="13"/>
      <c r="DHX349" s="35"/>
      <c r="DHY349" s="35"/>
      <c r="DHZ349" s="15"/>
      <c r="DIB349" s="13"/>
      <c r="DIC349" s="35"/>
      <c r="DID349" s="35"/>
      <c r="DIE349" s="15"/>
      <c r="DIG349" s="13"/>
      <c r="DIH349" s="35"/>
      <c r="DII349" s="35"/>
      <c r="DIJ349" s="15"/>
      <c r="DIL349" s="13"/>
      <c r="DIM349" s="35"/>
      <c r="DIN349" s="35"/>
      <c r="DIO349" s="15"/>
      <c r="DIQ349" s="13"/>
      <c r="DIR349" s="35"/>
      <c r="DIS349" s="35"/>
      <c r="DIT349" s="15"/>
      <c r="DIV349" s="13"/>
      <c r="DIW349" s="35"/>
      <c r="DIX349" s="35"/>
      <c r="DIY349" s="15"/>
      <c r="DJA349" s="13"/>
      <c r="DJB349" s="35"/>
      <c r="DJC349" s="35"/>
      <c r="DJD349" s="15"/>
      <c r="DJF349" s="13"/>
      <c r="DJG349" s="35"/>
      <c r="DJH349" s="35"/>
      <c r="DJI349" s="15"/>
      <c r="DJK349" s="13"/>
      <c r="DJL349" s="35"/>
      <c r="DJM349" s="35"/>
      <c r="DJN349" s="15"/>
      <c r="DJP349" s="13"/>
      <c r="DJQ349" s="35"/>
      <c r="DJR349" s="35"/>
      <c r="DJS349" s="15"/>
      <c r="DJU349" s="13"/>
      <c r="DJV349" s="35"/>
      <c r="DJW349" s="35"/>
      <c r="DJX349" s="15"/>
      <c r="DJZ349" s="13"/>
      <c r="DKA349" s="35"/>
      <c r="DKB349" s="35"/>
      <c r="DKC349" s="15"/>
      <c r="DKE349" s="13"/>
      <c r="DKF349" s="35"/>
      <c r="DKG349" s="35"/>
      <c r="DKH349" s="15"/>
      <c r="DKJ349" s="13"/>
      <c r="DKK349" s="35"/>
      <c r="DKL349" s="35"/>
      <c r="DKM349" s="15"/>
      <c r="DKO349" s="13"/>
      <c r="DKP349" s="35"/>
      <c r="DKQ349" s="35"/>
      <c r="DKR349" s="15"/>
      <c r="DKT349" s="13"/>
      <c r="DKU349" s="35"/>
      <c r="DKV349" s="35"/>
      <c r="DKW349" s="15"/>
      <c r="DKY349" s="13"/>
      <c r="DKZ349" s="35"/>
      <c r="DLA349" s="35"/>
      <c r="DLB349" s="15"/>
      <c r="DLD349" s="13"/>
      <c r="DLE349" s="35"/>
      <c r="DLF349" s="35"/>
      <c r="DLG349" s="15"/>
      <c r="DLI349" s="13"/>
      <c r="DLJ349" s="35"/>
      <c r="DLK349" s="35"/>
      <c r="DLL349" s="15"/>
      <c r="DLN349" s="13"/>
      <c r="DLO349" s="35"/>
      <c r="DLP349" s="35"/>
      <c r="DLQ349" s="15"/>
      <c r="DLS349" s="13"/>
      <c r="DLT349" s="35"/>
      <c r="DLU349" s="35"/>
      <c r="DLV349" s="15"/>
      <c r="DLX349" s="13"/>
      <c r="DLY349" s="35"/>
      <c r="DLZ349" s="35"/>
      <c r="DMA349" s="15"/>
      <c r="DMC349" s="13"/>
      <c r="DMD349" s="35"/>
      <c r="DME349" s="35"/>
      <c r="DMF349" s="15"/>
      <c r="DMH349" s="13"/>
      <c r="DMI349" s="35"/>
      <c r="DMJ349" s="35"/>
      <c r="DMK349" s="15"/>
      <c r="DMM349" s="13"/>
      <c r="DMN349" s="35"/>
      <c r="DMO349" s="35"/>
      <c r="DMP349" s="15"/>
      <c r="DMR349" s="13"/>
      <c r="DMS349" s="35"/>
      <c r="DMT349" s="35"/>
      <c r="DMU349" s="15"/>
      <c r="DMW349" s="13"/>
      <c r="DMX349" s="35"/>
      <c r="DMY349" s="35"/>
      <c r="DMZ349" s="15"/>
      <c r="DNB349" s="13"/>
      <c r="DNC349" s="35"/>
      <c r="DND349" s="35"/>
      <c r="DNE349" s="15"/>
      <c r="DNG349" s="13"/>
      <c r="DNH349" s="35"/>
      <c r="DNI349" s="35"/>
      <c r="DNJ349" s="15"/>
      <c r="DNL349" s="13"/>
      <c r="DNM349" s="35"/>
      <c r="DNN349" s="35"/>
      <c r="DNO349" s="15"/>
      <c r="DNQ349" s="13"/>
      <c r="DNR349" s="35"/>
      <c r="DNS349" s="35"/>
      <c r="DNT349" s="15"/>
      <c r="DNV349" s="13"/>
      <c r="DNW349" s="35"/>
      <c r="DNX349" s="35"/>
      <c r="DNY349" s="15"/>
      <c r="DOA349" s="13"/>
      <c r="DOB349" s="35"/>
      <c r="DOC349" s="35"/>
      <c r="DOD349" s="15"/>
      <c r="DOF349" s="13"/>
      <c r="DOG349" s="35"/>
      <c r="DOH349" s="35"/>
      <c r="DOI349" s="15"/>
      <c r="DOK349" s="13"/>
      <c r="DOL349" s="35"/>
      <c r="DOM349" s="35"/>
      <c r="DON349" s="15"/>
      <c r="DOP349" s="13"/>
      <c r="DOQ349" s="35"/>
      <c r="DOR349" s="35"/>
      <c r="DOS349" s="15"/>
      <c r="DOU349" s="13"/>
      <c r="DOV349" s="35"/>
      <c r="DOW349" s="35"/>
      <c r="DOX349" s="15"/>
      <c r="DOZ349" s="13"/>
      <c r="DPA349" s="35"/>
      <c r="DPB349" s="35"/>
      <c r="DPC349" s="15"/>
      <c r="DPE349" s="13"/>
      <c r="DPF349" s="35"/>
      <c r="DPG349" s="35"/>
      <c r="DPH349" s="15"/>
      <c r="DPJ349" s="13"/>
      <c r="DPK349" s="35"/>
      <c r="DPL349" s="35"/>
      <c r="DPM349" s="15"/>
      <c r="DPO349" s="13"/>
      <c r="DPP349" s="35"/>
      <c r="DPQ349" s="35"/>
      <c r="DPR349" s="15"/>
      <c r="DPT349" s="13"/>
      <c r="DPU349" s="35"/>
      <c r="DPV349" s="35"/>
      <c r="DPW349" s="15"/>
      <c r="DPY349" s="13"/>
      <c r="DPZ349" s="35"/>
      <c r="DQA349" s="35"/>
      <c r="DQB349" s="15"/>
      <c r="DQD349" s="13"/>
      <c r="DQE349" s="35"/>
      <c r="DQF349" s="35"/>
      <c r="DQG349" s="15"/>
      <c r="DQI349" s="13"/>
      <c r="DQJ349" s="35"/>
      <c r="DQK349" s="35"/>
      <c r="DQL349" s="15"/>
      <c r="DQN349" s="13"/>
      <c r="DQO349" s="35"/>
      <c r="DQP349" s="35"/>
      <c r="DQQ349" s="15"/>
      <c r="DQS349" s="13"/>
      <c r="DQT349" s="35"/>
      <c r="DQU349" s="35"/>
      <c r="DQV349" s="15"/>
      <c r="DQX349" s="13"/>
      <c r="DQY349" s="35"/>
      <c r="DQZ349" s="35"/>
      <c r="DRA349" s="15"/>
      <c r="DRC349" s="13"/>
      <c r="DRD349" s="35"/>
      <c r="DRE349" s="35"/>
      <c r="DRF349" s="15"/>
      <c r="DRH349" s="13"/>
      <c r="DRI349" s="35"/>
      <c r="DRJ349" s="35"/>
      <c r="DRK349" s="15"/>
      <c r="DRM349" s="13"/>
      <c r="DRN349" s="35"/>
      <c r="DRO349" s="35"/>
      <c r="DRP349" s="15"/>
      <c r="DRR349" s="13"/>
      <c r="DRS349" s="35"/>
      <c r="DRT349" s="35"/>
      <c r="DRU349" s="15"/>
      <c r="DRW349" s="13"/>
      <c r="DRX349" s="35"/>
      <c r="DRY349" s="35"/>
      <c r="DRZ349" s="15"/>
      <c r="DSB349" s="13"/>
      <c r="DSC349" s="35"/>
      <c r="DSD349" s="35"/>
      <c r="DSE349" s="15"/>
      <c r="DSG349" s="13"/>
      <c r="DSH349" s="35"/>
      <c r="DSI349" s="35"/>
      <c r="DSJ349" s="15"/>
      <c r="DSL349" s="13"/>
      <c r="DSM349" s="35"/>
      <c r="DSN349" s="35"/>
      <c r="DSO349" s="15"/>
      <c r="DSQ349" s="13"/>
      <c r="DSR349" s="35"/>
      <c r="DSS349" s="35"/>
      <c r="DST349" s="15"/>
      <c r="DSV349" s="13"/>
      <c r="DSW349" s="35"/>
      <c r="DSX349" s="35"/>
      <c r="DSY349" s="15"/>
      <c r="DTA349" s="13"/>
      <c r="DTB349" s="35"/>
      <c r="DTC349" s="35"/>
      <c r="DTD349" s="15"/>
      <c r="DTF349" s="13"/>
      <c r="DTG349" s="35"/>
      <c r="DTH349" s="35"/>
      <c r="DTI349" s="15"/>
      <c r="DTK349" s="13"/>
      <c r="DTL349" s="35"/>
      <c r="DTM349" s="35"/>
      <c r="DTN349" s="15"/>
      <c r="DTP349" s="13"/>
      <c r="DTQ349" s="35"/>
      <c r="DTR349" s="35"/>
      <c r="DTS349" s="15"/>
      <c r="DTU349" s="13"/>
      <c r="DTV349" s="35"/>
      <c r="DTW349" s="35"/>
      <c r="DTX349" s="15"/>
      <c r="DTZ349" s="13"/>
      <c r="DUA349" s="35"/>
      <c r="DUB349" s="35"/>
      <c r="DUC349" s="15"/>
      <c r="DUE349" s="13"/>
      <c r="DUF349" s="35"/>
      <c r="DUG349" s="35"/>
      <c r="DUH349" s="15"/>
      <c r="DUJ349" s="13"/>
      <c r="DUK349" s="35"/>
      <c r="DUL349" s="35"/>
      <c r="DUM349" s="15"/>
      <c r="DUO349" s="13"/>
      <c r="DUP349" s="35"/>
      <c r="DUQ349" s="35"/>
      <c r="DUR349" s="15"/>
      <c r="DUT349" s="13"/>
      <c r="DUU349" s="35"/>
      <c r="DUV349" s="35"/>
      <c r="DUW349" s="15"/>
      <c r="DUY349" s="13"/>
      <c r="DUZ349" s="35"/>
      <c r="DVA349" s="35"/>
      <c r="DVB349" s="15"/>
      <c r="DVD349" s="13"/>
      <c r="DVE349" s="35"/>
      <c r="DVF349" s="35"/>
      <c r="DVG349" s="15"/>
      <c r="DVI349" s="13"/>
      <c r="DVJ349" s="35"/>
      <c r="DVK349" s="35"/>
      <c r="DVL349" s="15"/>
      <c r="DVN349" s="13"/>
      <c r="DVO349" s="35"/>
      <c r="DVP349" s="35"/>
      <c r="DVQ349" s="15"/>
      <c r="DVS349" s="13"/>
      <c r="DVT349" s="35"/>
      <c r="DVU349" s="35"/>
      <c r="DVV349" s="15"/>
      <c r="DVX349" s="13"/>
      <c r="DVY349" s="35"/>
      <c r="DVZ349" s="35"/>
      <c r="DWA349" s="15"/>
      <c r="DWC349" s="13"/>
      <c r="DWD349" s="35"/>
      <c r="DWE349" s="35"/>
      <c r="DWF349" s="15"/>
      <c r="DWH349" s="13"/>
      <c r="DWI349" s="35"/>
      <c r="DWJ349" s="35"/>
      <c r="DWK349" s="15"/>
      <c r="DWM349" s="13"/>
      <c r="DWN349" s="35"/>
      <c r="DWO349" s="35"/>
      <c r="DWP349" s="15"/>
      <c r="DWR349" s="13"/>
      <c r="DWS349" s="35"/>
      <c r="DWT349" s="35"/>
      <c r="DWU349" s="15"/>
      <c r="DWW349" s="13"/>
      <c r="DWX349" s="35"/>
      <c r="DWY349" s="35"/>
      <c r="DWZ349" s="15"/>
      <c r="DXB349" s="13"/>
      <c r="DXC349" s="35"/>
      <c r="DXD349" s="35"/>
      <c r="DXE349" s="15"/>
      <c r="DXG349" s="13"/>
      <c r="DXH349" s="35"/>
      <c r="DXI349" s="35"/>
      <c r="DXJ349" s="15"/>
      <c r="DXL349" s="13"/>
      <c r="DXM349" s="35"/>
      <c r="DXN349" s="35"/>
      <c r="DXO349" s="15"/>
      <c r="DXQ349" s="13"/>
      <c r="DXR349" s="35"/>
      <c r="DXS349" s="35"/>
      <c r="DXT349" s="15"/>
      <c r="DXV349" s="13"/>
      <c r="DXW349" s="35"/>
      <c r="DXX349" s="35"/>
      <c r="DXY349" s="15"/>
      <c r="DYA349" s="13"/>
      <c r="DYB349" s="35"/>
      <c r="DYC349" s="35"/>
      <c r="DYD349" s="15"/>
      <c r="DYF349" s="13"/>
      <c r="DYG349" s="35"/>
      <c r="DYH349" s="35"/>
      <c r="DYI349" s="15"/>
      <c r="DYK349" s="13"/>
      <c r="DYL349" s="35"/>
      <c r="DYM349" s="35"/>
      <c r="DYN349" s="15"/>
      <c r="DYP349" s="13"/>
      <c r="DYQ349" s="35"/>
      <c r="DYR349" s="35"/>
      <c r="DYS349" s="15"/>
      <c r="DYU349" s="13"/>
      <c r="DYV349" s="35"/>
      <c r="DYW349" s="35"/>
      <c r="DYX349" s="15"/>
      <c r="DYZ349" s="13"/>
      <c r="DZA349" s="35"/>
      <c r="DZB349" s="35"/>
      <c r="DZC349" s="15"/>
      <c r="DZE349" s="13"/>
      <c r="DZF349" s="35"/>
      <c r="DZG349" s="35"/>
      <c r="DZH349" s="15"/>
      <c r="DZJ349" s="13"/>
      <c r="DZK349" s="35"/>
      <c r="DZL349" s="35"/>
      <c r="DZM349" s="15"/>
      <c r="DZO349" s="13"/>
      <c r="DZP349" s="35"/>
      <c r="DZQ349" s="35"/>
      <c r="DZR349" s="15"/>
      <c r="DZT349" s="13"/>
      <c r="DZU349" s="35"/>
      <c r="DZV349" s="35"/>
      <c r="DZW349" s="15"/>
      <c r="DZY349" s="13"/>
      <c r="DZZ349" s="35"/>
      <c r="EAA349" s="35"/>
      <c r="EAB349" s="15"/>
      <c r="EAD349" s="13"/>
      <c r="EAE349" s="35"/>
      <c r="EAF349" s="35"/>
      <c r="EAG349" s="15"/>
      <c r="EAI349" s="13"/>
      <c r="EAJ349" s="35"/>
      <c r="EAK349" s="35"/>
      <c r="EAL349" s="15"/>
      <c r="EAN349" s="13"/>
      <c r="EAO349" s="35"/>
      <c r="EAP349" s="35"/>
      <c r="EAQ349" s="15"/>
      <c r="EAS349" s="13"/>
      <c r="EAT349" s="35"/>
      <c r="EAU349" s="35"/>
      <c r="EAV349" s="15"/>
      <c r="EAX349" s="13"/>
      <c r="EAY349" s="35"/>
      <c r="EAZ349" s="35"/>
      <c r="EBA349" s="15"/>
      <c r="EBC349" s="13"/>
      <c r="EBD349" s="35"/>
      <c r="EBE349" s="35"/>
      <c r="EBF349" s="15"/>
      <c r="EBH349" s="13"/>
      <c r="EBI349" s="35"/>
      <c r="EBJ349" s="35"/>
      <c r="EBK349" s="15"/>
      <c r="EBM349" s="13"/>
      <c r="EBN349" s="35"/>
      <c r="EBO349" s="35"/>
      <c r="EBP349" s="15"/>
      <c r="EBR349" s="13"/>
      <c r="EBS349" s="35"/>
      <c r="EBT349" s="35"/>
      <c r="EBU349" s="15"/>
      <c r="EBW349" s="13"/>
      <c r="EBX349" s="35"/>
      <c r="EBY349" s="35"/>
      <c r="EBZ349" s="15"/>
      <c r="ECB349" s="13"/>
      <c r="ECC349" s="35"/>
      <c r="ECD349" s="35"/>
      <c r="ECE349" s="15"/>
      <c r="ECG349" s="13"/>
      <c r="ECH349" s="35"/>
      <c r="ECI349" s="35"/>
      <c r="ECJ349" s="15"/>
      <c r="ECL349" s="13"/>
      <c r="ECM349" s="35"/>
      <c r="ECN349" s="35"/>
      <c r="ECO349" s="15"/>
      <c r="ECQ349" s="13"/>
      <c r="ECR349" s="35"/>
      <c r="ECS349" s="35"/>
      <c r="ECT349" s="15"/>
      <c r="ECV349" s="13"/>
      <c r="ECW349" s="35"/>
      <c r="ECX349" s="35"/>
      <c r="ECY349" s="15"/>
      <c r="EDA349" s="13"/>
      <c r="EDB349" s="35"/>
      <c r="EDC349" s="35"/>
      <c r="EDD349" s="15"/>
      <c r="EDF349" s="13"/>
      <c r="EDG349" s="35"/>
      <c r="EDH349" s="35"/>
      <c r="EDI349" s="15"/>
      <c r="EDK349" s="13"/>
      <c r="EDL349" s="35"/>
      <c r="EDM349" s="35"/>
      <c r="EDN349" s="15"/>
      <c r="EDP349" s="13"/>
      <c r="EDQ349" s="35"/>
      <c r="EDR349" s="35"/>
      <c r="EDS349" s="15"/>
      <c r="EDU349" s="13"/>
      <c r="EDV349" s="35"/>
      <c r="EDW349" s="35"/>
      <c r="EDX349" s="15"/>
      <c r="EDZ349" s="13"/>
      <c r="EEA349" s="35"/>
      <c r="EEB349" s="35"/>
      <c r="EEC349" s="15"/>
      <c r="EEE349" s="13"/>
      <c r="EEF349" s="35"/>
      <c r="EEG349" s="35"/>
      <c r="EEH349" s="15"/>
      <c r="EEJ349" s="13"/>
      <c r="EEK349" s="35"/>
      <c r="EEL349" s="35"/>
      <c r="EEM349" s="15"/>
      <c r="EEO349" s="13"/>
      <c r="EEP349" s="35"/>
      <c r="EEQ349" s="35"/>
      <c r="EER349" s="15"/>
      <c r="EET349" s="13"/>
      <c r="EEU349" s="35"/>
      <c r="EEV349" s="35"/>
      <c r="EEW349" s="15"/>
      <c r="EEY349" s="13"/>
      <c r="EEZ349" s="35"/>
      <c r="EFA349" s="35"/>
      <c r="EFB349" s="15"/>
      <c r="EFD349" s="13"/>
      <c r="EFE349" s="35"/>
      <c r="EFF349" s="35"/>
      <c r="EFG349" s="15"/>
      <c r="EFI349" s="13"/>
      <c r="EFJ349" s="35"/>
      <c r="EFK349" s="35"/>
      <c r="EFL349" s="15"/>
      <c r="EFN349" s="13"/>
      <c r="EFO349" s="35"/>
      <c r="EFP349" s="35"/>
      <c r="EFQ349" s="15"/>
      <c r="EFS349" s="13"/>
      <c r="EFT349" s="35"/>
      <c r="EFU349" s="35"/>
      <c r="EFV349" s="15"/>
      <c r="EFX349" s="13"/>
      <c r="EFY349" s="35"/>
      <c r="EFZ349" s="35"/>
      <c r="EGA349" s="15"/>
      <c r="EGC349" s="13"/>
      <c r="EGD349" s="35"/>
      <c r="EGE349" s="35"/>
      <c r="EGF349" s="15"/>
      <c r="EGH349" s="13"/>
      <c r="EGI349" s="35"/>
      <c r="EGJ349" s="35"/>
      <c r="EGK349" s="15"/>
      <c r="EGM349" s="13"/>
      <c r="EGN349" s="35"/>
      <c r="EGO349" s="35"/>
      <c r="EGP349" s="15"/>
      <c r="EGR349" s="13"/>
      <c r="EGS349" s="35"/>
      <c r="EGT349" s="35"/>
      <c r="EGU349" s="15"/>
      <c r="EGW349" s="13"/>
      <c r="EGX349" s="35"/>
      <c r="EGY349" s="35"/>
      <c r="EGZ349" s="15"/>
      <c r="EHB349" s="13"/>
      <c r="EHC349" s="35"/>
      <c r="EHD349" s="35"/>
      <c r="EHE349" s="15"/>
      <c r="EHG349" s="13"/>
      <c r="EHH349" s="35"/>
      <c r="EHI349" s="35"/>
      <c r="EHJ349" s="15"/>
      <c r="EHL349" s="13"/>
      <c r="EHM349" s="35"/>
      <c r="EHN349" s="35"/>
      <c r="EHO349" s="15"/>
      <c r="EHQ349" s="13"/>
      <c r="EHR349" s="35"/>
      <c r="EHS349" s="35"/>
      <c r="EHT349" s="15"/>
      <c r="EHV349" s="13"/>
      <c r="EHW349" s="35"/>
      <c r="EHX349" s="35"/>
      <c r="EHY349" s="15"/>
      <c r="EIA349" s="13"/>
      <c r="EIB349" s="35"/>
      <c r="EIC349" s="35"/>
      <c r="EID349" s="15"/>
      <c r="EIF349" s="13"/>
      <c r="EIG349" s="35"/>
      <c r="EIH349" s="35"/>
      <c r="EII349" s="15"/>
      <c r="EIK349" s="13"/>
      <c r="EIL349" s="35"/>
      <c r="EIM349" s="35"/>
      <c r="EIN349" s="15"/>
      <c r="EIP349" s="13"/>
      <c r="EIQ349" s="35"/>
      <c r="EIR349" s="35"/>
      <c r="EIS349" s="15"/>
      <c r="EIU349" s="13"/>
      <c r="EIV349" s="35"/>
      <c r="EIW349" s="35"/>
      <c r="EIX349" s="15"/>
      <c r="EIZ349" s="13"/>
      <c r="EJA349" s="35"/>
      <c r="EJB349" s="35"/>
      <c r="EJC349" s="15"/>
      <c r="EJE349" s="13"/>
      <c r="EJF349" s="35"/>
      <c r="EJG349" s="35"/>
      <c r="EJH349" s="15"/>
      <c r="EJJ349" s="13"/>
      <c r="EJK349" s="35"/>
      <c r="EJL349" s="35"/>
      <c r="EJM349" s="15"/>
      <c r="EJO349" s="13"/>
      <c r="EJP349" s="35"/>
      <c r="EJQ349" s="35"/>
      <c r="EJR349" s="15"/>
      <c r="EJT349" s="13"/>
      <c r="EJU349" s="35"/>
      <c r="EJV349" s="35"/>
      <c r="EJW349" s="15"/>
      <c r="EJY349" s="13"/>
      <c r="EJZ349" s="35"/>
      <c r="EKA349" s="35"/>
      <c r="EKB349" s="15"/>
      <c r="EKD349" s="13"/>
      <c r="EKE349" s="35"/>
      <c r="EKF349" s="35"/>
      <c r="EKG349" s="15"/>
      <c r="EKI349" s="13"/>
      <c r="EKJ349" s="35"/>
      <c r="EKK349" s="35"/>
      <c r="EKL349" s="15"/>
      <c r="EKN349" s="13"/>
      <c r="EKO349" s="35"/>
      <c r="EKP349" s="35"/>
      <c r="EKQ349" s="15"/>
      <c r="EKS349" s="13"/>
      <c r="EKT349" s="35"/>
      <c r="EKU349" s="35"/>
      <c r="EKV349" s="15"/>
      <c r="EKX349" s="13"/>
      <c r="EKY349" s="35"/>
      <c r="EKZ349" s="35"/>
      <c r="ELA349" s="15"/>
      <c r="ELC349" s="13"/>
      <c r="ELD349" s="35"/>
      <c r="ELE349" s="35"/>
      <c r="ELF349" s="15"/>
      <c r="ELH349" s="13"/>
      <c r="ELI349" s="35"/>
      <c r="ELJ349" s="35"/>
      <c r="ELK349" s="15"/>
      <c r="ELM349" s="13"/>
      <c r="ELN349" s="35"/>
      <c r="ELO349" s="35"/>
      <c r="ELP349" s="15"/>
      <c r="ELR349" s="13"/>
      <c r="ELS349" s="35"/>
      <c r="ELT349" s="35"/>
      <c r="ELU349" s="15"/>
      <c r="ELW349" s="13"/>
      <c r="ELX349" s="35"/>
      <c r="ELY349" s="35"/>
      <c r="ELZ349" s="15"/>
      <c r="EMB349" s="13"/>
      <c r="EMC349" s="35"/>
      <c r="EMD349" s="35"/>
      <c r="EME349" s="15"/>
      <c r="EMG349" s="13"/>
      <c r="EMH349" s="35"/>
      <c r="EMI349" s="35"/>
      <c r="EMJ349" s="15"/>
      <c r="EML349" s="13"/>
      <c r="EMM349" s="35"/>
      <c r="EMN349" s="35"/>
      <c r="EMO349" s="15"/>
      <c r="EMQ349" s="13"/>
      <c r="EMR349" s="35"/>
      <c r="EMS349" s="35"/>
      <c r="EMT349" s="15"/>
      <c r="EMV349" s="13"/>
      <c r="EMW349" s="35"/>
      <c r="EMX349" s="35"/>
      <c r="EMY349" s="15"/>
      <c r="ENA349" s="13"/>
      <c r="ENB349" s="35"/>
      <c r="ENC349" s="35"/>
      <c r="END349" s="15"/>
      <c r="ENF349" s="13"/>
      <c r="ENG349" s="35"/>
      <c r="ENH349" s="35"/>
      <c r="ENI349" s="15"/>
      <c r="ENK349" s="13"/>
      <c r="ENL349" s="35"/>
      <c r="ENM349" s="35"/>
      <c r="ENN349" s="15"/>
      <c r="ENP349" s="13"/>
      <c r="ENQ349" s="35"/>
      <c r="ENR349" s="35"/>
      <c r="ENS349" s="15"/>
      <c r="ENU349" s="13"/>
      <c r="ENV349" s="35"/>
      <c r="ENW349" s="35"/>
      <c r="ENX349" s="15"/>
      <c r="ENZ349" s="13"/>
      <c r="EOA349" s="35"/>
      <c r="EOB349" s="35"/>
      <c r="EOC349" s="15"/>
      <c r="EOE349" s="13"/>
      <c r="EOF349" s="35"/>
      <c r="EOG349" s="35"/>
      <c r="EOH349" s="15"/>
      <c r="EOJ349" s="13"/>
      <c r="EOK349" s="35"/>
      <c r="EOL349" s="35"/>
      <c r="EOM349" s="15"/>
      <c r="EOO349" s="13"/>
      <c r="EOP349" s="35"/>
      <c r="EOQ349" s="35"/>
      <c r="EOR349" s="15"/>
      <c r="EOT349" s="13"/>
      <c r="EOU349" s="35"/>
      <c r="EOV349" s="35"/>
      <c r="EOW349" s="15"/>
      <c r="EOY349" s="13"/>
      <c r="EOZ349" s="35"/>
      <c r="EPA349" s="35"/>
      <c r="EPB349" s="15"/>
      <c r="EPD349" s="13"/>
      <c r="EPE349" s="35"/>
      <c r="EPF349" s="35"/>
      <c r="EPG349" s="15"/>
      <c r="EPI349" s="13"/>
      <c r="EPJ349" s="35"/>
      <c r="EPK349" s="35"/>
      <c r="EPL349" s="15"/>
      <c r="EPN349" s="13"/>
      <c r="EPO349" s="35"/>
      <c r="EPP349" s="35"/>
      <c r="EPQ349" s="15"/>
      <c r="EPS349" s="13"/>
      <c r="EPT349" s="35"/>
      <c r="EPU349" s="35"/>
      <c r="EPV349" s="15"/>
      <c r="EPX349" s="13"/>
      <c r="EPY349" s="35"/>
      <c r="EPZ349" s="35"/>
      <c r="EQA349" s="15"/>
      <c r="EQC349" s="13"/>
      <c r="EQD349" s="35"/>
      <c r="EQE349" s="35"/>
      <c r="EQF349" s="15"/>
      <c r="EQH349" s="13"/>
      <c r="EQI349" s="35"/>
      <c r="EQJ349" s="35"/>
      <c r="EQK349" s="15"/>
      <c r="EQM349" s="13"/>
      <c r="EQN349" s="35"/>
      <c r="EQO349" s="35"/>
      <c r="EQP349" s="15"/>
      <c r="EQR349" s="13"/>
      <c r="EQS349" s="35"/>
      <c r="EQT349" s="35"/>
      <c r="EQU349" s="15"/>
      <c r="EQW349" s="13"/>
      <c r="EQX349" s="35"/>
      <c r="EQY349" s="35"/>
      <c r="EQZ349" s="15"/>
      <c r="ERB349" s="13"/>
      <c r="ERC349" s="35"/>
      <c r="ERD349" s="35"/>
      <c r="ERE349" s="15"/>
      <c r="ERG349" s="13"/>
      <c r="ERH349" s="35"/>
      <c r="ERI349" s="35"/>
      <c r="ERJ349" s="15"/>
      <c r="ERL349" s="13"/>
      <c r="ERM349" s="35"/>
      <c r="ERN349" s="35"/>
      <c r="ERO349" s="15"/>
      <c r="ERQ349" s="13"/>
      <c r="ERR349" s="35"/>
      <c r="ERS349" s="35"/>
      <c r="ERT349" s="15"/>
      <c r="ERV349" s="13"/>
      <c r="ERW349" s="35"/>
      <c r="ERX349" s="35"/>
      <c r="ERY349" s="15"/>
      <c r="ESA349" s="13"/>
      <c r="ESB349" s="35"/>
      <c r="ESC349" s="35"/>
      <c r="ESD349" s="15"/>
      <c r="ESF349" s="13"/>
      <c r="ESG349" s="35"/>
      <c r="ESH349" s="35"/>
      <c r="ESI349" s="15"/>
      <c r="ESK349" s="13"/>
      <c r="ESL349" s="35"/>
      <c r="ESM349" s="35"/>
      <c r="ESN349" s="15"/>
      <c r="ESP349" s="13"/>
      <c r="ESQ349" s="35"/>
      <c r="ESR349" s="35"/>
      <c r="ESS349" s="15"/>
      <c r="ESU349" s="13"/>
      <c r="ESV349" s="35"/>
      <c r="ESW349" s="35"/>
      <c r="ESX349" s="15"/>
      <c r="ESZ349" s="13"/>
      <c r="ETA349" s="35"/>
      <c r="ETB349" s="35"/>
      <c r="ETC349" s="15"/>
      <c r="ETE349" s="13"/>
      <c r="ETF349" s="35"/>
      <c r="ETG349" s="35"/>
      <c r="ETH349" s="15"/>
      <c r="ETJ349" s="13"/>
      <c r="ETK349" s="35"/>
      <c r="ETL349" s="35"/>
      <c r="ETM349" s="15"/>
      <c r="ETO349" s="13"/>
      <c r="ETP349" s="35"/>
      <c r="ETQ349" s="35"/>
      <c r="ETR349" s="15"/>
      <c r="ETT349" s="13"/>
      <c r="ETU349" s="35"/>
      <c r="ETV349" s="35"/>
      <c r="ETW349" s="15"/>
      <c r="ETY349" s="13"/>
      <c r="ETZ349" s="35"/>
      <c r="EUA349" s="35"/>
      <c r="EUB349" s="15"/>
      <c r="EUD349" s="13"/>
      <c r="EUE349" s="35"/>
      <c r="EUF349" s="35"/>
      <c r="EUG349" s="15"/>
      <c r="EUI349" s="13"/>
      <c r="EUJ349" s="35"/>
      <c r="EUK349" s="35"/>
      <c r="EUL349" s="15"/>
      <c r="EUN349" s="13"/>
      <c r="EUO349" s="35"/>
      <c r="EUP349" s="35"/>
      <c r="EUQ349" s="15"/>
      <c r="EUS349" s="13"/>
      <c r="EUT349" s="35"/>
      <c r="EUU349" s="35"/>
      <c r="EUV349" s="15"/>
      <c r="EUX349" s="13"/>
      <c r="EUY349" s="35"/>
      <c r="EUZ349" s="35"/>
      <c r="EVA349" s="15"/>
      <c r="EVC349" s="13"/>
      <c r="EVD349" s="35"/>
      <c r="EVE349" s="35"/>
      <c r="EVF349" s="15"/>
      <c r="EVH349" s="13"/>
      <c r="EVI349" s="35"/>
      <c r="EVJ349" s="35"/>
      <c r="EVK349" s="15"/>
      <c r="EVM349" s="13"/>
      <c r="EVN349" s="35"/>
      <c r="EVO349" s="35"/>
      <c r="EVP349" s="15"/>
      <c r="EVR349" s="13"/>
      <c r="EVS349" s="35"/>
      <c r="EVT349" s="35"/>
      <c r="EVU349" s="15"/>
      <c r="EVW349" s="13"/>
      <c r="EVX349" s="35"/>
      <c r="EVY349" s="35"/>
      <c r="EVZ349" s="15"/>
      <c r="EWB349" s="13"/>
      <c r="EWC349" s="35"/>
      <c r="EWD349" s="35"/>
      <c r="EWE349" s="15"/>
      <c r="EWG349" s="13"/>
      <c r="EWH349" s="35"/>
      <c r="EWI349" s="35"/>
      <c r="EWJ349" s="15"/>
      <c r="EWL349" s="13"/>
      <c r="EWM349" s="35"/>
      <c r="EWN349" s="35"/>
      <c r="EWO349" s="15"/>
      <c r="EWQ349" s="13"/>
      <c r="EWR349" s="35"/>
      <c r="EWS349" s="35"/>
      <c r="EWT349" s="15"/>
      <c r="EWV349" s="13"/>
      <c r="EWW349" s="35"/>
      <c r="EWX349" s="35"/>
      <c r="EWY349" s="15"/>
      <c r="EXA349" s="13"/>
      <c r="EXB349" s="35"/>
      <c r="EXC349" s="35"/>
      <c r="EXD349" s="15"/>
      <c r="EXF349" s="13"/>
      <c r="EXG349" s="35"/>
      <c r="EXH349" s="35"/>
      <c r="EXI349" s="15"/>
      <c r="EXK349" s="13"/>
      <c r="EXL349" s="35"/>
      <c r="EXM349" s="35"/>
      <c r="EXN349" s="15"/>
      <c r="EXP349" s="13"/>
      <c r="EXQ349" s="35"/>
      <c r="EXR349" s="35"/>
      <c r="EXS349" s="15"/>
      <c r="EXU349" s="13"/>
      <c r="EXV349" s="35"/>
      <c r="EXW349" s="35"/>
      <c r="EXX349" s="15"/>
      <c r="EXZ349" s="13"/>
      <c r="EYA349" s="35"/>
      <c r="EYB349" s="35"/>
      <c r="EYC349" s="15"/>
      <c r="EYE349" s="13"/>
      <c r="EYF349" s="35"/>
      <c r="EYG349" s="35"/>
      <c r="EYH349" s="15"/>
      <c r="EYJ349" s="13"/>
      <c r="EYK349" s="35"/>
      <c r="EYL349" s="35"/>
      <c r="EYM349" s="15"/>
      <c r="EYO349" s="13"/>
      <c r="EYP349" s="35"/>
      <c r="EYQ349" s="35"/>
      <c r="EYR349" s="15"/>
      <c r="EYT349" s="13"/>
      <c r="EYU349" s="35"/>
      <c r="EYV349" s="35"/>
      <c r="EYW349" s="15"/>
      <c r="EYY349" s="13"/>
      <c r="EYZ349" s="35"/>
      <c r="EZA349" s="35"/>
      <c r="EZB349" s="15"/>
      <c r="EZD349" s="13"/>
      <c r="EZE349" s="35"/>
      <c r="EZF349" s="35"/>
      <c r="EZG349" s="15"/>
      <c r="EZI349" s="13"/>
      <c r="EZJ349" s="35"/>
      <c r="EZK349" s="35"/>
      <c r="EZL349" s="15"/>
      <c r="EZN349" s="13"/>
      <c r="EZO349" s="35"/>
      <c r="EZP349" s="35"/>
      <c r="EZQ349" s="15"/>
      <c r="EZS349" s="13"/>
      <c r="EZT349" s="35"/>
      <c r="EZU349" s="35"/>
      <c r="EZV349" s="15"/>
      <c r="EZX349" s="13"/>
      <c r="EZY349" s="35"/>
      <c r="EZZ349" s="35"/>
      <c r="FAA349" s="15"/>
      <c r="FAC349" s="13"/>
      <c r="FAD349" s="35"/>
      <c r="FAE349" s="35"/>
      <c r="FAF349" s="15"/>
      <c r="FAH349" s="13"/>
      <c r="FAI349" s="35"/>
      <c r="FAJ349" s="35"/>
      <c r="FAK349" s="15"/>
      <c r="FAM349" s="13"/>
      <c r="FAN349" s="35"/>
      <c r="FAO349" s="35"/>
      <c r="FAP349" s="15"/>
      <c r="FAR349" s="13"/>
      <c r="FAS349" s="35"/>
      <c r="FAT349" s="35"/>
      <c r="FAU349" s="15"/>
      <c r="FAW349" s="13"/>
      <c r="FAX349" s="35"/>
      <c r="FAY349" s="35"/>
      <c r="FAZ349" s="15"/>
      <c r="FBB349" s="13"/>
      <c r="FBC349" s="35"/>
      <c r="FBD349" s="35"/>
      <c r="FBE349" s="15"/>
      <c r="FBG349" s="13"/>
      <c r="FBH349" s="35"/>
      <c r="FBI349" s="35"/>
      <c r="FBJ349" s="15"/>
      <c r="FBL349" s="13"/>
      <c r="FBM349" s="35"/>
      <c r="FBN349" s="35"/>
      <c r="FBO349" s="15"/>
      <c r="FBQ349" s="13"/>
      <c r="FBR349" s="35"/>
      <c r="FBS349" s="35"/>
      <c r="FBT349" s="15"/>
      <c r="FBV349" s="13"/>
      <c r="FBW349" s="35"/>
      <c r="FBX349" s="35"/>
      <c r="FBY349" s="15"/>
      <c r="FCA349" s="13"/>
      <c r="FCB349" s="35"/>
      <c r="FCC349" s="35"/>
      <c r="FCD349" s="15"/>
      <c r="FCF349" s="13"/>
      <c r="FCG349" s="35"/>
      <c r="FCH349" s="35"/>
      <c r="FCI349" s="15"/>
      <c r="FCK349" s="13"/>
      <c r="FCL349" s="35"/>
      <c r="FCM349" s="35"/>
      <c r="FCN349" s="15"/>
      <c r="FCP349" s="13"/>
      <c r="FCQ349" s="35"/>
      <c r="FCR349" s="35"/>
      <c r="FCS349" s="15"/>
      <c r="FCU349" s="13"/>
      <c r="FCV349" s="35"/>
      <c r="FCW349" s="35"/>
      <c r="FCX349" s="15"/>
      <c r="FCZ349" s="13"/>
      <c r="FDA349" s="35"/>
      <c r="FDB349" s="35"/>
      <c r="FDC349" s="15"/>
      <c r="FDE349" s="13"/>
      <c r="FDF349" s="35"/>
      <c r="FDG349" s="35"/>
      <c r="FDH349" s="15"/>
      <c r="FDJ349" s="13"/>
      <c r="FDK349" s="35"/>
      <c r="FDL349" s="35"/>
      <c r="FDM349" s="15"/>
      <c r="FDO349" s="13"/>
      <c r="FDP349" s="35"/>
      <c r="FDQ349" s="35"/>
      <c r="FDR349" s="15"/>
      <c r="FDT349" s="13"/>
      <c r="FDU349" s="35"/>
      <c r="FDV349" s="35"/>
      <c r="FDW349" s="15"/>
      <c r="FDY349" s="13"/>
      <c r="FDZ349" s="35"/>
      <c r="FEA349" s="35"/>
      <c r="FEB349" s="15"/>
      <c r="FED349" s="13"/>
      <c r="FEE349" s="35"/>
      <c r="FEF349" s="35"/>
      <c r="FEG349" s="15"/>
      <c r="FEI349" s="13"/>
      <c r="FEJ349" s="35"/>
      <c r="FEK349" s="35"/>
      <c r="FEL349" s="15"/>
      <c r="FEN349" s="13"/>
      <c r="FEO349" s="35"/>
      <c r="FEP349" s="35"/>
      <c r="FEQ349" s="15"/>
      <c r="FES349" s="13"/>
      <c r="FET349" s="35"/>
      <c r="FEU349" s="35"/>
      <c r="FEV349" s="15"/>
      <c r="FEX349" s="13"/>
      <c r="FEY349" s="35"/>
      <c r="FEZ349" s="35"/>
      <c r="FFA349" s="15"/>
      <c r="FFC349" s="13"/>
      <c r="FFD349" s="35"/>
      <c r="FFE349" s="35"/>
      <c r="FFF349" s="15"/>
      <c r="FFH349" s="13"/>
      <c r="FFI349" s="35"/>
      <c r="FFJ349" s="35"/>
      <c r="FFK349" s="15"/>
      <c r="FFM349" s="13"/>
      <c r="FFN349" s="35"/>
      <c r="FFO349" s="35"/>
      <c r="FFP349" s="15"/>
      <c r="FFR349" s="13"/>
      <c r="FFS349" s="35"/>
      <c r="FFT349" s="35"/>
      <c r="FFU349" s="15"/>
      <c r="FFW349" s="13"/>
      <c r="FFX349" s="35"/>
      <c r="FFY349" s="35"/>
      <c r="FFZ349" s="15"/>
      <c r="FGB349" s="13"/>
      <c r="FGC349" s="35"/>
      <c r="FGD349" s="35"/>
      <c r="FGE349" s="15"/>
      <c r="FGG349" s="13"/>
      <c r="FGH349" s="35"/>
      <c r="FGI349" s="35"/>
      <c r="FGJ349" s="15"/>
      <c r="FGL349" s="13"/>
      <c r="FGM349" s="35"/>
      <c r="FGN349" s="35"/>
      <c r="FGO349" s="15"/>
      <c r="FGQ349" s="13"/>
      <c r="FGR349" s="35"/>
      <c r="FGS349" s="35"/>
      <c r="FGT349" s="15"/>
      <c r="FGV349" s="13"/>
      <c r="FGW349" s="35"/>
      <c r="FGX349" s="35"/>
      <c r="FGY349" s="15"/>
      <c r="FHA349" s="13"/>
      <c r="FHB349" s="35"/>
      <c r="FHC349" s="35"/>
      <c r="FHD349" s="15"/>
      <c r="FHF349" s="13"/>
      <c r="FHG349" s="35"/>
      <c r="FHH349" s="35"/>
      <c r="FHI349" s="15"/>
      <c r="FHK349" s="13"/>
      <c r="FHL349" s="35"/>
      <c r="FHM349" s="35"/>
      <c r="FHN349" s="15"/>
      <c r="FHP349" s="13"/>
      <c r="FHQ349" s="35"/>
      <c r="FHR349" s="35"/>
      <c r="FHS349" s="15"/>
      <c r="FHU349" s="13"/>
      <c r="FHV349" s="35"/>
      <c r="FHW349" s="35"/>
      <c r="FHX349" s="15"/>
      <c r="FHZ349" s="13"/>
      <c r="FIA349" s="35"/>
      <c r="FIB349" s="35"/>
      <c r="FIC349" s="15"/>
      <c r="FIE349" s="13"/>
      <c r="FIF349" s="35"/>
      <c r="FIG349" s="35"/>
      <c r="FIH349" s="15"/>
      <c r="FIJ349" s="13"/>
      <c r="FIK349" s="35"/>
      <c r="FIL349" s="35"/>
      <c r="FIM349" s="15"/>
      <c r="FIO349" s="13"/>
      <c r="FIP349" s="35"/>
      <c r="FIQ349" s="35"/>
      <c r="FIR349" s="15"/>
      <c r="FIT349" s="13"/>
      <c r="FIU349" s="35"/>
      <c r="FIV349" s="35"/>
      <c r="FIW349" s="15"/>
      <c r="FIY349" s="13"/>
      <c r="FIZ349" s="35"/>
      <c r="FJA349" s="35"/>
      <c r="FJB349" s="15"/>
      <c r="FJD349" s="13"/>
      <c r="FJE349" s="35"/>
      <c r="FJF349" s="35"/>
      <c r="FJG349" s="15"/>
      <c r="FJI349" s="13"/>
      <c r="FJJ349" s="35"/>
      <c r="FJK349" s="35"/>
      <c r="FJL349" s="15"/>
      <c r="FJN349" s="13"/>
      <c r="FJO349" s="35"/>
      <c r="FJP349" s="35"/>
      <c r="FJQ349" s="15"/>
      <c r="FJS349" s="13"/>
      <c r="FJT349" s="35"/>
      <c r="FJU349" s="35"/>
      <c r="FJV349" s="15"/>
      <c r="FJX349" s="13"/>
      <c r="FJY349" s="35"/>
      <c r="FJZ349" s="35"/>
      <c r="FKA349" s="15"/>
      <c r="FKC349" s="13"/>
      <c r="FKD349" s="35"/>
      <c r="FKE349" s="35"/>
      <c r="FKF349" s="15"/>
      <c r="FKH349" s="13"/>
      <c r="FKI349" s="35"/>
      <c r="FKJ349" s="35"/>
      <c r="FKK349" s="15"/>
      <c r="FKM349" s="13"/>
      <c r="FKN349" s="35"/>
      <c r="FKO349" s="35"/>
      <c r="FKP349" s="15"/>
      <c r="FKR349" s="13"/>
      <c r="FKS349" s="35"/>
      <c r="FKT349" s="35"/>
      <c r="FKU349" s="15"/>
      <c r="FKW349" s="13"/>
      <c r="FKX349" s="35"/>
      <c r="FKY349" s="35"/>
      <c r="FKZ349" s="15"/>
      <c r="FLB349" s="13"/>
      <c r="FLC349" s="35"/>
      <c r="FLD349" s="35"/>
      <c r="FLE349" s="15"/>
      <c r="FLG349" s="13"/>
      <c r="FLH349" s="35"/>
      <c r="FLI349" s="35"/>
      <c r="FLJ349" s="15"/>
      <c r="FLL349" s="13"/>
      <c r="FLM349" s="35"/>
      <c r="FLN349" s="35"/>
      <c r="FLO349" s="15"/>
      <c r="FLQ349" s="13"/>
      <c r="FLR349" s="35"/>
      <c r="FLS349" s="35"/>
      <c r="FLT349" s="15"/>
      <c r="FLV349" s="13"/>
      <c r="FLW349" s="35"/>
      <c r="FLX349" s="35"/>
      <c r="FLY349" s="15"/>
      <c r="FMA349" s="13"/>
      <c r="FMB349" s="35"/>
      <c r="FMC349" s="35"/>
      <c r="FMD349" s="15"/>
      <c r="FMF349" s="13"/>
      <c r="FMG349" s="35"/>
      <c r="FMH349" s="35"/>
      <c r="FMI349" s="15"/>
      <c r="FMK349" s="13"/>
      <c r="FML349" s="35"/>
      <c r="FMM349" s="35"/>
      <c r="FMN349" s="15"/>
      <c r="FMP349" s="13"/>
      <c r="FMQ349" s="35"/>
      <c r="FMR349" s="35"/>
      <c r="FMS349" s="15"/>
      <c r="FMU349" s="13"/>
      <c r="FMV349" s="35"/>
      <c r="FMW349" s="35"/>
      <c r="FMX349" s="15"/>
      <c r="FMZ349" s="13"/>
      <c r="FNA349" s="35"/>
      <c r="FNB349" s="35"/>
      <c r="FNC349" s="15"/>
      <c r="FNE349" s="13"/>
      <c r="FNF349" s="35"/>
      <c r="FNG349" s="35"/>
      <c r="FNH349" s="15"/>
      <c r="FNJ349" s="13"/>
      <c r="FNK349" s="35"/>
      <c r="FNL349" s="35"/>
      <c r="FNM349" s="15"/>
      <c r="FNO349" s="13"/>
      <c r="FNP349" s="35"/>
      <c r="FNQ349" s="35"/>
      <c r="FNR349" s="15"/>
      <c r="FNT349" s="13"/>
      <c r="FNU349" s="35"/>
      <c r="FNV349" s="35"/>
      <c r="FNW349" s="15"/>
      <c r="FNY349" s="13"/>
      <c r="FNZ349" s="35"/>
      <c r="FOA349" s="35"/>
      <c r="FOB349" s="15"/>
      <c r="FOD349" s="13"/>
      <c r="FOE349" s="35"/>
      <c r="FOF349" s="35"/>
      <c r="FOG349" s="15"/>
      <c r="FOI349" s="13"/>
      <c r="FOJ349" s="35"/>
      <c r="FOK349" s="35"/>
      <c r="FOL349" s="15"/>
      <c r="FON349" s="13"/>
      <c r="FOO349" s="35"/>
      <c r="FOP349" s="35"/>
      <c r="FOQ349" s="15"/>
      <c r="FOS349" s="13"/>
      <c r="FOT349" s="35"/>
      <c r="FOU349" s="35"/>
      <c r="FOV349" s="15"/>
      <c r="FOX349" s="13"/>
      <c r="FOY349" s="35"/>
      <c r="FOZ349" s="35"/>
      <c r="FPA349" s="15"/>
      <c r="FPC349" s="13"/>
      <c r="FPD349" s="35"/>
      <c r="FPE349" s="35"/>
      <c r="FPF349" s="15"/>
      <c r="FPH349" s="13"/>
      <c r="FPI349" s="35"/>
      <c r="FPJ349" s="35"/>
      <c r="FPK349" s="15"/>
      <c r="FPM349" s="13"/>
      <c r="FPN349" s="35"/>
      <c r="FPO349" s="35"/>
      <c r="FPP349" s="15"/>
      <c r="FPR349" s="13"/>
      <c r="FPS349" s="35"/>
      <c r="FPT349" s="35"/>
      <c r="FPU349" s="15"/>
      <c r="FPW349" s="13"/>
      <c r="FPX349" s="35"/>
      <c r="FPY349" s="35"/>
      <c r="FPZ349" s="15"/>
      <c r="FQB349" s="13"/>
      <c r="FQC349" s="35"/>
      <c r="FQD349" s="35"/>
      <c r="FQE349" s="15"/>
      <c r="FQG349" s="13"/>
      <c r="FQH349" s="35"/>
      <c r="FQI349" s="35"/>
      <c r="FQJ349" s="15"/>
      <c r="FQL349" s="13"/>
      <c r="FQM349" s="35"/>
      <c r="FQN349" s="35"/>
      <c r="FQO349" s="15"/>
      <c r="FQQ349" s="13"/>
      <c r="FQR349" s="35"/>
      <c r="FQS349" s="35"/>
      <c r="FQT349" s="15"/>
      <c r="FQV349" s="13"/>
      <c r="FQW349" s="35"/>
      <c r="FQX349" s="35"/>
      <c r="FQY349" s="15"/>
      <c r="FRA349" s="13"/>
      <c r="FRB349" s="35"/>
      <c r="FRC349" s="35"/>
      <c r="FRD349" s="15"/>
      <c r="FRF349" s="13"/>
      <c r="FRG349" s="35"/>
      <c r="FRH349" s="35"/>
      <c r="FRI349" s="15"/>
      <c r="FRK349" s="13"/>
      <c r="FRL349" s="35"/>
      <c r="FRM349" s="35"/>
      <c r="FRN349" s="15"/>
      <c r="FRP349" s="13"/>
      <c r="FRQ349" s="35"/>
      <c r="FRR349" s="35"/>
      <c r="FRS349" s="15"/>
      <c r="FRU349" s="13"/>
      <c r="FRV349" s="35"/>
      <c r="FRW349" s="35"/>
      <c r="FRX349" s="15"/>
      <c r="FRZ349" s="13"/>
      <c r="FSA349" s="35"/>
      <c r="FSB349" s="35"/>
      <c r="FSC349" s="15"/>
      <c r="FSE349" s="13"/>
      <c r="FSF349" s="35"/>
      <c r="FSG349" s="35"/>
      <c r="FSH349" s="15"/>
      <c r="FSJ349" s="13"/>
      <c r="FSK349" s="35"/>
      <c r="FSL349" s="35"/>
      <c r="FSM349" s="15"/>
      <c r="FSO349" s="13"/>
      <c r="FSP349" s="35"/>
      <c r="FSQ349" s="35"/>
      <c r="FSR349" s="15"/>
      <c r="FST349" s="13"/>
      <c r="FSU349" s="35"/>
      <c r="FSV349" s="35"/>
      <c r="FSW349" s="15"/>
      <c r="FSY349" s="13"/>
      <c r="FSZ349" s="35"/>
      <c r="FTA349" s="35"/>
      <c r="FTB349" s="15"/>
      <c r="FTD349" s="13"/>
      <c r="FTE349" s="35"/>
      <c r="FTF349" s="35"/>
      <c r="FTG349" s="15"/>
      <c r="FTI349" s="13"/>
      <c r="FTJ349" s="35"/>
      <c r="FTK349" s="35"/>
      <c r="FTL349" s="15"/>
      <c r="FTN349" s="13"/>
      <c r="FTO349" s="35"/>
      <c r="FTP349" s="35"/>
      <c r="FTQ349" s="15"/>
      <c r="FTS349" s="13"/>
      <c r="FTT349" s="35"/>
      <c r="FTU349" s="35"/>
      <c r="FTV349" s="15"/>
      <c r="FTX349" s="13"/>
      <c r="FTY349" s="35"/>
      <c r="FTZ349" s="35"/>
      <c r="FUA349" s="15"/>
      <c r="FUC349" s="13"/>
      <c r="FUD349" s="35"/>
      <c r="FUE349" s="35"/>
      <c r="FUF349" s="15"/>
      <c r="FUH349" s="13"/>
      <c r="FUI349" s="35"/>
      <c r="FUJ349" s="35"/>
      <c r="FUK349" s="15"/>
      <c r="FUM349" s="13"/>
      <c r="FUN349" s="35"/>
      <c r="FUO349" s="35"/>
      <c r="FUP349" s="15"/>
      <c r="FUR349" s="13"/>
      <c r="FUS349" s="35"/>
      <c r="FUT349" s="35"/>
      <c r="FUU349" s="15"/>
      <c r="FUW349" s="13"/>
      <c r="FUX349" s="35"/>
      <c r="FUY349" s="35"/>
      <c r="FUZ349" s="15"/>
      <c r="FVB349" s="13"/>
      <c r="FVC349" s="35"/>
      <c r="FVD349" s="35"/>
      <c r="FVE349" s="15"/>
      <c r="FVG349" s="13"/>
      <c r="FVH349" s="35"/>
      <c r="FVI349" s="35"/>
      <c r="FVJ349" s="15"/>
      <c r="FVL349" s="13"/>
      <c r="FVM349" s="35"/>
      <c r="FVN349" s="35"/>
      <c r="FVO349" s="15"/>
      <c r="FVQ349" s="13"/>
      <c r="FVR349" s="35"/>
      <c r="FVS349" s="35"/>
      <c r="FVT349" s="15"/>
      <c r="FVV349" s="13"/>
      <c r="FVW349" s="35"/>
      <c r="FVX349" s="35"/>
      <c r="FVY349" s="15"/>
      <c r="FWA349" s="13"/>
      <c r="FWB349" s="35"/>
      <c r="FWC349" s="35"/>
      <c r="FWD349" s="15"/>
      <c r="FWF349" s="13"/>
      <c r="FWG349" s="35"/>
      <c r="FWH349" s="35"/>
      <c r="FWI349" s="15"/>
      <c r="FWK349" s="13"/>
      <c r="FWL349" s="35"/>
      <c r="FWM349" s="35"/>
      <c r="FWN349" s="15"/>
      <c r="FWP349" s="13"/>
      <c r="FWQ349" s="35"/>
      <c r="FWR349" s="35"/>
      <c r="FWS349" s="15"/>
      <c r="FWU349" s="13"/>
      <c r="FWV349" s="35"/>
      <c r="FWW349" s="35"/>
      <c r="FWX349" s="15"/>
      <c r="FWZ349" s="13"/>
      <c r="FXA349" s="35"/>
      <c r="FXB349" s="35"/>
      <c r="FXC349" s="15"/>
      <c r="FXE349" s="13"/>
      <c r="FXF349" s="35"/>
      <c r="FXG349" s="35"/>
      <c r="FXH349" s="15"/>
      <c r="FXJ349" s="13"/>
      <c r="FXK349" s="35"/>
      <c r="FXL349" s="35"/>
      <c r="FXM349" s="15"/>
      <c r="FXO349" s="13"/>
      <c r="FXP349" s="35"/>
      <c r="FXQ349" s="35"/>
      <c r="FXR349" s="15"/>
      <c r="FXT349" s="13"/>
      <c r="FXU349" s="35"/>
      <c r="FXV349" s="35"/>
      <c r="FXW349" s="15"/>
      <c r="FXY349" s="13"/>
      <c r="FXZ349" s="35"/>
      <c r="FYA349" s="35"/>
      <c r="FYB349" s="15"/>
      <c r="FYD349" s="13"/>
      <c r="FYE349" s="35"/>
      <c r="FYF349" s="35"/>
      <c r="FYG349" s="15"/>
      <c r="FYI349" s="13"/>
      <c r="FYJ349" s="35"/>
      <c r="FYK349" s="35"/>
      <c r="FYL349" s="15"/>
      <c r="FYN349" s="13"/>
      <c r="FYO349" s="35"/>
      <c r="FYP349" s="35"/>
      <c r="FYQ349" s="15"/>
      <c r="FYS349" s="13"/>
      <c r="FYT349" s="35"/>
      <c r="FYU349" s="35"/>
      <c r="FYV349" s="15"/>
      <c r="FYX349" s="13"/>
      <c r="FYY349" s="35"/>
      <c r="FYZ349" s="35"/>
      <c r="FZA349" s="15"/>
      <c r="FZC349" s="13"/>
      <c r="FZD349" s="35"/>
      <c r="FZE349" s="35"/>
      <c r="FZF349" s="15"/>
      <c r="FZH349" s="13"/>
      <c r="FZI349" s="35"/>
      <c r="FZJ349" s="35"/>
      <c r="FZK349" s="15"/>
      <c r="FZM349" s="13"/>
      <c r="FZN349" s="35"/>
      <c r="FZO349" s="35"/>
      <c r="FZP349" s="15"/>
      <c r="FZR349" s="13"/>
      <c r="FZS349" s="35"/>
      <c r="FZT349" s="35"/>
      <c r="FZU349" s="15"/>
      <c r="FZW349" s="13"/>
      <c r="FZX349" s="35"/>
      <c r="FZY349" s="35"/>
      <c r="FZZ349" s="15"/>
      <c r="GAB349" s="13"/>
      <c r="GAC349" s="35"/>
      <c r="GAD349" s="35"/>
      <c r="GAE349" s="15"/>
      <c r="GAG349" s="13"/>
      <c r="GAH349" s="35"/>
      <c r="GAI349" s="35"/>
      <c r="GAJ349" s="15"/>
      <c r="GAL349" s="13"/>
      <c r="GAM349" s="35"/>
      <c r="GAN349" s="35"/>
      <c r="GAO349" s="15"/>
      <c r="GAQ349" s="13"/>
      <c r="GAR349" s="35"/>
      <c r="GAS349" s="35"/>
      <c r="GAT349" s="15"/>
      <c r="GAV349" s="13"/>
      <c r="GAW349" s="35"/>
      <c r="GAX349" s="35"/>
      <c r="GAY349" s="15"/>
      <c r="GBA349" s="13"/>
      <c r="GBB349" s="35"/>
      <c r="GBC349" s="35"/>
      <c r="GBD349" s="15"/>
      <c r="GBF349" s="13"/>
      <c r="GBG349" s="35"/>
      <c r="GBH349" s="35"/>
      <c r="GBI349" s="15"/>
      <c r="GBK349" s="13"/>
      <c r="GBL349" s="35"/>
      <c r="GBM349" s="35"/>
      <c r="GBN349" s="15"/>
      <c r="GBP349" s="13"/>
      <c r="GBQ349" s="35"/>
      <c r="GBR349" s="35"/>
      <c r="GBS349" s="15"/>
      <c r="GBU349" s="13"/>
      <c r="GBV349" s="35"/>
      <c r="GBW349" s="35"/>
      <c r="GBX349" s="15"/>
      <c r="GBZ349" s="13"/>
      <c r="GCA349" s="35"/>
      <c r="GCB349" s="35"/>
      <c r="GCC349" s="15"/>
      <c r="GCE349" s="13"/>
      <c r="GCF349" s="35"/>
      <c r="GCG349" s="35"/>
      <c r="GCH349" s="15"/>
      <c r="GCJ349" s="13"/>
      <c r="GCK349" s="35"/>
      <c r="GCL349" s="35"/>
      <c r="GCM349" s="15"/>
      <c r="GCO349" s="13"/>
      <c r="GCP349" s="35"/>
      <c r="GCQ349" s="35"/>
      <c r="GCR349" s="15"/>
      <c r="GCT349" s="13"/>
      <c r="GCU349" s="35"/>
      <c r="GCV349" s="35"/>
      <c r="GCW349" s="15"/>
      <c r="GCY349" s="13"/>
      <c r="GCZ349" s="35"/>
      <c r="GDA349" s="35"/>
      <c r="GDB349" s="15"/>
      <c r="GDD349" s="13"/>
      <c r="GDE349" s="35"/>
      <c r="GDF349" s="35"/>
      <c r="GDG349" s="15"/>
      <c r="GDI349" s="13"/>
      <c r="GDJ349" s="35"/>
      <c r="GDK349" s="35"/>
      <c r="GDL349" s="15"/>
      <c r="GDN349" s="13"/>
      <c r="GDO349" s="35"/>
      <c r="GDP349" s="35"/>
      <c r="GDQ349" s="15"/>
      <c r="GDS349" s="13"/>
      <c r="GDT349" s="35"/>
      <c r="GDU349" s="35"/>
      <c r="GDV349" s="15"/>
      <c r="GDX349" s="13"/>
      <c r="GDY349" s="35"/>
      <c r="GDZ349" s="35"/>
      <c r="GEA349" s="15"/>
      <c r="GEC349" s="13"/>
      <c r="GED349" s="35"/>
      <c r="GEE349" s="35"/>
      <c r="GEF349" s="15"/>
      <c r="GEH349" s="13"/>
      <c r="GEI349" s="35"/>
      <c r="GEJ349" s="35"/>
      <c r="GEK349" s="15"/>
      <c r="GEM349" s="13"/>
      <c r="GEN349" s="35"/>
      <c r="GEO349" s="35"/>
      <c r="GEP349" s="15"/>
      <c r="GER349" s="13"/>
      <c r="GES349" s="35"/>
      <c r="GET349" s="35"/>
      <c r="GEU349" s="15"/>
      <c r="GEW349" s="13"/>
      <c r="GEX349" s="35"/>
      <c r="GEY349" s="35"/>
      <c r="GEZ349" s="15"/>
      <c r="GFB349" s="13"/>
      <c r="GFC349" s="35"/>
      <c r="GFD349" s="35"/>
      <c r="GFE349" s="15"/>
      <c r="GFG349" s="13"/>
      <c r="GFH349" s="35"/>
      <c r="GFI349" s="35"/>
      <c r="GFJ349" s="15"/>
      <c r="GFL349" s="13"/>
      <c r="GFM349" s="35"/>
      <c r="GFN349" s="35"/>
      <c r="GFO349" s="15"/>
      <c r="GFQ349" s="13"/>
      <c r="GFR349" s="35"/>
      <c r="GFS349" s="35"/>
      <c r="GFT349" s="15"/>
      <c r="GFV349" s="13"/>
      <c r="GFW349" s="35"/>
      <c r="GFX349" s="35"/>
      <c r="GFY349" s="15"/>
      <c r="GGA349" s="13"/>
      <c r="GGB349" s="35"/>
      <c r="GGC349" s="35"/>
      <c r="GGD349" s="15"/>
      <c r="GGF349" s="13"/>
      <c r="GGG349" s="35"/>
      <c r="GGH349" s="35"/>
      <c r="GGI349" s="15"/>
      <c r="GGK349" s="13"/>
      <c r="GGL349" s="35"/>
      <c r="GGM349" s="35"/>
      <c r="GGN349" s="15"/>
      <c r="GGP349" s="13"/>
      <c r="GGQ349" s="35"/>
      <c r="GGR349" s="35"/>
      <c r="GGS349" s="15"/>
      <c r="GGU349" s="13"/>
      <c r="GGV349" s="35"/>
      <c r="GGW349" s="35"/>
      <c r="GGX349" s="15"/>
      <c r="GGZ349" s="13"/>
      <c r="GHA349" s="35"/>
      <c r="GHB349" s="35"/>
      <c r="GHC349" s="15"/>
      <c r="GHE349" s="13"/>
      <c r="GHF349" s="35"/>
      <c r="GHG349" s="35"/>
      <c r="GHH349" s="15"/>
      <c r="GHJ349" s="13"/>
      <c r="GHK349" s="35"/>
      <c r="GHL349" s="35"/>
      <c r="GHM349" s="15"/>
      <c r="GHO349" s="13"/>
      <c r="GHP349" s="35"/>
      <c r="GHQ349" s="35"/>
      <c r="GHR349" s="15"/>
      <c r="GHT349" s="13"/>
      <c r="GHU349" s="35"/>
      <c r="GHV349" s="35"/>
      <c r="GHW349" s="15"/>
      <c r="GHY349" s="13"/>
      <c r="GHZ349" s="35"/>
      <c r="GIA349" s="35"/>
      <c r="GIB349" s="15"/>
      <c r="GID349" s="13"/>
      <c r="GIE349" s="35"/>
      <c r="GIF349" s="35"/>
      <c r="GIG349" s="15"/>
      <c r="GII349" s="13"/>
      <c r="GIJ349" s="35"/>
      <c r="GIK349" s="35"/>
      <c r="GIL349" s="15"/>
      <c r="GIN349" s="13"/>
      <c r="GIO349" s="35"/>
      <c r="GIP349" s="35"/>
      <c r="GIQ349" s="15"/>
      <c r="GIS349" s="13"/>
      <c r="GIT349" s="35"/>
      <c r="GIU349" s="35"/>
      <c r="GIV349" s="15"/>
      <c r="GIX349" s="13"/>
      <c r="GIY349" s="35"/>
      <c r="GIZ349" s="35"/>
      <c r="GJA349" s="15"/>
      <c r="GJC349" s="13"/>
      <c r="GJD349" s="35"/>
      <c r="GJE349" s="35"/>
      <c r="GJF349" s="15"/>
      <c r="GJH349" s="13"/>
      <c r="GJI349" s="35"/>
      <c r="GJJ349" s="35"/>
      <c r="GJK349" s="15"/>
      <c r="GJM349" s="13"/>
      <c r="GJN349" s="35"/>
      <c r="GJO349" s="35"/>
      <c r="GJP349" s="15"/>
      <c r="GJR349" s="13"/>
      <c r="GJS349" s="35"/>
      <c r="GJT349" s="35"/>
      <c r="GJU349" s="15"/>
      <c r="GJW349" s="13"/>
      <c r="GJX349" s="35"/>
      <c r="GJY349" s="35"/>
      <c r="GJZ349" s="15"/>
      <c r="GKB349" s="13"/>
      <c r="GKC349" s="35"/>
      <c r="GKD349" s="35"/>
      <c r="GKE349" s="15"/>
      <c r="GKG349" s="13"/>
      <c r="GKH349" s="35"/>
      <c r="GKI349" s="35"/>
      <c r="GKJ349" s="15"/>
      <c r="GKL349" s="13"/>
      <c r="GKM349" s="35"/>
      <c r="GKN349" s="35"/>
      <c r="GKO349" s="15"/>
      <c r="GKQ349" s="13"/>
      <c r="GKR349" s="35"/>
      <c r="GKS349" s="35"/>
      <c r="GKT349" s="15"/>
      <c r="GKV349" s="13"/>
      <c r="GKW349" s="35"/>
      <c r="GKX349" s="35"/>
      <c r="GKY349" s="15"/>
      <c r="GLA349" s="13"/>
      <c r="GLB349" s="35"/>
      <c r="GLC349" s="35"/>
      <c r="GLD349" s="15"/>
      <c r="GLF349" s="13"/>
      <c r="GLG349" s="35"/>
      <c r="GLH349" s="35"/>
      <c r="GLI349" s="15"/>
      <c r="GLK349" s="13"/>
      <c r="GLL349" s="35"/>
      <c r="GLM349" s="35"/>
      <c r="GLN349" s="15"/>
      <c r="GLP349" s="13"/>
      <c r="GLQ349" s="35"/>
      <c r="GLR349" s="35"/>
      <c r="GLS349" s="15"/>
      <c r="GLU349" s="13"/>
      <c r="GLV349" s="35"/>
      <c r="GLW349" s="35"/>
      <c r="GLX349" s="15"/>
      <c r="GLZ349" s="13"/>
      <c r="GMA349" s="35"/>
      <c r="GMB349" s="35"/>
      <c r="GMC349" s="15"/>
      <c r="GME349" s="13"/>
      <c r="GMF349" s="35"/>
      <c r="GMG349" s="35"/>
      <c r="GMH349" s="15"/>
      <c r="GMJ349" s="13"/>
      <c r="GMK349" s="35"/>
      <c r="GML349" s="35"/>
      <c r="GMM349" s="15"/>
      <c r="GMO349" s="13"/>
      <c r="GMP349" s="35"/>
      <c r="GMQ349" s="35"/>
      <c r="GMR349" s="15"/>
      <c r="GMT349" s="13"/>
      <c r="GMU349" s="35"/>
      <c r="GMV349" s="35"/>
      <c r="GMW349" s="15"/>
      <c r="GMY349" s="13"/>
      <c r="GMZ349" s="35"/>
      <c r="GNA349" s="35"/>
      <c r="GNB349" s="15"/>
      <c r="GND349" s="13"/>
      <c r="GNE349" s="35"/>
      <c r="GNF349" s="35"/>
      <c r="GNG349" s="15"/>
      <c r="GNI349" s="13"/>
      <c r="GNJ349" s="35"/>
      <c r="GNK349" s="35"/>
      <c r="GNL349" s="15"/>
      <c r="GNN349" s="13"/>
      <c r="GNO349" s="35"/>
      <c r="GNP349" s="35"/>
      <c r="GNQ349" s="15"/>
      <c r="GNS349" s="13"/>
      <c r="GNT349" s="35"/>
      <c r="GNU349" s="35"/>
      <c r="GNV349" s="15"/>
      <c r="GNX349" s="13"/>
      <c r="GNY349" s="35"/>
      <c r="GNZ349" s="35"/>
      <c r="GOA349" s="15"/>
      <c r="GOC349" s="13"/>
      <c r="GOD349" s="35"/>
      <c r="GOE349" s="35"/>
      <c r="GOF349" s="15"/>
      <c r="GOH349" s="13"/>
      <c r="GOI349" s="35"/>
      <c r="GOJ349" s="35"/>
      <c r="GOK349" s="15"/>
      <c r="GOM349" s="13"/>
      <c r="GON349" s="35"/>
      <c r="GOO349" s="35"/>
      <c r="GOP349" s="15"/>
      <c r="GOR349" s="13"/>
      <c r="GOS349" s="35"/>
      <c r="GOT349" s="35"/>
      <c r="GOU349" s="15"/>
      <c r="GOW349" s="13"/>
      <c r="GOX349" s="35"/>
      <c r="GOY349" s="35"/>
      <c r="GOZ349" s="15"/>
      <c r="GPB349" s="13"/>
      <c r="GPC349" s="35"/>
      <c r="GPD349" s="35"/>
      <c r="GPE349" s="15"/>
      <c r="GPG349" s="13"/>
      <c r="GPH349" s="35"/>
      <c r="GPI349" s="35"/>
      <c r="GPJ349" s="15"/>
      <c r="GPL349" s="13"/>
      <c r="GPM349" s="35"/>
      <c r="GPN349" s="35"/>
      <c r="GPO349" s="15"/>
      <c r="GPQ349" s="13"/>
      <c r="GPR349" s="35"/>
      <c r="GPS349" s="35"/>
      <c r="GPT349" s="15"/>
      <c r="GPV349" s="13"/>
      <c r="GPW349" s="35"/>
      <c r="GPX349" s="35"/>
      <c r="GPY349" s="15"/>
      <c r="GQA349" s="13"/>
      <c r="GQB349" s="35"/>
      <c r="GQC349" s="35"/>
      <c r="GQD349" s="15"/>
      <c r="GQF349" s="13"/>
      <c r="GQG349" s="35"/>
      <c r="GQH349" s="35"/>
      <c r="GQI349" s="15"/>
      <c r="GQK349" s="13"/>
      <c r="GQL349" s="35"/>
      <c r="GQM349" s="35"/>
      <c r="GQN349" s="15"/>
      <c r="GQP349" s="13"/>
      <c r="GQQ349" s="35"/>
      <c r="GQR349" s="35"/>
      <c r="GQS349" s="15"/>
      <c r="GQU349" s="13"/>
      <c r="GQV349" s="35"/>
      <c r="GQW349" s="35"/>
      <c r="GQX349" s="15"/>
      <c r="GQZ349" s="13"/>
      <c r="GRA349" s="35"/>
      <c r="GRB349" s="35"/>
      <c r="GRC349" s="15"/>
      <c r="GRE349" s="13"/>
      <c r="GRF349" s="35"/>
      <c r="GRG349" s="35"/>
      <c r="GRH349" s="15"/>
      <c r="GRJ349" s="13"/>
      <c r="GRK349" s="35"/>
      <c r="GRL349" s="35"/>
      <c r="GRM349" s="15"/>
      <c r="GRO349" s="13"/>
      <c r="GRP349" s="35"/>
      <c r="GRQ349" s="35"/>
      <c r="GRR349" s="15"/>
      <c r="GRT349" s="13"/>
      <c r="GRU349" s="35"/>
      <c r="GRV349" s="35"/>
      <c r="GRW349" s="15"/>
      <c r="GRY349" s="13"/>
      <c r="GRZ349" s="35"/>
      <c r="GSA349" s="35"/>
      <c r="GSB349" s="15"/>
      <c r="GSD349" s="13"/>
      <c r="GSE349" s="35"/>
      <c r="GSF349" s="35"/>
      <c r="GSG349" s="15"/>
      <c r="GSI349" s="13"/>
      <c r="GSJ349" s="35"/>
      <c r="GSK349" s="35"/>
      <c r="GSL349" s="15"/>
      <c r="GSN349" s="13"/>
      <c r="GSO349" s="35"/>
      <c r="GSP349" s="35"/>
      <c r="GSQ349" s="15"/>
      <c r="GSS349" s="13"/>
      <c r="GST349" s="35"/>
      <c r="GSU349" s="35"/>
      <c r="GSV349" s="15"/>
      <c r="GSX349" s="13"/>
      <c r="GSY349" s="35"/>
      <c r="GSZ349" s="35"/>
      <c r="GTA349" s="15"/>
      <c r="GTC349" s="13"/>
      <c r="GTD349" s="35"/>
      <c r="GTE349" s="35"/>
      <c r="GTF349" s="15"/>
      <c r="GTH349" s="13"/>
      <c r="GTI349" s="35"/>
      <c r="GTJ349" s="35"/>
      <c r="GTK349" s="15"/>
      <c r="GTM349" s="13"/>
      <c r="GTN349" s="35"/>
      <c r="GTO349" s="35"/>
      <c r="GTP349" s="15"/>
      <c r="GTR349" s="13"/>
      <c r="GTS349" s="35"/>
      <c r="GTT349" s="35"/>
      <c r="GTU349" s="15"/>
      <c r="GTW349" s="13"/>
      <c r="GTX349" s="35"/>
      <c r="GTY349" s="35"/>
      <c r="GTZ349" s="15"/>
      <c r="GUB349" s="13"/>
      <c r="GUC349" s="35"/>
      <c r="GUD349" s="35"/>
      <c r="GUE349" s="15"/>
      <c r="GUG349" s="13"/>
      <c r="GUH349" s="35"/>
      <c r="GUI349" s="35"/>
      <c r="GUJ349" s="15"/>
      <c r="GUL349" s="13"/>
      <c r="GUM349" s="35"/>
      <c r="GUN349" s="35"/>
      <c r="GUO349" s="15"/>
      <c r="GUQ349" s="13"/>
      <c r="GUR349" s="35"/>
      <c r="GUS349" s="35"/>
      <c r="GUT349" s="15"/>
      <c r="GUV349" s="13"/>
      <c r="GUW349" s="35"/>
      <c r="GUX349" s="35"/>
      <c r="GUY349" s="15"/>
      <c r="GVA349" s="13"/>
      <c r="GVB349" s="35"/>
      <c r="GVC349" s="35"/>
      <c r="GVD349" s="15"/>
      <c r="GVF349" s="13"/>
      <c r="GVG349" s="35"/>
      <c r="GVH349" s="35"/>
      <c r="GVI349" s="15"/>
      <c r="GVK349" s="13"/>
      <c r="GVL349" s="35"/>
      <c r="GVM349" s="35"/>
      <c r="GVN349" s="15"/>
      <c r="GVP349" s="13"/>
      <c r="GVQ349" s="35"/>
      <c r="GVR349" s="35"/>
      <c r="GVS349" s="15"/>
      <c r="GVU349" s="13"/>
      <c r="GVV349" s="35"/>
      <c r="GVW349" s="35"/>
      <c r="GVX349" s="15"/>
      <c r="GVZ349" s="13"/>
      <c r="GWA349" s="35"/>
      <c r="GWB349" s="35"/>
      <c r="GWC349" s="15"/>
      <c r="GWE349" s="13"/>
      <c r="GWF349" s="35"/>
      <c r="GWG349" s="35"/>
      <c r="GWH349" s="15"/>
      <c r="GWJ349" s="13"/>
      <c r="GWK349" s="35"/>
      <c r="GWL349" s="35"/>
      <c r="GWM349" s="15"/>
      <c r="GWO349" s="13"/>
      <c r="GWP349" s="35"/>
      <c r="GWQ349" s="35"/>
      <c r="GWR349" s="15"/>
      <c r="GWT349" s="13"/>
      <c r="GWU349" s="35"/>
      <c r="GWV349" s="35"/>
      <c r="GWW349" s="15"/>
      <c r="GWY349" s="13"/>
      <c r="GWZ349" s="35"/>
      <c r="GXA349" s="35"/>
      <c r="GXB349" s="15"/>
      <c r="GXD349" s="13"/>
      <c r="GXE349" s="35"/>
      <c r="GXF349" s="35"/>
      <c r="GXG349" s="15"/>
      <c r="GXI349" s="13"/>
      <c r="GXJ349" s="35"/>
      <c r="GXK349" s="35"/>
      <c r="GXL349" s="15"/>
      <c r="GXN349" s="13"/>
      <c r="GXO349" s="35"/>
      <c r="GXP349" s="35"/>
      <c r="GXQ349" s="15"/>
      <c r="GXS349" s="13"/>
      <c r="GXT349" s="35"/>
      <c r="GXU349" s="35"/>
      <c r="GXV349" s="15"/>
      <c r="GXX349" s="13"/>
      <c r="GXY349" s="35"/>
      <c r="GXZ349" s="35"/>
      <c r="GYA349" s="15"/>
      <c r="GYC349" s="13"/>
      <c r="GYD349" s="35"/>
      <c r="GYE349" s="35"/>
      <c r="GYF349" s="15"/>
      <c r="GYH349" s="13"/>
      <c r="GYI349" s="35"/>
      <c r="GYJ349" s="35"/>
      <c r="GYK349" s="15"/>
      <c r="GYM349" s="13"/>
      <c r="GYN349" s="35"/>
      <c r="GYO349" s="35"/>
      <c r="GYP349" s="15"/>
      <c r="GYR349" s="13"/>
      <c r="GYS349" s="35"/>
      <c r="GYT349" s="35"/>
      <c r="GYU349" s="15"/>
      <c r="GYW349" s="13"/>
      <c r="GYX349" s="35"/>
      <c r="GYY349" s="35"/>
      <c r="GYZ349" s="15"/>
      <c r="GZB349" s="13"/>
      <c r="GZC349" s="35"/>
      <c r="GZD349" s="35"/>
      <c r="GZE349" s="15"/>
      <c r="GZG349" s="13"/>
      <c r="GZH349" s="35"/>
      <c r="GZI349" s="35"/>
      <c r="GZJ349" s="15"/>
      <c r="GZL349" s="13"/>
      <c r="GZM349" s="35"/>
      <c r="GZN349" s="35"/>
      <c r="GZO349" s="15"/>
      <c r="GZQ349" s="13"/>
      <c r="GZR349" s="35"/>
      <c r="GZS349" s="35"/>
      <c r="GZT349" s="15"/>
      <c r="GZV349" s="13"/>
      <c r="GZW349" s="35"/>
      <c r="GZX349" s="35"/>
      <c r="GZY349" s="15"/>
      <c r="HAA349" s="13"/>
      <c r="HAB349" s="35"/>
      <c r="HAC349" s="35"/>
      <c r="HAD349" s="15"/>
      <c r="HAF349" s="13"/>
      <c r="HAG349" s="35"/>
      <c r="HAH349" s="35"/>
      <c r="HAI349" s="15"/>
      <c r="HAK349" s="13"/>
      <c r="HAL349" s="35"/>
      <c r="HAM349" s="35"/>
      <c r="HAN349" s="15"/>
      <c r="HAP349" s="13"/>
      <c r="HAQ349" s="35"/>
      <c r="HAR349" s="35"/>
      <c r="HAS349" s="15"/>
      <c r="HAU349" s="13"/>
      <c r="HAV349" s="35"/>
      <c r="HAW349" s="35"/>
      <c r="HAX349" s="15"/>
      <c r="HAZ349" s="13"/>
      <c r="HBA349" s="35"/>
      <c r="HBB349" s="35"/>
      <c r="HBC349" s="15"/>
      <c r="HBE349" s="13"/>
      <c r="HBF349" s="35"/>
      <c r="HBG349" s="35"/>
      <c r="HBH349" s="15"/>
      <c r="HBJ349" s="13"/>
      <c r="HBK349" s="35"/>
      <c r="HBL349" s="35"/>
      <c r="HBM349" s="15"/>
      <c r="HBO349" s="13"/>
      <c r="HBP349" s="35"/>
      <c r="HBQ349" s="35"/>
      <c r="HBR349" s="15"/>
      <c r="HBT349" s="13"/>
      <c r="HBU349" s="35"/>
      <c r="HBV349" s="35"/>
      <c r="HBW349" s="15"/>
      <c r="HBY349" s="13"/>
      <c r="HBZ349" s="35"/>
      <c r="HCA349" s="35"/>
      <c r="HCB349" s="15"/>
      <c r="HCD349" s="13"/>
      <c r="HCE349" s="35"/>
      <c r="HCF349" s="35"/>
      <c r="HCG349" s="15"/>
      <c r="HCI349" s="13"/>
      <c r="HCJ349" s="35"/>
      <c r="HCK349" s="35"/>
      <c r="HCL349" s="15"/>
      <c r="HCN349" s="13"/>
      <c r="HCO349" s="35"/>
      <c r="HCP349" s="35"/>
      <c r="HCQ349" s="15"/>
      <c r="HCS349" s="13"/>
      <c r="HCT349" s="35"/>
      <c r="HCU349" s="35"/>
      <c r="HCV349" s="15"/>
      <c r="HCX349" s="13"/>
      <c r="HCY349" s="35"/>
      <c r="HCZ349" s="35"/>
      <c r="HDA349" s="15"/>
      <c r="HDC349" s="13"/>
      <c r="HDD349" s="35"/>
      <c r="HDE349" s="35"/>
      <c r="HDF349" s="15"/>
      <c r="HDH349" s="13"/>
      <c r="HDI349" s="35"/>
      <c r="HDJ349" s="35"/>
      <c r="HDK349" s="15"/>
      <c r="HDM349" s="13"/>
      <c r="HDN349" s="35"/>
      <c r="HDO349" s="35"/>
      <c r="HDP349" s="15"/>
      <c r="HDR349" s="13"/>
      <c r="HDS349" s="35"/>
      <c r="HDT349" s="35"/>
      <c r="HDU349" s="15"/>
      <c r="HDW349" s="13"/>
      <c r="HDX349" s="35"/>
      <c r="HDY349" s="35"/>
      <c r="HDZ349" s="15"/>
      <c r="HEB349" s="13"/>
      <c r="HEC349" s="35"/>
      <c r="HED349" s="35"/>
      <c r="HEE349" s="15"/>
      <c r="HEG349" s="13"/>
      <c r="HEH349" s="35"/>
      <c r="HEI349" s="35"/>
      <c r="HEJ349" s="15"/>
      <c r="HEL349" s="13"/>
      <c r="HEM349" s="35"/>
      <c r="HEN349" s="35"/>
      <c r="HEO349" s="15"/>
      <c r="HEQ349" s="13"/>
      <c r="HER349" s="35"/>
      <c r="HES349" s="35"/>
      <c r="HET349" s="15"/>
      <c r="HEV349" s="13"/>
      <c r="HEW349" s="35"/>
      <c r="HEX349" s="35"/>
      <c r="HEY349" s="15"/>
      <c r="HFA349" s="13"/>
      <c r="HFB349" s="35"/>
      <c r="HFC349" s="35"/>
      <c r="HFD349" s="15"/>
      <c r="HFF349" s="13"/>
      <c r="HFG349" s="35"/>
      <c r="HFH349" s="35"/>
      <c r="HFI349" s="15"/>
      <c r="HFK349" s="13"/>
      <c r="HFL349" s="35"/>
      <c r="HFM349" s="35"/>
      <c r="HFN349" s="15"/>
      <c r="HFP349" s="13"/>
      <c r="HFQ349" s="35"/>
      <c r="HFR349" s="35"/>
      <c r="HFS349" s="15"/>
      <c r="HFU349" s="13"/>
      <c r="HFV349" s="35"/>
      <c r="HFW349" s="35"/>
      <c r="HFX349" s="15"/>
      <c r="HFZ349" s="13"/>
      <c r="HGA349" s="35"/>
      <c r="HGB349" s="35"/>
      <c r="HGC349" s="15"/>
      <c r="HGE349" s="13"/>
      <c r="HGF349" s="35"/>
      <c r="HGG349" s="35"/>
      <c r="HGH349" s="15"/>
      <c r="HGJ349" s="13"/>
      <c r="HGK349" s="35"/>
      <c r="HGL349" s="35"/>
      <c r="HGM349" s="15"/>
      <c r="HGO349" s="13"/>
      <c r="HGP349" s="35"/>
      <c r="HGQ349" s="35"/>
      <c r="HGR349" s="15"/>
      <c r="HGT349" s="13"/>
      <c r="HGU349" s="35"/>
      <c r="HGV349" s="35"/>
      <c r="HGW349" s="15"/>
      <c r="HGY349" s="13"/>
      <c r="HGZ349" s="35"/>
      <c r="HHA349" s="35"/>
      <c r="HHB349" s="15"/>
      <c r="HHD349" s="13"/>
      <c r="HHE349" s="35"/>
      <c r="HHF349" s="35"/>
      <c r="HHG349" s="15"/>
      <c r="HHI349" s="13"/>
      <c r="HHJ349" s="35"/>
      <c r="HHK349" s="35"/>
      <c r="HHL349" s="15"/>
      <c r="HHN349" s="13"/>
      <c r="HHO349" s="35"/>
      <c r="HHP349" s="35"/>
      <c r="HHQ349" s="15"/>
      <c r="HHS349" s="13"/>
      <c r="HHT349" s="35"/>
      <c r="HHU349" s="35"/>
      <c r="HHV349" s="15"/>
      <c r="HHX349" s="13"/>
      <c r="HHY349" s="35"/>
      <c r="HHZ349" s="35"/>
      <c r="HIA349" s="15"/>
      <c r="HIC349" s="13"/>
      <c r="HID349" s="35"/>
      <c r="HIE349" s="35"/>
      <c r="HIF349" s="15"/>
      <c r="HIH349" s="13"/>
      <c r="HII349" s="35"/>
      <c r="HIJ349" s="35"/>
      <c r="HIK349" s="15"/>
      <c r="HIM349" s="13"/>
      <c r="HIN349" s="35"/>
      <c r="HIO349" s="35"/>
      <c r="HIP349" s="15"/>
      <c r="HIR349" s="13"/>
      <c r="HIS349" s="35"/>
      <c r="HIT349" s="35"/>
      <c r="HIU349" s="15"/>
      <c r="HIW349" s="13"/>
      <c r="HIX349" s="35"/>
      <c r="HIY349" s="35"/>
      <c r="HIZ349" s="15"/>
      <c r="HJB349" s="13"/>
      <c r="HJC349" s="35"/>
      <c r="HJD349" s="35"/>
      <c r="HJE349" s="15"/>
      <c r="HJG349" s="13"/>
      <c r="HJH349" s="35"/>
      <c r="HJI349" s="35"/>
      <c r="HJJ349" s="15"/>
      <c r="HJL349" s="13"/>
      <c r="HJM349" s="35"/>
      <c r="HJN349" s="35"/>
      <c r="HJO349" s="15"/>
      <c r="HJQ349" s="13"/>
      <c r="HJR349" s="35"/>
      <c r="HJS349" s="35"/>
      <c r="HJT349" s="15"/>
      <c r="HJV349" s="13"/>
      <c r="HJW349" s="35"/>
      <c r="HJX349" s="35"/>
      <c r="HJY349" s="15"/>
      <c r="HKA349" s="13"/>
      <c r="HKB349" s="35"/>
      <c r="HKC349" s="35"/>
      <c r="HKD349" s="15"/>
      <c r="HKF349" s="13"/>
      <c r="HKG349" s="35"/>
      <c r="HKH349" s="35"/>
      <c r="HKI349" s="15"/>
      <c r="HKK349" s="13"/>
      <c r="HKL349" s="35"/>
      <c r="HKM349" s="35"/>
      <c r="HKN349" s="15"/>
      <c r="HKP349" s="13"/>
      <c r="HKQ349" s="35"/>
      <c r="HKR349" s="35"/>
      <c r="HKS349" s="15"/>
      <c r="HKU349" s="13"/>
      <c r="HKV349" s="35"/>
      <c r="HKW349" s="35"/>
      <c r="HKX349" s="15"/>
      <c r="HKZ349" s="13"/>
      <c r="HLA349" s="35"/>
      <c r="HLB349" s="35"/>
      <c r="HLC349" s="15"/>
      <c r="HLE349" s="13"/>
      <c r="HLF349" s="35"/>
      <c r="HLG349" s="35"/>
      <c r="HLH349" s="15"/>
      <c r="HLJ349" s="13"/>
      <c r="HLK349" s="35"/>
      <c r="HLL349" s="35"/>
      <c r="HLM349" s="15"/>
      <c r="HLO349" s="13"/>
      <c r="HLP349" s="35"/>
      <c r="HLQ349" s="35"/>
      <c r="HLR349" s="15"/>
      <c r="HLT349" s="13"/>
      <c r="HLU349" s="35"/>
      <c r="HLV349" s="35"/>
      <c r="HLW349" s="15"/>
      <c r="HLY349" s="13"/>
      <c r="HLZ349" s="35"/>
      <c r="HMA349" s="35"/>
      <c r="HMB349" s="15"/>
      <c r="HMD349" s="13"/>
      <c r="HME349" s="35"/>
      <c r="HMF349" s="35"/>
      <c r="HMG349" s="15"/>
      <c r="HMI349" s="13"/>
      <c r="HMJ349" s="35"/>
      <c r="HMK349" s="35"/>
      <c r="HML349" s="15"/>
      <c r="HMN349" s="13"/>
      <c r="HMO349" s="35"/>
      <c r="HMP349" s="35"/>
      <c r="HMQ349" s="15"/>
      <c r="HMS349" s="13"/>
      <c r="HMT349" s="35"/>
      <c r="HMU349" s="35"/>
      <c r="HMV349" s="15"/>
      <c r="HMX349" s="13"/>
      <c r="HMY349" s="35"/>
      <c r="HMZ349" s="35"/>
      <c r="HNA349" s="15"/>
      <c r="HNC349" s="13"/>
      <c r="HND349" s="35"/>
      <c r="HNE349" s="35"/>
      <c r="HNF349" s="15"/>
      <c r="HNH349" s="13"/>
      <c r="HNI349" s="35"/>
      <c r="HNJ349" s="35"/>
      <c r="HNK349" s="15"/>
      <c r="HNM349" s="13"/>
      <c r="HNN349" s="35"/>
      <c r="HNO349" s="35"/>
      <c r="HNP349" s="15"/>
      <c r="HNR349" s="13"/>
      <c r="HNS349" s="35"/>
      <c r="HNT349" s="35"/>
      <c r="HNU349" s="15"/>
      <c r="HNW349" s="13"/>
      <c r="HNX349" s="35"/>
      <c r="HNY349" s="35"/>
      <c r="HNZ349" s="15"/>
      <c r="HOB349" s="13"/>
      <c r="HOC349" s="35"/>
      <c r="HOD349" s="35"/>
      <c r="HOE349" s="15"/>
      <c r="HOG349" s="13"/>
      <c r="HOH349" s="35"/>
      <c r="HOI349" s="35"/>
      <c r="HOJ349" s="15"/>
      <c r="HOL349" s="13"/>
      <c r="HOM349" s="35"/>
      <c r="HON349" s="35"/>
      <c r="HOO349" s="15"/>
      <c r="HOQ349" s="13"/>
      <c r="HOR349" s="35"/>
      <c r="HOS349" s="35"/>
      <c r="HOT349" s="15"/>
      <c r="HOV349" s="13"/>
      <c r="HOW349" s="35"/>
      <c r="HOX349" s="35"/>
      <c r="HOY349" s="15"/>
      <c r="HPA349" s="13"/>
      <c r="HPB349" s="35"/>
      <c r="HPC349" s="35"/>
      <c r="HPD349" s="15"/>
      <c r="HPF349" s="13"/>
      <c r="HPG349" s="35"/>
      <c r="HPH349" s="35"/>
      <c r="HPI349" s="15"/>
      <c r="HPK349" s="13"/>
      <c r="HPL349" s="35"/>
      <c r="HPM349" s="35"/>
      <c r="HPN349" s="15"/>
      <c r="HPP349" s="13"/>
      <c r="HPQ349" s="35"/>
      <c r="HPR349" s="35"/>
      <c r="HPS349" s="15"/>
      <c r="HPU349" s="13"/>
      <c r="HPV349" s="35"/>
      <c r="HPW349" s="35"/>
      <c r="HPX349" s="15"/>
      <c r="HPZ349" s="13"/>
      <c r="HQA349" s="35"/>
      <c r="HQB349" s="35"/>
      <c r="HQC349" s="15"/>
      <c r="HQE349" s="13"/>
      <c r="HQF349" s="35"/>
      <c r="HQG349" s="35"/>
      <c r="HQH349" s="15"/>
      <c r="HQJ349" s="13"/>
      <c r="HQK349" s="35"/>
      <c r="HQL349" s="35"/>
      <c r="HQM349" s="15"/>
      <c r="HQO349" s="13"/>
      <c r="HQP349" s="35"/>
      <c r="HQQ349" s="35"/>
      <c r="HQR349" s="15"/>
      <c r="HQT349" s="13"/>
      <c r="HQU349" s="35"/>
      <c r="HQV349" s="35"/>
      <c r="HQW349" s="15"/>
      <c r="HQY349" s="13"/>
      <c r="HQZ349" s="35"/>
      <c r="HRA349" s="35"/>
      <c r="HRB349" s="15"/>
      <c r="HRD349" s="13"/>
      <c r="HRE349" s="35"/>
      <c r="HRF349" s="35"/>
      <c r="HRG349" s="15"/>
      <c r="HRI349" s="13"/>
      <c r="HRJ349" s="35"/>
      <c r="HRK349" s="35"/>
      <c r="HRL349" s="15"/>
      <c r="HRN349" s="13"/>
      <c r="HRO349" s="35"/>
      <c r="HRP349" s="35"/>
      <c r="HRQ349" s="15"/>
      <c r="HRS349" s="13"/>
      <c r="HRT349" s="35"/>
      <c r="HRU349" s="35"/>
      <c r="HRV349" s="15"/>
      <c r="HRX349" s="13"/>
      <c r="HRY349" s="35"/>
      <c r="HRZ349" s="35"/>
      <c r="HSA349" s="15"/>
      <c r="HSC349" s="13"/>
      <c r="HSD349" s="35"/>
      <c r="HSE349" s="35"/>
      <c r="HSF349" s="15"/>
      <c r="HSH349" s="13"/>
      <c r="HSI349" s="35"/>
      <c r="HSJ349" s="35"/>
      <c r="HSK349" s="15"/>
      <c r="HSM349" s="13"/>
      <c r="HSN349" s="35"/>
      <c r="HSO349" s="35"/>
      <c r="HSP349" s="15"/>
      <c r="HSR349" s="13"/>
      <c r="HSS349" s="35"/>
      <c r="HST349" s="35"/>
      <c r="HSU349" s="15"/>
      <c r="HSW349" s="13"/>
      <c r="HSX349" s="35"/>
      <c r="HSY349" s="35"/>
      <c r="HSZ349" s="15"/>
      <c r="HTB349" s="13"/>
      <c r="HTC349" s="35"/>
      <c r="HTD349" s="35"/>
      <c r="HTE349" s="15"/>
      <c r="HTG349" s="13"/>
      <c r="HTH349" s="35"/>
      <c r="HTI349" s="35"/>
      <c r="HTJ349" s="15"/>
      <c r="HTL349" s="13"/>
      <c r="HTM349" s="35"/>
      <c r="HTN349" s="35"/>
      <c r="HTO349" s="15"/>
      <c r="HTQ349" s="13"/>
      <c r="HTR349" s="35"/>
      <c r="HTS349" s="35"/>
      <c r="HTT349" s="15"/>
      <c r="HTV349" s="13"/>
      <c r="HTW349" s="35"/>
      <c r="HTX349" s="35"/>
      <c r="HTY349" s="15"/>
      <c r="HUA349" s="13"/>
      <c r="HUB349" s="35"/>
      <c r="HUC349" s="35"/>
      <c r="HUD349" s="15"/>
      <c r="HUF349" s="13"/>
      <c r="HUG349" s="35"/>
      <c r="HUH349" s="35"/>
      <c r="HUI349" s="15"/>
      <c r="HUK349" s="13"/>
      <c r="HUL349" s="35"/>
      <c r="HUM349" s="35"/>
      <c r="HUN349" s="15"/>
      <c r="HUP349" s="13"/>
      <c r="HUQ349" s="35"/>
      <c r="HUR349" s="35"/>
      <c r="HUS349" s="15"/>
      <c r="HUU349" s="13"/>
      <c r="HUV349" s="35"/>
      <c r="HUW349" s="35"/>
      <c r="HUX349" s="15"/>
      <c r="HUZ349" s="13"/>
      <c r="HVA349" s="35"/>
      <c r="HVB349" s="35"/>
      <c r="HVC349" s="15"/>
      <c r="HVE349" s="13"/>
      <c r="HVF349" s="35"/>
      <c r="HVG349" s="35"/>
      <c r="HVH349" s="15"/>
      <c r="HVJ349" s="13"/>
      <c r="HVK349" s="35"/>
      <c r="HVL349" s="35"/>
      <c r="HVM349" s="15"/>
      <c r="HVO349" s="13"/>
      <c r="HVP349" s="35"/>
      <c r="HVQ349" s="35"/>
      <c r="HVR349" s="15"/>
      <c r="HVT349" s="13"/>
      <c r="HVU349" s="35"/>
      <c r="HVV349" s="35"/>
      <c r="HVW349" s="15"/>
      <c r="HVY349" s="13"/>
      <c r="HVZ349" s="35"/>
      <c r="HWA349" s="35"/>
      <c r="HWB349" s="15"/>
      <c r="HWD349" s="13"/>
      <c r="HWE349" s="35"/>
      <c r="HWF349" s="35"/>
      <c r="HWG349" s="15"/>
      <c r="HWI349" s="13"/>
      <c r="HWJ349" s="35"/>
      <c r="HWK349" s="35"/>
      <c r="HWL349" s="15"/>
      <c r="HWN349" s="13"/>
      <c r="HWO349" s="35"/>
      <c r="HWP349" s="35"/>
      <c r="HWQ349" s="15"/>
      <c r="HWS349" s="13"/>
      <c r="HWT349" s="35"/>
      <c r="HWU349" s="35"/>
      <c r="HWV349" s="15"/>
      <c r="HWX349" s="13"/>
      <c r="HWY349" s="35"/>
      <c r="HWZ349" s="35"/>
      <c r="HXA349" s="15"/>
      <c r="HXC349" s="13"/>
      <c r="HXD349" s="35"/>
      <c r="HXE349" s="35"/>
      <c r="HXF349" s="15"/>
      <c r="HXH349" s="13"/>
      <c r="HXI349" s="35"/>
      <c r="HXJ349" s="35"/>
      <c r="HXK349" s="15"/>
      <c r="HXM349" s="13"/>
      <c r="HXN349" s="35"/>
      <c r="HXO349" s="35"/>
      <c r="HXP349" s="15"/>
      <c r="HXR349" s="13"/>
      <c r="HXS349" s="35"/>
      <c r="HXT349" s="35"/>
      <c r="HXU349" s="15"/>
      <c r="HXW349" s="13"/>
      <c r="HXX349" s="35"/>
      <c r="HXY349" s="35"/>
      <c r="HXZ349" s="15"/>
      <c r="HYB349" s="13"/>
      <c r="HYC349" s="35"/>
      <c r="HYD349" s="35"/>
      <c r="HYE349" s="15"/>
      <c r="HYG349" s="13"/>
      <c r="HYH349" s="35"/>
      <c r="HYI349" s="35"/>
      <c r="HYJ349" s="15"/>
      <c r="HYL349" s="13"/>
      <c r="HYM349" s="35"/>
      <c r="HYN349" s="35"/>
      <c r="HYO349" s="15"/>
      <c r="HYQ349" s="13"/>
      <c r="HYR349" s="35"/>
      <c r="HYS349" s="35"/>
      <c r="HYT349" s="15"/>
      <c r="HYV349" s="13"/>
      <c r="HYW349" s="35"/>
      <c r="HYX349" s="35"/>
      <c r="HYY349" s="15"/>
      <c r="HZA349" s="13"/>
      <c r="HZB349" s="35"/>
      <c r="HZC349" s="35"/>
      <c r="HZD349" s="15"/>
      <c r="HZF349" s="13"/>
      <c r="HZG349" s="35"/>
      <c r="HZH349" s="35"/>
      <c r="HZI349" s="15"/>
      <c r="HZK349" s="13"/>
      <c r="HZL349" s="35"/>
      <c r="HZM349" s="35"/>
      <c r="HZN349" s="15"/>
      <c r="HZP349" s="13"/>
      <c r="HZQ349" s="35"/>
      <c r="HZR349" s="35"/>
      <c r="HZS349" s="15"/>
      <c r="HZU349" s="13"/>
      <c r="HZV349" s="35"/>
      <c r="HZW349" s="35"/>
      <c r="HZX349" s="15"/>
      <c r="HZZ349" s="13"/>
      <c r="IAA349" s="35"/>
      <c r="IAB349" s="35"/>
      <c r="IAC349" s="15"/>
      <c r="IAE349" s="13"/>
      <c r="IAF349" s="35"/>
      <c r="IAG349" s="35"/>
      <c r="IAH349" s="15"/>
      <c r="IAJ349" s="13"/>
      <c r="IAK349" s="35"/>
      <c r="IAL349" s="35"/>
      <c r="IAM349" s="15"/>
      <c r="IAO349" s="13"/>
      <c r="IAP349" s="35"/>
      <c r="IAQ349" s="35"/>
      <c r="IAR349" s="15"/>
      <c r="IAT349" s="13"/>
      <c r="IAU349" s="35"/>
      <c r="IAV349" s="35"/>
      <c r="IAW349" s="15"/>
      <c r="IAY349" s="13"/>
      <c r="IAZ349" s="35"/>
      <c r="IBA349" s="35"/>
      <c r="IBB349" s="15"/>
      <c r="IBD349" s="13"/>
      <c r="IBE349" s="35"/>
      <c r="IBF349" s="35"/>
      <c r="IBG349" s="15"/>
      <c r="IBI349" s="13"/>
      <c r="IBJ349" s="35"/>
      <c r="IBK349" s="35"/>
      <c r="IBL349" s="15"/>
      <c r="IBN349" s="13"/>
      <c r="IBO349" s="35"/>
      <c r="IBP349" s="35"/>
      <c r="IBQ349" s="15"/>
      <c r="IBS349" s="13"/>
      <c r="IBT349" s="35"/>
      <c r="IBU349" s="35"/>
      <c r="IBV349" s="15"/>
      <c r="IBX349" s="13"/>
      <c r="IBY349" s="35"/>
      <c r="IBZ349" s="35"/>
      <c r="ICA349" s="15"/>
      <c r="ICC349" s="13"/>
      <c r="ICD349" s="35"/>
      <c r="ICE349" s="35"/>
      <c r="ICF349" s="15"/>
      <c r="ICH349" s="13"/>
      <c r="ICI349" s="35"/>
      <c r="ICJ349" s="35"/>
      <c r="ICK349" s="15"/>
      <c r="ICM349" s="13"/>
      <c r="ICN349" s="35"/>
      <c r="ICO349" s="35"/>
      <c r="ICP349" s="15"/>
      <c r="ICR349" s="13"/>
      <c r="ICS349" s="35"/>
      <c r="ICT349" s="35"/>
      <c r="ICU349" s="15"/>
      <c r="ICW349" s="13"/>
      <c r="ICX349" s="35"/>
      <c r="ICY349" s="35"/>
      <c r="ICZ349" s="15"/>
      <c r="IDB349" s="13"/>
      <c r="IDC349" s="35"/>
      <c r="IDD349" s="35"/>
      <c r="IDE349" s="15"/>
      <c r="IDG349" s="13"/>
      <c r="IDH349" s="35"/>
      <c r="IDI349" s="35"/>
      <c r="IDJ349" s="15"/>
      <c r="IDL349" s="13"/>
      <c r="IDM349" s="35"/>
      <c r="IDN349" s="35"/>
      <c r="IDO349" s="15"/>
      <c r="IDQ349" s="13"/>
      <c r="IDR349" s="35"/>
      <c r="IDS349" s="35"/>
      <c r="IDT349" s="15"/>
      <c r="IDV349" s="13"/>
      <c r="IDW349" s="35"/>
      <c r="IDX349" s="35"/>
      <c r="IDY349" s="15"/>
      <c r="IEA349" s="13"/>
      <c r="IEB349" s="35"/>
      <c r="IEC349" s="35"/>
      <c r="IED349" s="15"/>
      <c r="IEF349" s="13"/>
      <c r="IEG349" s="35"/>
      <c r="IEH349" s="35"/>
      <c r="IEI349" s="15"/>
      <c r="IEK349" s="13"/>
      <c r="IEL349" s="35"/>
      <c r="IEM349" s="35"/>
      <c r="IEN349" s="15"/>
      <c r="IEP349" s="13"/>
      <c r="IEQ349" s="35"/>
      <c r="IER349" s="35"/>
      <c r="IES349" s="15"/>
      <c r="IEU349" s="13"/>
      <c r="IEV349" s="35"/>
      <c r="IEW349" s="35"/>
      <c r="IEX349" s="15"/>
      <c r="IEZ349" s="13"/>
      <c r="IFA349" s="35"/>
      <c r="IFB349" s="35"/>
      <c r="IFC349" s="15"/>
      <c r="IFE349" s="13"/>
      <c r="IFF349" s="35"/>
      <c r="IFG349" s="35"/>
      <c r="IFH349" s="15"/>
      <c r="IFJ349" s="13"/>
      <c r="IFK349" s="35"/>
      <c r="IFL349" s="35"/>
      <c r="IFM349" s="15"/>
      <c r="IFO349" s="13"/>
      <c r="IFP349" s="35"/>
      <c r="IFQ349" s="35"/>
      <c r="IFR349" s="15"/>
      <c r="IFT349" s="13"/>
      <c r="IFU349" s="35"/>
      <c r="IFV349" s="35"/>
      <c r="IFW349" s="15"/>
      <c r="IFY349" s="13"/>
      <c r="IFZ349" s="35"/>
      <c r="IGA349" s="35"/>
      <c r="IGB349" s="15"/>
      <c r="IGD349" s="13"/>
      <c r="IGE349" s="35"/>
      <c r="IGF349" s="35"/>
      <c r="IGG349" s="15"/>
      <c r="IGI349" s="13"/>
      <c r="IGJ349" s="35"/>
      <c r="IGK349" s="35"/>
      <c r="IGL349" s="15"/>
      <c r="IGN349" s="13"/>
      <c r="IGO349" s="35"/>
      <c r="IGP349" s="35"/>
      <c r="IGQ349" s="15"/>
      <c r="IGS349" s="13"/>
      <c r="IGT349" s="35"/>
      <c r="IGU349" s="35"/>
      <c r="IGV349" s="15"/>
      <c r="IGX349" s="13"/>
      <c r="IGY349" s="35"/>
      <c r="IGZ349" s="35"/>
      <c r="IHA349" s="15"/>
      <c r="IHC349" s="13"/>
      <c r="IHD349" s="35"/>
      <c r="IHE349" s="35"/>
      <c r="IHF349" s="15"/>
      <c r="IHH349" s="13"/>
      <c r="IHI349" s="35"/>
      <c r="IHJ349" s="35"/>
      <c r="IHK349" s="15"/>
      <c r="IHM349" s="13"/>
      <c r="IHN349" s="35"/>
      <c r="IHO349" s="35"/>
      <c r="IHP349" s="15"/>
      <c r="IHR349" s="13"/>
      <c r="IHS349" s="35"/>
      <c r="IHT349" s="35"/>
      <c r="IHU349" s="15"/>
      <c r="IHW349" s="13"/>
      <c r="IHX349" s="35"/>
      <c r="IHY349" s="35"/>
      <c r="IHZ349" s="15"/>
      <c r="IIB349" s="13"/>
      <c r="IIC349" s="35"/>
      <c r="IID349" s="35"/>
      <c r="IIE349" s="15"/>
      <c r="IIG349" s="13"/>
      <c r="IIH349" s="35"/>
      <c r="III349" s="35"/>
      <c r="IIJ349" s="15"/>
      <c r="IIL349" s="13"/>
      <c r="IIM349" s="35"/>
      <c r="IIN349" s="35"/>
      <c r="IIO349" s="15"/>
      <c r="IIQ349" s="13"/>
      <c r="IIR349" s="35"/>
      <c r="IIS349" s="35"/>
      <c r="IIT349" s="15"/>
      <c r="IIV349" s="13"/>
      <c r="IIW349" s="35"/>
      <c r="IIX349" s="35"/>
      <c r="IIY349" s="15"/>
      <c r="IJA349" s="13"/>
      <c r="IJB349" s="35"/>
      <c r="IJC349" s="35"/>
      <c r="IJD349" s="15"/>
      <c r="IJF349" s="13"/>
      <c r="IJG349" s="35"/>
      <c r="IJH349" s="35"/>
      <c r="IJI349" s="15"/>
      <c r="IJK349" s="13"/>
      <c r="IJL349" s="35"/>
      <c r="IJM349" s="35"/>
      <c r="IJN349" s="15"/>
      <c r="IJP349" s="13"/>
      <c r="IJQ349" s="35"/>
      <c r="IJR349" s="35"/>
      <c r="IJS349" s="15"/>
      <c r="IJU349" s="13"/>
      <c r="IJV349" s="35"/>
      <c r="IJW349" s="35"/>
      <c r="IJX349" s="15"/>
      <c r="IJZ349" s="13"/>
      <c r="IKA349" s="35"/>
      <c r="IKB349" s="35"/>
      <c r="IKC349" s="15"/>
      <c r="IKE349" s="13"/>
      <c r="IKF349" s="35"/>
      <c r="IKG349" s="35"/>
      <c r="IKH349" s="15"/>
      <c r="IKJ349" s="13"/>
      <c r="IKK349" s="35"/>
      <c r="IKL349" s="35"/>
      <c r="IKM349" s="15"/>
      <c r="IKO349" s="13"/>
      <c r="IKP349" s="35"/>
      <c r="IKQ349" s="35"/>
      <c r="IKR349" s="15"/>
      <c r="IKT349" s="13"/>
      <c r="IKU349" s="35"/>
      <c r="IKV349" s="35"/>
      <c r="IKW349" s="15"/>
      <c r="IKY349" s="13"/>
      <c r="IKZ349" s="35"/>
      <c r="ILA349" s="35"/>
      <c r="ILB349" s="15"/>
      <c r="ILD349" s="13"/>
      <c r="ILE349" s="35"/>
      <c r="ILF349" s="35"/>
      <c r="ILG349" s="15"/>
      <c r="ILI349" s="13"/>
      <c r="ILJ349" s="35"/>
      <c r="ILK349" s="35"/>
      <c r="ILL349" s="15"/>
      <c r="ILN349" s="13"/>
      <c r="ILO349" s="35"/>
      <c r="ILP349" s="35"/>
      <c r="ILQ349" s="15"/>
      <c r="ILS349" s="13"/>
      <c r="ILT349" s="35"/>
      <c r="ILU349" s="35"/>
      <c r="ILV349" s="15"/>
      <c r="ILX349" s="13"/>
      <c r="ILY349" s="35"/>
      <c r="ILZ349" s="35"/>
      <c r="IMA349" s="15"/>
      <c r="IMC349" s="13"/>
      <c r="IMD349" s="35"/>
      <c r="IME349" s="35"/>
      <c r="IMF349" s="15"/>
      <c r="IMH349" s="13"/>
      <c r="IMI349" s="35"/>
      <c r="IMJ349" s="35"/>
      <c r="IMK349" s="15"/>
      <c r="IMM349" s="13"/>
      <c r="IMN349" s="35"/>
      <c r="IMO349" s="35"/>
      <c r="IMP349" s="15"/>
      <c r="IMR349" s="13"/>
      <c r="IMS349" s="35"/>
      <c r="IMT349" s="35"/>
      <c r="IMU349" s="15"/>
      <c r="IMW349" s="13"/>
      <c r="IMX349" s="35"/>
      <c r="IMY349" s="35"/>
      <c r="IMZ349" s="15"/>
      <c r="INB349" s="13"/>
      <c r="INC349" s="35"/>
      <c r="IND349" s="35"/>
      <c r="INE349" s="15"/>
      <c r="ING349" s="13"/>
      <c r="INH349" s="35"/>
      <c r="INI349" s="35"/>
      <c r="INJ349" s="15"/>
      <c r="INL349" s="13"/>
      <c r="INM349" s="35"/>
      <c r="INN349" s="35"/>
      <c r="INO349" s="15"/>
      <c r="INQ349" s="13"/>
      <c r="INR349" s="35"/>
      <c r="INS349" s="35"/>
      <c r="INT349" s="15"/>
      <c r="INV349" s="13"/>
      <c r="INW349" s="35"/>
      <c r="INX349" s="35"/>
      <c r="INY349" s="15"/>
      <c r="IOA349" s="13"/>
      <c r="IOB349" s="35"/>
      <c r="IOC349" s="35"/>
      <c r="IOD349" s="15"/>
      <c r="IOF349" s="13"/>
      <c r="IOG349" s="35"/>
      <c r="IOH349" s="35"/>
      <c r="IOI349" s="15"/>
      <c r="IOK349" s="13"/>
      <c r="IOL349" s="35"/>
      <c r="IOM349" s="35"/>
      <c r="ION349" s="15"/>
      <c r="IOP349" s="13"/>
      <c r="IOQ349" s="35"/>
      <c r="IOR349" s="35"/>
      <c r="IOS349" s="15"/>
      <c r="IOU349" s="13"/>
      <c r="IOV349" s="35"/>
      <c r="IOW349" s="35"/>
      <c r="IOX349" s="15"/>
      <c r="IOZ349" s="13"/>
      <c r="IPA349" s="35"/>
      <c r="IPB349" s="35"/>
      <c r="IPC349" s="15"/>
      <c r="IPE349" s="13"/>
      <c r="IPF349" s="35"/>
      <c r="IPG349" s="35"/>
      <c r="IPH349" s="15"/>
      <c r="IPJ349" s="13"/>
      <c r="IPK349" s="35"/>
      <c r="IPL349" s="35"/>
      <c r="IPM349" s="15"/>
      <c r="IPO349" s="13"/>
      <c r="IPP349" s="35"/>
      <c r="IPQ349" s="35"/>
      <c r="IPR349" s="15"/>
      <c r="IPT349" s="13"/>
      <c r="IPU349" s="35"/>
      <c r="IPV349" s="35"/>
      <c r="IPW349" s="15"/>
      <c r="IPY349" s="13"/>
      <c r="IPZ349" s="35"/>
      <c r="IQA349" s="35"/>
      <c r="IQB349" s="15"/>
      <c r="IQD349" s="13"/>
      <c r="IQE349" s="35"/>
      <c r="IQF349" s="35"/>
      <c r="IQG349" s="15"/>
      <c r="IQI349" s="13"/>
      <c r="IQJ349" s="35"/>
      <c r="IQK349" s="35"/>
      <c r="IQL349" s="15"/>
      <c r="IQN349" s="13"/>
      <c r="IQO349" s="35"/>
      <c r="IQP349" s="35"/>
      <c r="IQQ349" s="15"/>
      <c r="IQS349" s="13"/>
      <c r="IQT349" s="35"/>
      <c r="IQU349" s="35"/>
      <c r="IQV349" s="15"/>
      <c r="IQX349" s="13"/>
      <c r="IQY349" s="35"/>
      <c r="IQZ349" s="35"/>
      <c r="IRA349" s="15"/>
      <c r="IRC349" s="13"/>
      <c r="IRD349" s="35"/>
      <c r="IRE349" s="35"/>
      <c r="IRF349" s="15"/>
      <c r="IRH349" s="13"/>
      <c r="IRI349" s="35"/>
      <c r="IRJ349" s="35"/>
      <c r="IRK349" s="15"/>
      <c r="IRM349" s="13"/>
      <c r="IRN349" s="35"/>
      <c r="IRO349" s="35"/>
      <c r="IRP349" s="15"/>
      <c r="IRR349" s="13"/>
      <c r="IRS349" s="35"/>
      <c r="IRT349" s="35"/>
      <c r="IRU349" s="15"/>
      <c r="IRW349" s="13"/>
      <c r="IRX349" s="35"/>
      <c r="IRY349" s="35"/>
      <c r="IRZ349" s="15"/>
      <c r="ISB349" s="13"/>
      <c r="ISC349" s="35"/>
      <c r="ISD349" s="35"/>
      <c r="ISE349" s="15"/>
      <c r="ISG349" s="13"/>
      <c r="ISH349" s="35"/>
      <c r="ISI349" s="35"/>
      <c r="ISJ349" s="15"/>
      <c r="ISL349" s="13"/>
      <c r="ISM349" s="35"/>
      <c r="ISN349" s="35"/>
      <c r="ISO349" s="15"/>
      <c r="ISQ349" s="13"/>
      <c r="ISR349" s="35"/>
      <c r="ISS349" s="35"/>
      <c r="IST349" s="15"/>
      <c r="ISV349" s="13"/>
      <c r="ISW349" s="35"/>
      <c r="ISX349" s="35"/>
      <c r="ISY349" s="15"/>
      <c r="ITA349" s="13"/>
      <c r="ITB349" s="35"/>
      <c r="ITC349" s="35"/>
      <c r="ITD349" s="15"/>
      <c r="ITF349" s="13"/>
      <c r="ITG349" s="35"/>
      <c r="ITH349" s="35"/>
      <c r="ITI349" s="15"/>
      <c r="ITK349" s="13"/>
      <c r="ITL349" s="35"/>
      <c r="ITM349" s="35"/>
      <c r="ITN349" s="15"/>
      <c r="ITP349" s="13"/>
      <c r="ITQ349" s="35"/>
      <c r="ITR349" s="35"/>
      <c r="ITS349" s="15"/>
      <c r="ITU349" s="13"/>
      <c r="ITV349" s="35"/>
      <c r="ITW349" s="35"/>
      <c r="ITX349" s="15"/>
      <c r="ITZ349" s="13"/>
      <c r="IUA349" s="35"/>
      <c r="IUB349" s="35"/>
      <c r="IUC349" s="15"/>
      <c r="IUE349" s="13"/>
      <c r="IUF349" s="35"/>
      <c r="IUG349" s="35"/>
      <c r="IUH349" s="15"/>
      <c r="IUJ349" s="13"/>
      <c r="IUK349" s="35"/>
      <c r="IUL349" s="35"/>
      <c r="IUM349" s="15"/>
      <c r="IUO349" s="13"/>
      <c r="IUP349" s="35"/>
      <c r="IUQ349" s="35"/>
      <c r="IUR349" s="15"/>
      <c r="IUT349" s="13"/>
      <c r="IUU349" s="35"/>
      <c r="IUV349" s="35"/>
      <c r="IUW349" s="15"/>
      <c r="IUY349" s="13"/>
      <c r="IUZ349" s="35"/>
      <c r="IVA349" s="35"/>
      <c r="IVB349" s="15"/>
      <c r="IVD349" s="13"/>
      <c r="IVE349" s="35"/>
      <c r="IVF349" s="35"/>
      <c r="IVG349" s="15"/>
      <c r="IVI349" s="13"/>
      <c r="IVJ349" s="35"/>
      <c r="IVK349" s="35"/>
      <c r="IVL349" s="15"/>
      <c r="IVN349" s="13"/>
      <c r="IVO349" s="35"/>
      <c r="IVP349" s="35"/>
      <c r="IVQ349" s="15"/>
      <c r="IVS349" s="13"/>
      <c r="IVT349" s="35"/>
      <c r="IVU349" s="35"/>
      <c r="IVV349" s="15"/>
      <c r="IVX349" s="13"/>
      <c r="IVY349" s="35"/>
      <c r="IVZ349" s="35"/>
      <c r="IWA349" s="15"/>
      <c r="IWC349" s="13"/>
      <c r="IWD349" s="35"/>
      <c r="IWE349" s="35"/>
      <c r="IWF349" s="15"/>
      <c r="IWH349" s="13"/>
      <c r="IWI349" s="35"/>
      <c r="IWJ349" s="35"/>
      <c r="IWK349" s="15"/>
      <c r="IWM349" s="13"/>
      <c r="IWN349" s="35"/>
      <c r="IWO349" s="35"/>
      <c r="IWP349" s="15"/>
      <c r="IWR349" s="13"/>
      <c r="IWS349" s="35"/>
      <c r="IWT349" s="35"/>
      <c r="IWU349" s="15"/>
      <c r="IWW349" s="13"/>
      <c r="IWX349" s="35"/>
      <c r="IWY349" s="35"/>
      <c r="IWZ349" s="15"/>
      <c r="IXB349" s="13"/>
      <c r="IXC349" s="35"/>
      <c r="IXD349" s="35"/>
      <c r="IXE349" s="15"/>
      <c r="IXG349" s="13"/>
      <c r="IXH349" s="35"/>
      <c r="IXI349" s="35"/>
      <c r="IXJ349" s="15"/>
      <c r="IXL349" s="13"/>
      <c r="IXM349" s="35"/>
      <c r="IXN349" s="35"/>
      <c r="IXO349" s="15"/>
      <c r="IXQ349" s="13"/>
      <c r="IXR349" s="35"/>
      <c r="IXS349" s="35"/>
      <c r="IXT349" s="15"/>
      <c r="IXV349" s="13"/>
      <c r="IXW349" s="35"/>
      <c r="IXX349" s="35"/>
      <c r="IXY349" s="15"/>
      <c r="IYA349" s="13"/>
      <c r="IYB349" s="35"/>
      <c r="IYC349" s="35"/>
      <c r="IYD349" s="15"/>
      <c r="IYF349" s="13"/>
      <c r="IYG349" s="35"/>
      <c r="IYH349" s="35"/>
      <c r="IYI349" s="15"/>
      <c r="IYK349" s="13"/>
      <c r="IYL349" s="35"/>
      <c r="IYM349" s="35"/>
      <c r="IYN349" s="15"/>
      <c r="IYP349" s="13"/>
      <c r="IYQ349" s="35"/>
      <c r="IYR349" s="35"/>
      <c r="IYS349" s="15"/>
      <c r="IYU349" s="13"/>
      <c r="IYV349" s="35"/>
      <c r="IYW349" s="35"/>
      <c r="IYX349" s="15"/>
      <c r="IYZ349" s="13"/>
      <c r="IZA349" s="35"/>
      <c r="IZB349" s="35"/>
      <c r="IZC349" s="15"/>
      <c r="IZE349" s="13"/>
      <c r="IZF349" s="35"/>
      <c r="IZG349" s="35"/>
      <c r="IZH349" s="15"/>
      <c r="IZJ349" s="13"/>
      <c r="IZK349" s="35"/>
      <c r="IZL349" s="35"/>
      <c r="IZM349" s="15"/>
      <c r="IZO349" s="13"/>
      <c r="IZP349" s="35"/>
      <c r="IZQ349" s="35"/>
      <c r="IZR349" s="15"/>
      <c r="IZT349" s="13"/>
      <c r="IZU349" s="35"/>
      <c r="IZV349" s="35"/>
      <c r="IZW349" s="15"/>
      <c r="IZY349" s="13"/>
      <c r="IZZ349" s="35"/>
      <c r="JAA349" s="35"/>
      <c r="JAB349" s="15"/>
      <c r="JAD349" s="13"/>
      <c r="JAE349" s="35"/>
      <c r="JAF349" s="35"/>
      <c r="JAG349" s="15"/>
      <c r="JAI349" s="13"/>
      <c r="JAJ349" s="35"/>
      <c r="JAK349" s="35"/>
      <c r="JAL349" s="15"/>
      <c r="JAN349" s="13"/>
      <c r="JAO349" s="35"/>
      <c r="JAP349" s="35"/>
      <c r="JAQ349" s="15"/>
      <c r="JAS349" s="13"/>
      <c r="JAT349" s="35"/>
      <c r="JAU349" s="35"/>
      <c r="JAV349" s="15"/>
      <c r="JAX349" s="13"/>
      <c r="JAY349" s="35"/>
      <c r="JAZ349" s="35"/>
      <c r="JBA349" s="15"/>
      <c r="JBC349" s="13"/>
      <c r="JBD349" s="35"/>
      <c r="JBE349" s="35"/>
      <c r="JBF349" s="15"/>
      <c r="JBH349" s="13"/>
      <c r="JBI349" s="35"/>
      <c r="JBJ349" s="35"/>
      <c r="JBK349" s="15"/>
      <c r="JBM349" s="13"/>
      <c r="JBN349" s="35"/>
      <c r="JBO349" s="35"/>
      <c r="JBP349" s="15"/>
      <c r="JBR349" s="13"/>
      <c r="JBS349" s="35"/>
      <c r="JBT349" s="35"/>
      <c r="JBU349" s="15"/>
      <c r="JBW349" s="13"/>
      <c r="JBX349" s="35"/>
      <c r="JBY349" s="35"/>
      <c r="JBZ349" s="15"/>
      <c r="JCB349" s="13"/>
      <c r="JCC349" s="35"/>
      <c r="JCD349" s="35"/>
      <c r="JCE349" s="15"/>
      <c r="JCG349" s="13"/>
      <c r="JCH349" s="35"/>
      <c r="JCI349" s="35"/>
      <c r="JCJ349" s="15"/>
      <c r="JCL349" s="13"/>
      <c r="JCM349" s="35"/>
      <c r="JCN349" s="35"/>
      <c r="JCO349" s="15"/>
      <c r="JCQ349" s="13"/>
      <c r="JCR349" s="35"/>
      <c r="JCS349" s="35"/>
      <c r="JCT349" s="15"/>
      <c r="JCV349" s="13"/>
      <c r="JCW349" s="35"/>
      <c r="JCX349" s="35"/>
      <c r="JCY349" s="15"/>
      <c r="JDA349" s="13"/>
      <c r="JDB349" s="35"/>
      <c r="JDC349" s="35"/>
      <c r="JDD349" s="15"/>
      <c r="JDF349" s="13"/>
      <c r="JDG349" s="35"/>
      <c r="JDH349" s="35"/>
      <c r="JDI349" s="15"/>
      <c r="JDK349" s="13"/>
      <c r="JDL349" s="35"/>
      <c r="JDM349" s="35"/>
      <c r="JDN349" s="15"/>
      <c r="JDP349" s="13"/>
      <c r="JDQ349" s="35"/>
      <c r="JDR349" s="35"/>
      <c r="JDS349" s="15"/>
      <c r="JDU349" s="13"/>
      <c r="JDV349" s="35"/>
      <c r="JDW349" s="35"/>
      <c r="JDX349" s="15"/>
      <c r="JDZ349" s="13"/>
      <c r="JEA349" s="35"/>
      <c r="JEB349" s="35"/>
      <c r="JEC349" s="15"/>
      <c r="JEE349" s="13"/>
      <c r="JEF349" s="35"/>
      <c r="JEG349" s="35"/>
      <c r="JEH349" s="15"/>
      <c r="JEJ349" s="13"/>
      <c r="JEK349" s="35"/>
      <c r="JEL349" s="35"/>
      <c r="JEM349" s="15"/>
      <c r="JEO349" s="13"/>
      <c r="JEP349" s="35"/>
      <c r="JEQ349" s="35"/>
      <c r="JER349" s="15"/>
      <c r="JET349" s="13"/>
      <c r="JEU349" s="35"/>
      <c r="JEV349" s="35"/>
      <c r="JEW349" s="15"/>
      <c r="JEY349" s="13"/>
      <c r="JEZ349" s="35"/>
      <c r="JFA349" s="35"/>
      <c r="JFB349" s="15"/>
      <c r="JFD349" s="13"/>
      <c r="JFE349" s="35"/>
      <c r="JFF349" s="35"/>
      <c r="JFG349" s="15"/>
      <c r="JFI349" s="13"/>
      <c r="JFJ349" s="35"/>
      <c r="JFK349" s="35"/>
      <c r="JFL349" s="15"/>
      <c r="JFN349" s="13"/>
      <c r="JFO349" s="35"/>
      <c r="JFP349" s="35"/>
      <c r="JFQ349" s="15"/>
      <c r="JFS349" s="13"/>
      <c r="JFT349" s="35"/>
      <c r="JFU349" s="35"/>
      <c r="JFV349" s="15"/>
      <c r="JFX349" s="13"/>
      <c r="JFY349" s="35"/>
      <c r="JFZ349" s="35"/>
      <c r="JGA349" s="15"/>
      <c r="JGC349" s="13"/>
      <c r="JGD349" s="35"/>
      <c r="JGE349" s="35"/>
      <c r="JGF349" s="15"/>
      <c r="JGH349" s="13"/>
      <c r="JGI349" s="35"/>
      <c r="JGJ349" s="35"/>
      <c r="JGK349" s="15"/>
      <c r="JGM349" s="13"/>
      <c r="JGN349" s="35"/>
      <c r="JGO349" s="35"/>
      <c r="JGP349" s="15"/>
      <c r="JGR349" s="13"/>
      <c r="JGS349" s="35"/>
      <c r="JGT349" s="35"/>
      <c r="JGU349" s="15"/>
      <c r="JGW349" s="13"/>
      <c r="JGX349" s="35"/>
      <c r="JGY349" s="35"/>
      <c r="JGZ349" s="15"/>
      <c r="JHB349" s="13"/>
      <c r="JHC349" s="35"/>
      <c r="JHD349" s="35"/>
      <c r="JHE349" s="15"/>
      <c r="JHG349" s="13"/>
      <c r="JHH349" s="35"/>
      <c r="JHI349" s="35"/>
      <c r="JHJ349" s="15"/>
      <c r="JHL349" s="13"/>
      <c r="JHM349" s="35"/>
      <c r="JHN349" s="35"/>
      <c r="JHO349" s="15"/>
      <c r="JHQ349" s="13"/>
      <c r="JHR349" s="35"/>
      <c r="JHS349" s="35"/>
      <c r="JHT349" s="15"/>
      <c r="JHV349" s="13"/>
      <c r="JHW349" s="35"/>
      <c r="JHX349" s="35"/>
      <c r="JHY349" s="15"/>
      <c r="JIA349" s="13"/>
      <c r="JIB349" s="35"/>
      <c r="JIC349" s="35"/>
      <c r="JID349" s="15"/>
      <c r="JIF349" s="13"/>
      <c r="JIG349" s="35"/>
      <c r="JIH349" s="35"/>
      <c r="JII349" s="15"/>
      <c r="JIK349" s="13"/>
      <c r="JIL349" s="35"/>
      <c r="JIM349" s="35"/>
      <c r="JIN349" s="15"/>
      <c r="JIP349" s="13"/>
      <c r="JIQ349" s="35"/>
      <c r="JIR349" s="35"/>
      <c r="JIS349" s="15"/>
      <c r="JIU349" s="13"/>
      <c r="JIV349" s="35"/>
      <c r="JIW349" s="35"/>
      <c r="JIX349" s="15"/>
      <c r="JIZ349" s="13"/>
      <c r="JJA349" s="35"/>
      <c r="JJB349" s="35"/>
      <c r="JJC349" s="15"/>
      <c r="JJE349" s="13"/>
      <c r="JJF349" s="35"/>
      <c r="JJG349" s="35"/>
      <c r="JJH349" s="15"/>
      <c r="JJJ349" s="13"/>
      <c r="JJK349" s="35"/>
      <c r="JJL349" s="35"/>
      <c r="JJM349" s="15"/>
      <c r="JJO349" s="13"/>
      <c r="JJP349" s="35"/>
      <c r="JJQ349" s="35"/>
      <c r="JJR349" s="15"/>
      <c r="JJT349" s="13"/>
      <c r="JJU349" s="35"/>
      <c r="JJV349" s="35"/>
      <c r="JJW349" s="15"/>
      <c r="JJY349" s="13"/>
      <c r="JJZ349" s="35"/>
      <c r="JKA349" s="35"/>
      <c r="JKB349" s="15"/>
      <c r="JKD349" s="13"/>
      <c r="JKE349" s="35"/>
      <c r="JKF349" s="35"/>
      <c r="JKG349" s="15"/>
      <c r="JKI349" s="13"/>
      <c r="JKJ349" s="35"/>
      <c r="JKK349" s="35"/>
      <c r="JKL349" s="15"/>
      <c r="JKN349" s="13"/>
      <c r="JKO349" s="35"/>
      <c r="JKP349" s="35"/>
      <c r="JKQ349" s="15"/>
      <c r="JKS349" s="13"/>
      <c r="JKT349" s="35"/>
      <c r="JKU349" s="35"/>
      <c r="JKV349" s="15"/>
      <c r="JKX349" s="13"/>
      <c r="JKY349" s="35"/>
      <c r="JKZ349" s="35"/>
      <c r="JLA349" s="15"/>
      <c r="JLC349" s="13"/>
      <c r="JLD349" s="35"/>
      <c r="JLE349" s="35"/>
      <c r="JLF349" s="15"/>
      <c r="JLH349" s="13"/>
      <c r="JLI349" s="35"/>
      <c r="JLJ349" s="35"/>
      <c r="JLK349" s="15"/>
      <c r="JLM349" s="13"/>
      <c r="JLN349" s="35"/>
      <c r="JLO349" s="35"/>
      <c r="JLP349" s="15"/>
      <c r="JLR349" s="13"/>
      <c r="JLS349" s="35"/>
      <c r="JLT349" s="35"/>
      <c r="JLU349" s="15"/>
      <c r="JLW349" s="13"/>
      <c r="JLX349" s="35"/>
      <c r="JLY349" s="35"/>
      <c r="JLZ349" s="15"/>
      <c r="JMB349" s="13"/>
      <c r="JMC349" s="35"/>
      <c r="JMD349" s="35"/>
      <c r="JME349" s="15"/>
      <c r="JMG349" s="13"/>
      <c r="JMH349" s="35"/>
      <c r="JMI349" s="35"/>
      <c r="JMJ349" s="15"/>
      <c r="JML349" s="13"/>
      <c r="JMM349" s="35"/>
      <c r="JMN349" s="35"/>
      <c r="JMO349" s="15"/>
      <c r="JMQ349" s="13"/>
      <c r="JMR349" s="35"/>
      <c r="JMS349" s="35"/>
      <c r="JMT349" s="15"/>
      <c r="JMV349" s="13"/>
      <c r="JMW349" s="35"/>
      <c r="JMX349" s="35"/>
      <c r="JMY349" s="15"/>
      <c r="JNA349" s="13"/>
      <c r="JNB349" s="35"/>
      <c r="JNC349" s="35"/>
      <c r="JND349" s="15"/>
      <c r="JNF349" s="13"/>
      <c r="JNG349" s="35"/>
      <c r="JNH349" s="35"/>
      <c r="JNI349" s="15"/>
      <c r="JNK349" s="13"/>
      <c r="JNL349" s="35"/>
      <c r="JNM349" s="35"/>
      <c r="JNN349" s="15"/>
      <c r="JNP349" s="13"/>
      <c r="JNQ349" s="35"/>
      <c r="JNR349" s="35"/>
      <c r="JNS349" s="15"/>
      <c r="JNU349" s="13"/>
      <c r="JNV349" s="35"/>
      <c r="JNW349" s="35"/>
      <c r="JNX349" s="15"/>
      <c r="JNZ349" s="13"/>
      <c r="JOA349" s="35"/>
      <c r="JOB349" s="35"/>
      <c r="JOC349" s="15"/>
      <c r="JOE349" s="13"/>
      <c r="JOF349" s="35"/>
      <c r="JOG349" s="35"/>
      <c r="JOH349" s="15"/>
      <c r="JOJ349" s="13"/>
      <c r="JOK349" s="35"/>
      <c r="JOL349" s="35"/>
      <c r="JOM349" s="15"/>
      <c r="JOO349" s="13"/>
      <c r="JOP349" s="35"/>
      <c r="JOQ349" s="35"/>
      <c r="JOR349" s="15"/>
      <c r="JOT349" s="13"/>
      <c r="JOU349" s="35"/>
      <c r="JOV349" s="35"/>
      <c r="JOW349" s="15"/>
      <c r="JOY349" s="13"/>
      <c r="JOZ349" s="35"/>
      <c r="JPA349" s="35"/>
      <c r="JPB349" s="15"/>
      <c r="JPD349" s="13"/>
      <c r="JPE349" s="35"/>
      <c r="JPF349" s="35"/>
      <c r="JPG349" s="15"/>
      <c r="JPI349" s="13"/>
      <c r="JPJ349" s="35"/>
      <c r="JPK349" s="35"/>
      <c r="JPL349" s="15"/>
      <c r="JPN349" s="13"/>
      <c r="JPO349" s="35"/>
      <c r="JPP349" s="35"/>
      <c r="JPQ349" s="15"/>
      <c r="JPS349" s="13"/>
      <c r="JPT349" s="35"/>
      <c r="JPU349" s="35"/>
      <c r="JPV349" s="15"/>
      <c r="JPX349" s="13"/>
      <c r="JPY349" s="35"/>
      <c r="JPZ349" s="35"/>
      <c r="JQA349" s="15"/>
      <c r="JQC349" s="13"/>
      <c r="JQD349" s="35"/>
      <c r="JQE349" s="35"/>
      <c r="JQF349" s="15"/>
      <c r="JQH349" s="13"/>
      <c r="JQI349" s="35"/>
      <c r="JQJ349" s="35"/>
      <c r="JQK349" s="15"/>
      <c r="JQM349" s="13"/>
      <c r="JQN349" s="35"/>
      <c r="JQO349" s="35"/>
      <c r="JQP349" s="15"/>
      <c r="JQR349" s="13"/>
      <c r="JQS349" s="35"/>
      <c r="JQT349" s="35"/>
      <c r="JQU349" s="15"/>
      <c r="JQW349" s="13"/>
      <c r="JQX349" s="35"/>
      <c r="JQY349" s="35"/>
      <c r="JQZ349" s="15"/>
      <c r="JRB349" s="13"/>
      <c r="JRC349" s="35"/>
      <c r="JRD349" s="35"/>
      <c r="JRE349" s="15"/>
      <c r="JRG349" s="13"/>
      <c r="JRH349" s="35"/>
      <c r="JRI349" s="35"/>
      <c r="JRJ349" s="15"/>
      <c r="JRL349" s="13"/>
      <c r="JRM349" s="35"/>
      <c r="JRN349" s="35"/>
      <c r="JRO349" s="15"/>
      <c r="JRQ349" s="13"/>
      <c r="JRR349" s="35"/>
      <c r="JRS349" s="35"/>
      <c r="JRT349" s="15"/>
      <c r="JRV349" s="13"/>
      <c r="JRW349" s="35"/>
      <c r="JRX349" s="35"/>
      <c r="JRY349" s="15"/>
      <c r="JSA349" s="13"/>
      <c r="JSB349" s="35"/>
      <c r="JSC349" s="35"/>
      <c r="JSD349" s="15"/>
      <c r="JSF349" s="13"/>
      <c r="JSG349" s="35"/>
      <c r="JSH349" s="35"/>
      <c r="JSI349" s="15"/>
      <c r="JSK349" s="13"/>
      <c r="JSL349" s="35"/>
      <c r="JSM349" s="35"/>
      <c r="JSN349" s="15"/>
      <c r="JSP349" s="13"/>
      <c r="JSQ349" s="35"/>
      <c r="JSR349" s="35"/>
      <c r="JSS349" s="15"/>
      <c r="JSU349" s="13"/>
      <c r="JSV349" s="35"/>
      <c r="JSW349" s="35"/>
      <c r="JSX349" s="15"/>
      <c r="JSZ349" s="13"/>
      <c r="JTA349" s="35"/>
      <c r="JTB349" s="35"/>
      <c r="JTC349" s="15"/>
      <c r="JTE349" s="13"/>
      <c r="JTF349" s="35"/>
      <c r="JTG349" s="35"/>
      <c r="JTH349" s="15"/>
      <c r="JTJ349" s="13"/>
      <c r="JTK349" s="35"/>
      <c r="JTL349" s="35"/>
      <c r="JTM349" s="15"/>
      <c r="JTO349" s="13"/>
      <c r="JTP349" s="35"/>
      <c r="JTQ349" s="35"/>
      <c r="JTR349" s="15"/>
      <c r="JTT349" s="13"/>
      <c r="JTU349" s="35"/>
      <c r="JTV349" s="35"/>
      <c r="JTW349" s="15"/>
      <c r="JTY349" s="13"/>
      <c r="JTZ349" s="35"/>
      <c r="JUA349" s="35"/>
      <c r="JUB349" s="15"/>
      <c r="JUD349" s="13"/>
      <c r="JUE349" s="35"/>
      <c r="JUF349" s="35"/>
      <c r="JUG349" s="15"/>
      <c r="JUI349" s="13"/>
      <c r="JUJ349" s="35"/>
      <c r="JUK349" s="35"/>
      <c r="JUL349" s="15"/>
      <c r="JUN349" s="13"/>
      <c r="JUO349" s="35"/>
      <c r="JUP349" s="35"/>
      <c r="JUQ349" s="15"/>
      <c r="JUS349" s="13"/>
      <c r="JUT349" s="35"/>
      <c r="JUU349" s="35"/>
      <c r="JUV349" s="15"/>
      <c r="JUX349" s="13"/>
      <c r="JUY349" s="35"/>
      <c r="JUZ349" s="35"/>
      <c r="JVA349" s="15"/>
      <c r="JVC349" s="13"/>
      <c r="JVD349" s="35"/>
      <c r="JVE349" s="35"/>
      <c r="JVF349" s="15"/>
      <c r="JVH349" s="13"/>
      <c r="JVI349" s="35"/>
      <c r="JVJ349" s="35"/>
      <c r="JVK349" s="15"/>
      <c r="JVM349" s="13"/>
      <c r="JVN349" s="35"/>
      <c r="JVO349" s="35"/>
      <c r="JVP349" s="15"/>
      <c r="JVR349" s="13"/>
      <c r="JVS349" s="35"/>
      <c r="JVT349" s="35"/>
      <c r="JVU349" s="15"/>
      <c r="JVW349" s="13"/>
      <c r="JVX349" s="35"/>
      <c r="JVY349" s="35"/>
      <c r="JVZ349" s="15"/>
      <c r="JWB349" s="13"/>
      <c r="JWC349" s="35"/>
      <c r="JWD349" s="35"/>
      <c r="JWE349" s="15"/>
      <c r="JWG349" s="13"/>
      <c r="JWH349" s="35"/>
      <c r="JWI349" s="35"/>
      <c r="JWJ349" s="15"/>
      <c r="JWL349" s="13"/>
      <c r="JWM349" s="35"/>
      <c r="JWN349" s="35"/>
      <c r="JWO349" s="15"/>
      <c r="JWQ349" s="13"/>
      <c r="JWR349" s="35"/>
      <c r="JWS349" s="35"/>
      <c r="JWT349" s="15"/>
      <c r="JWV349" s="13"/>
      <c r="JWW349" s="35"/>
      <c r="JWX349" s="35"/>
      <c r="JWY349" s="15"/>
      <c r="JXA349" s="13"/>
      <c r="JXB349" s="35"/>
      <c r="JXC349" s="35"/>
      <c r="JXD349" s="15"/>
      <c r="JXF349" s="13"/>
      <c r="JXG349" s="35"/>
      <c r="JXH349" s="35"/>
      <c r="JXI349" s="15"/>
      <c r="JXK349" s="13"/>
      <c r="JXL349" s="35"/>
      <c r="JXM349" s="35"/>
      <c r="JXN349" s="15"/>
      <c r="JXP349" s="13"/>
      <c r="JXQ349" s="35"/>
      <c r="JXR349" s="35"/>
      <c r="JXS349" s="15"/>
      <c r="JXU349" s="13"/>
      <c r="JXV349" s="35"/>
      <c r="JXW349" s="35"/>
      <c r="JXX349" s="15"/>
      <c r="JXZ349" s="13"/>
      <c r="JYA349" s="35"/>
      <c r="JYB349" s="35"/>
      <c r="JYC349" s="15"/>
      <c r="JYE349" s="13"/>
      <c r="JYF349" s="35"/>
      <c r="JYG349" s="35"/>
      <c r="JYH349" s="15"/>
      <c r="JYJ349" s="13"/>
      <c r="JYK349" s="35"/>
      <c r="JYL349" s="35"/>
      <c r="JYM349" s="15"/>
      <c r="JYO349" s="13"/>
      <c r="JYP349" s="35"/>
      <c r="JYQ349" s="35"/>
      <c r="JYR349" s="15"/>
      <c r="JYT349" s="13"/>
      <c r="JYU349" s="35"/>
      <c r="JYV349" s="35"/>
      <c r="JYW349" s="15"/>
      <c r="JYY349" s="13"/>
      <c r="JYZ349" s="35"/>
      <c r="JZA349" s="35"/>
      <c r="JZB349" s="15"/>
      <c r="JZD349" s="13"/>
      <c r="JZE349" s="35"/>
      <c r="JZF349" s="35"/>
      <c r="JZG349" s="15"/>
      <c r="JZI349" s="13"/>
      <c r="JZJ349" s="35"/>
      <c r="JZK349" s="35"/>
      <c r="JZL349" s="15"/>
      <c r="JZN349" s="13"/>
      <c r="JZO349" s="35"/>
      <c r="JZP349" s="35"/>
      <c r="JZQ349" s="15"/>
      <c r="JZS349" s="13"/>
      <c r="JZT349" s="35"/>
      <c r="JZU349" s="35"/>
      <c r="JZV349" s="15"/>
      <c r="JZX349" s="13"/>
      <c r="JZY349" s="35"/>
      <c r="JZZ349" s="35"/>
      <c r="KAA349" s="15"/>
      <c r="KAC349" s="13"/>
      <c r="KAD349" s="35"/>
      <c r="KAE349" s="35"/>
      <c r="KAF349" s="15"/>
      <c r="KAH349" s="13"/>
      <c r="KAI349" s="35"/>
      <c r="KAJ349" s="35"/>
      <c r="KAK349" s="15"/>
      <c r="KAM349" s="13"/>
      <c r="KAN349" s="35"/>
      <c r="KAO349" s="35"/>
      <c r="KAP349" s="15"/>
      <c r="KAR349" s="13"/>
      <c r="KAS349" s="35"/>
      <c r="KAT349" s="35"/>
      <c r="KAU349" s="15"/>
      <c r="KAW349" s="13"/>
      <c r="KAX349" s="35"/>
      <c r="KAY349" s="35"/>
      <c r="KAZ349" s="15"/>
      <c r="KBB349" s="13"/>
      <c r="KBC349" s="35"/>
      <c r="KBD349" s="35"/>
      <c r="KBE349" s="15"/>
      <c r="KBG349" s="13"/>
      <c r="KBH349" s="35"/>
      <c r="KBI349" s="35"/>
      <c r="KBJ349" s="15"/>
      <c r="KBL349" s="13"/>
      <c r="KBM349" s="35"/>
      <c r="KBN349" s="35"/>
      <c r="KBO349" s="15"/>
      <c r="KBQ349" s="13"/>
      <c r="KBR349" s="35"/>
      <c r="KBS349" s="35"/>
      <c r="KBT349" s="15"/>
      <c r="KBV349" s="13"/>
      <c r="KBW349" s="35"/>
      <c r="KBX349" s="35"/>
      <c r="KBY349" s="15"/>
      <c r="KCA349" s="13"/>
      <c r="KCB349" s="35"/>
      <c r="KCC349" s="35"/>
      <c r="KCD349" s="15"/>
      <c r="KCF349" s="13"/>
      <c r="KCG349" s="35"/>
      <c r="KCH349" s="35"/>
      <c r="KCI349" s="15"/>
      <c r="KCK349" s="13"/>
      <c r="KCL349" s="35"/>
      <c r="KCM349" s="35"/>
      <c r="KCN349" s="15"/>
      <c r="KCP349" s="13"/>
      <c r="KCQ349" s="35"/>
      <c r="KCR349" s="35"/>
      <c r="KCS349" s="15"/>
      <c r="KCU349" s="13"/>
      <c r="KCV349" s="35"/>
      <c r="KCW349" s="35"/>
      <c r="KCX349" s="15"/>
      <c r="KCZ349" s="13"/>
      <c r="KDA349" s="35"/>
      <c r="KDB349" s="35"/>
      <c r="KDC349" s="15"/>
      <c r="KDE349" s="13"/>
      <c r="KDF349" s="35"/>
      <c r="KDG349" s="35"/>
      <c r="KDH349" s="15"/>
      <c r="KDJ349" s="13"/>
      <c r="KDK349" s="35"/>
      <c r="KDL349" s="35"/>
      <c r="KDM349" s="15"/>
      <c r="KDO349" s="13"/>
      <c r="KDP349" s="35"/>
      <c r="KDQ349" s="35"/>
      <c r="KDR349" s="15"/>
      <c r="KDT349" s="13"/>
      <c r="KDU349" s="35"/>
      <c r="KDV349" s="35"/>
      <c r="KDW349" s="15"/>
      <c r="KDY349" s="13"/>
      <c r="KDZ349" s="35"/>
      <c r="KEA349" s="35"/>
      <c r="KEB349" s="15"/>
      <c r="KED349" s="13"/>
      <c r="KEE349" s="35"/>
      <c r="KEF349" s="35"/>
      <c r="KEG349" s="15"/>
      <c r="KEI349" s="13"/>
      <c r="KEJ349" s="35"/>
      <c r="KEK349" s="35"/>
      <c r="KEL349" s="15"/>
      <c r="KEN349" s="13"/>
      <c r="KEO349" s="35"/>
      <c r="KEP349" s="35"/>
      <c r="KEQ349" s="15"/>
      <c r="KES349" s="13"/>
      <c r="KET349" s="35"/>
      <c r="KEU349" s="35"/>
      <c r="KEV349" s="15"/>
      <c r="KEX349" s="13"/>
      <c r="KEY349" s="35"/>
      <c r="KEZ349" s="35"/>
      <c r="KFA349" s="15"/>
      <c r="KFC349" s="13"/>
      <c r="KFD349" s="35"/>
      <c r="KFE349" s="35"/>
      <c r="KFF349" s="15"/>
      <c r="KFH349" s="13"/>
      <c r="KFI349" s="35"/>
      <c r="KFJ349" s="35"/>
      <c r="KFK349" s="15"/>
      <c r="KFM349" s="13"/>
      <c r="KFN349" s="35"/>
      <c r="KFO349" s="35"/>
      <c r="KFP349" s="15"/>
      <c r="KFR349" s="13"/>
      <c r="KFS349" s="35"/>
      <c r="KFT349" s="35"/>
      <c r="KFU349" s="15"/>
      <c r="KFW349" s="13"/>
      <c r="KFX349" s="35"/>
      <c r="KFY349" s="35"/>
      <c r="KFZ349" s="15"/>
      <c r="KGB349" s="13"/>
      <c r="KGC349" s="35"/>
      <c r="KGD349" s="35"/>
      <c r="KGE349" s="15"/>
      <c r="KGG349" s="13"/>
      <c r="KGH349" s="35"/>
      <c r="KGI349" s="35"/>
      <c r="KGJ349" s="15"/>
      <c r="KGL349" s="13"/>
      <c r="KGM349" s="35"/>
      <c r="KGN349" s="35"/>
      <c r="KGO349" s="15"/>
      <c r="KGQ349" s="13"/>
      <c r="KGR349" s="35"/>
      <c r="KGS349" s="35"/>
      <c r="KGT349" s="15"/>
      <c r="KGV349" s="13"/>
      <c r="KGW349" s="35"/>
      <c r="KGX349" s="35"/>
      <c r="KGY349" s="15"/>
      <c r="KHA349" s="13"/>
      <c r="KHB349" s="35"/>
      <c r="KHC349" s="35"/>
      <c r="KHD349" s="15"/>
      <c r="KHF349" s="13"/>
      <c r="KHG349" s="35"/>
      <c r="KHH349" s="35"/>
      <c r="KHI349" s="15"/>
      <c r="KHK349" s="13"/>
      <c r="KHL349" s="35"/>
      <c r="KHM349" s="35"/>
      <c r="KHN349" s="15"/>
      <c r="KHP349" s="13"/>
      <c r="KHQ349" s="35"/>
      <c r="KHR349" s="35"/>
      <c r="KHS349" s="15"/>
      <c r="KHU349" s="13"/>
      <c r="KHV349" s="35"/>
      <c r="KHW349" s="35"/>
      <c r="KHX349" s="15"/>
      <c r="KHZ349" s="13"/>
      <c r="KIA349" s="35"/>
      <c r="KIB349" s="35"/>
      <c r="KIC349" s="15"/>
      <c r="KIE349" s="13"/>
      <c r="KIF349" s="35"/>
      <c r="KIG349" s="35"/>
      <c r="KIH349" s="15"/>
      <c r="KIJ349" s="13"/>
      <c r="KIK349" s="35"/>
      <c r="KIL349" s="35"/>
      <c r="KIM349" s="15"/>
      <c r="KIO349" s="13"/>
      <c r="KIP349" s="35"/>
      <c r="KIQ349" s="35"/>
      <c r="KIR349" s="15"/>
      <c r="KIT349" s="13"/>
      <c r="KIU349" s="35"/>
      <c r="KIV349" s="35"/>
      <c r="KIW349" s="15"/>
      <c r="KIY349" s="13"/>
      <c r="KIZ349" s="35"/>
      <c r="KJA349" s="35"/>
      <c r="KJB349" s="15"/>
      <c r="KJD349" s="13"/>
      <c r="KJE349" s="35"/>
      <c r="KJF349" s="35"/>
      <c r="KJG349" s="15"/>
      <c r="KJI349" s="13"/>
      <c r="KJJ349" s="35"/>
      <c r="KJK349" s="35"/>
      <c r="KJL349" s="15"/>
      <c r="KJN349" s="13"/>
      <c r="KJO349" s="35"/>
      <c r="KJP349" s="35"/>
      <c r="KJQ349" s="15"/>
      <c r="KJS349" s="13"/>
      <c r="KJT349" s="35"/>
      <c r="KJU349" s="35"/>
      <c r="KJV349" s="15"/>
      <c r="KJX349" s="13"/>
      <c r="KJY349" s="35"/>
      <c r="KJZ349" s="35"/>
      <c r="KKA349" s="15"/>
      <c r="KKC349" s="13"/>
      <c r="KKD349" s="35"/>
      <c r="KKE349" s="35"/>
      <c r="KKF349" s="15"/>
      <c r="KKH349" s="13"/>
      <c r="KKI349" s="35"/>
      <c r="KKJ349" s="35"/>
      <c r="KKK349" s="15"/>
      <c r="KKM349" s="13"/>
      <c r="KKN349" s="35"/>
      <c r="KKO349" s="35"/>
      <c r="KKP349" s="15"/>
      <c r="KKR349" s="13"/>
      <c r="KKS349" s="35"/>
      <c r="KKT349" s="35"/>
      <c r="KKU349" s="15"/>
      <c r="KKW349" s="13"/>
      <c r="KKX349" s="35"/>
      <c r="KKY349" s="35"/>
      <c r="KKZ349" s="15"/>
      <c r="KLB349" s="13"/>
      <c r="KLC349" s="35"/>
      <c r="KLD349" s="35"/>
      <c r="KLE349" s="15"/>
      <c r="KLG349" s="13"/>
      <c r="KLH349" s="35"/>
      <c r="KLI349" s="35"/>
      <c r="KLJ349" s="15"/>
      <c r="KLL349" s="13"/>
      <c r="KLM349" s="35"/>
      <c r="KLN349" s="35"/>
      <c r="KLO349" s="15"/>
      <c r="KLQ349" s="13"/>
      <c r="KLR349" s="35"/>
      <c r="KLS349" s="35"/>
      <c r="KLT349" s="15"/>
      <c r="KLV349" s="13"/>
      <c r="KLW349" s="35"/>
      <c r="KLX349" s="35"/>
      <c r="KLY349" s="15"/>
      <c r="KMA349" s="13"/>
      <c r="KMB349" s="35"/>
      <c r="KMC349" s="35"/>
      <c r="KMD349" s="15"/>
      <c r="KMF349" s="13"/>
      <c r="KMG349" s="35"/>
      <c r="KMH349" s="35"/>
      <c r="KMI349" s="15"/>
      <c r="KMK349" s="13"/>
      <c r="KML349" s="35"/>
      <c r="KMM349" s="35"/>
      <c r="KMN349" s="15"/>
      <c r="KMP349" s="13"/>
      <c r="KMQ349" s="35"/>
      <c r="KMR349" s="35"/>
      <c r="KMS349" s="15"/>
      <c r="KMU349" s="13"/>
      <c r="KMV349" s="35"/>
      <c r="KMW349" s="35"/>
      <c r="KMX349" s="15"/>
      <c r="KMZ349" s="13"/>
      <c r="KNA349" s="35"/>
      <c r="KNB349" s="35"/>
      <c r="KNC349" s="15"/>
      <c r="KNE349" s="13"/>
      <c r="KNF349" s="35"/>
      <c r="KNG349" s="35"/>
      <c r="KNH349" s="15"/>
      <c r="KNJ349" s="13"/>
      <c r="KNK349" s="35"/>
      <c r="KNL349" s="35"/>
      <c r="KNM349" s="15"/>
      <c r="KNO349" s="13"/>
      <c r="KNP349" s="35"/>
      <c r="KNQ349" s="35"/>
      <c r="KNR349" s="15"/>
      <c r="KNT349" s="13"/>
      <c r="KNU349" s="35"/>
      <c r="KNV349" s="35"/>
      <c r="KNW349" s="15"/>
      <c r="KNY349" s="13"/>
      <c r="KNZ349" s="35"/>
      <c r="KOA349" s="35"/>
      <c r="KOB349" s="15"/>
      <c r="KOD349" s="13"/>
      <c r="KOE349" s="35"/>
      <c r="KOF349" s="35"/>
      <c r="KOG349" s="15"/>
      <c r="KOI349" s="13"/>
      <c r="KOJ349" s="35"/>
      <c r="KOK349" s="35"/>
      <c r="KOL349" s="15"/>
      <c r="KON349" s="13"/>
      <c r="KOO349" s="35"/>
      <c r="KOP349" s="35"/>
      <c r="KOQ349" s="15"/>
      <c r="KOS349" s="13"/>
      <c r="KOT349" s="35"/>
      <c r="KOU349" s="35"/>
      <c r="KOV349" s="15"/>
      <c r="KOX349" s="13"/>
      <c r="KOY349" s="35"/>
      <c r="KOZ349" s="35"/>
      <c r="KPA349" s="15"/>
      <c r="KPC349" s="13"/>
      <c r="KPD349" s="35"/>
      <c r="KPE349" s="35"/>
      <c r="KPF349" s="15"/>
      <c r="KPH349" s="13"/>
      <c r="KPI349" s="35"/>
      <c r="KPJ349" s="35"/>
      <c r="KPK349" s="15"/>
      <c r="KPM349" s="13"/>
      <c r="KPN349" s="35"/>
      <c r="KPO349" s="35"/>
      <c r="KPP349" s="15"/>
      <c r="KPR349" s="13"/>
      <c r="KPS349" s="35"/>
      <c r="KPT349" s="35"/>
      <c r="KPU349" s="15"/>
      <c r="KPW349" s="13"/>
      <c r="KPX349" s="35"/>
      <c r="KPY349" s="35"/>
      <c r="KPZ349" s="15"/>
      <c r="KQB349" s="13"/>
      <c r="KQC349" s="35"/>
      <c r="KQD349" s="35"/>
      <c r="KQE349" s="15"/>
      <c r="KQG349" s="13"/>
      <c r="KQH349" s="35"/>
      <c r="KQI349" s="35"/>
      <c r="KQJ349" s="15"/>
      <c r="KQL349" s="13"/>
      <c r="KQM349" s="35"/>
      <c r="KQN349" s="35"/>
      <c r="KQO349" s="15"/>
      <c r="KQQ349" s="13"/>
      <c r="KQR349" s="35"/>
      <c r="KQS349" s="35"/>
      <c r="KQT349" s="15"/>
      <c r="KQV349" s="13"/>
      <c r="KQW349" s="35"/>
      <c r="KQX349" s="35"/>
      <c r="KQY349" s="15"/>
      <c r="KRA349" s="13"/>
      <c r="KRB349" s="35"/>
      <c r="KRC349" s="35"/>
      <c r="KRD349" s="15"/>
      <c r="KRF349" s="13"/>
      <c r="KRG349" s="35"/>
      <c r="KRH349" s="35"/>
      <c r="KRI349" s="15"/>
      <c r="KRK349" s="13"/>
      <c r="KRL349" s="35"/>
      <c r="KRM349" s="35"/>
      <c r="KRN349" s="15"/>
      <c r="KRP349" s="13"/>
      <c r="KRQ349" s="35"/>
      <c r="KRR349" s="35"/>
      <c r="KRS349" s="15"/>
      <c r="KRU349" s="13"/>
      <c r="KRV349" s="35"/>
      <c r="KRW349" s="35"/>
      <c r="KRX349" s="15"/>
      <c r="KRZ349" s="13"/>
      <c r="KSA349" s="35"/>
      <c r="KSB349" s="35"/>
      <c r="KSC349" s="15"/>
      <c r="KSE349" s="13"/>
      <c r="KSF349" s="35"/>
      <c r="KSG349" s="35"/>
      <c r="KSH349" s="15"/>
      <c r="KSJ349" s="13"/>
      <c r="KSK349" s="35"/>
      <c r="KSL349" s="35"/>
      <c r="KSM349" s="15"/>
      <c r="KSO349" s="13"/>
      <c r="KSP349" s="35"/>
      <c r="KSQ349" s="35"/>
      <c r="KSR349" s="15"/>
      <c r="KST349" s="13"/>
      <c r="KSU349" s="35"/>
      <c r="KSV349" s="35"/>
      <c r="KSW349" s="15"/>
      <c r="KSY349" s="13"/>
      <c r="KSZ349" s="35"/>
      <c r="KTA349" s="35"/>
      <c r="KTB349" s="15"/>
      <c r="KTD349" s="13"/>
      <c r="KTE349" s="35"/>
      <c r="KTF349" s="35"/>
      <c r="KTG349" s="15"/>
      <c r="KTI349" s="13"/>
      <c r="KTJ349" s="35"/>
      <c r="KTK349" s="35"/>
      <c r="KTL349" s="15"/>
      <c r="KTN349" s="13"/>
      <c r="KTO349" s="35"/>
      <c r="KTP349" s="35"/>
      <c r="KTQ349" s="15"/>
      <c r="KTS349" s="13"/>
      <c r="KTT349" s="35"/>
      <c r="KTU349" s="35"/>
      <c r="KTV349" s="15"/>
      <c r="KTX349" s="13"/>
      <c r="KTY349" s="35"/>
      <c r="KTZ349" s="35"/>
      <c r="KUA349" s="15"/>
      <c r="KUC349" s="13"/>
      <c r="KUD349" s="35"/>
      <c r="KUE349" s="35"/>
      <c r="KUF349" s="15"/>
      <c r="KUH349" s="13"/>
      <c r="KUI349" s="35"/>
      <c r="KUJ349" s="35"/>
      <c r="KUK349" s="15"/>
      <c r="KUM349" s="13"/>
      <c r="KUN349" s="35"/>
      <c r="KUO349" s="35"/>
      <c r="KUP349" s="15"/>
      <c r="KUR349" s="13"/>
      <c r="KUS349" s="35"/>
      <c r="KUT349" s="35"/>
      <c r="KUU349" s="15"/>
      <c r="KUW349" s="13"/>
      <c r="KUX349" s="35"/>
      <c r="KUY349" s="35"/>
      <c r="KUZ349" s="15"/>
      <c r="KVB349" s="13"/>
      <c r="KVC349" s="35"/>
      <c r="KVD349" s="35"/>
      <c r="KVE349" s="15"/>
      <c r="KVG349" s="13"/>
      <c r="KVH349" s="35"/>
      <c r="KVI349" s="35"/>
      <c r="KVJ349" s="15"/>
      <c r="KVL349" s="13"/>
      <c r="KVM349" s="35"/>
      <c r="KVN349" s="35"/>
      <c r="KVO349" s="15"/>
      <c r="KVQ349" s="13"/>
      <c r="KVR349" s="35"/>
      <c r="KVS349" s="35"/>
      <c r="KVT349" s="15"/>
      <c r="KVV349" s="13"/>
      <c r="KVW349" s="35"/>
      <c r="KVX349" s="35"/>
      <c r="KVY349" s="15"/>
      <c r="KWA349" s="13"/>
      <c r="KWB349" s="35"/>
      <c r="KWC349" s="35"/>
      <c r="KWD349" s="15"/>
      <c r="KWF349" s="13"/>
      <c r="KWG349" s="35"/>
      <c r="KWH349" s="35"/>
      <c r="KWI349" s="15"/>
      <c r="KWK349" s="13"/>
      <c r="KWL349" s="35"/>
      <c r="KWM349" s="35"/>
      <c r="KWN349" s="15"/>
      <c r="KWP349" s="13"/>
      <c r="KWQ349" s="35"/>
      <c r="KWR349" s="35"/>
      <c r="KWS349" s="15"/>
      <c r="KWU349" s="13"/>
      <c r="KWV349" s="35"/>
      <c r="KWW349" s="35"/>
      <c r="KWX349" s="15"/>
      <c r="KWZ349" s="13"/>
      <c r="KXA349" s="35"/>
      <c r="KXB349" s="35"/>
      <c r="KXC349" s="15"/>
      <c r="KXE349" s="13"/>
      <c r="KXF349" s="35"/>
      <c r="KXG349" s="35"/>
      <c r="KXH349" s="15"/>
      <c r="KXJ349" s="13"/>
      <c r="KXK349" s="35"/>
      <c r="KXL349" s="35"/>
      <c r="KXM349" s="15"/>
      <c r="KXO349" s="13"/>
      <c r="KXP349" s="35"/>
      <c r="KXQ349" s="35"/>
      <c r="KXR349" s="15"/>
      <c r="KXT349" s="13"/>
      <c r="KXU349" s="35"/>
      <c r="KXV349" s="35"/>
      <c r="KXW349" s="15"/>
      <c r="KXY349" s="13"/>
      <c r="KXZ349" s="35"/>
      <c r="KYA349" s="35"/>
      <c r="KYB349" s="15"/>
      <c r="KYD349" s="13"/>
      <c r="KYE349" s="35"/>
      <c r="KYF349" s="35"/>
      <c r="KYG349" s="15"/>
      <c r="KYI349" s="13"/>
      <c r="KYJ349" s="35"/>
      <c r="KYK349" s="35"/>
      <c r="KYL349" s="15"/>
      <c r="KYN349" s="13"/>
      <c r="KYO349" s="35"/>
      <c r="KYP349" s="35"/>
      <c r="KYQ349" s="15"/>
      <c r="KYS349" s="13"/>
      <c r="KYT349" s="35"/>
      <c r="KYU349" s="35"/>
      <c r="KYV349" s="15"/>
      <c r="KYX349" s="13"/>
      <c r="KYY349" s="35"/>
      <c r="KYZ349" s="35"/>
      <c r="KZA349" s="15"/>
      <c r="KZC349" s="13"/>
      <c r="KZD349" s="35"/>
      <c r="KZE349" s="35"/>
      <c r="KZF349" s="15"/>
      <c r="KZH349" s="13"/>
      <c r="KZI349" s="35"/>
      <c r="KZJ349" s="35"/>
      <c r="KZK349" s="15"/>
      <c r="KZM349" s="13"/>
      <c r="KZN349" s="35"/>
      <c r="KZO349" s="35"/>
      <c r="KZP349" s="15"/>
      <c r="KZR349" s="13"/>
      <c r="KZS349" s="35"/>
      <c r="KZT349" s="35"/>
      <c r="KZU349" s="15"/>
      <c r="KZW349" s="13"/>
      <c r="KZX349" s="35"/>
      <c r="KZY349" s="35"/>
      <c r="KZZ349" s="15"/>
      <c r="LAB349" s="13"/>
      <c r="LAC349" s="35"/>
      <c r="LAD349" s="35"/>
      <c r="LAE349" s="15"/>
      <c r="LAG349" s="13"/>
      <c r="LAH349" s="35"/>
      <c r="LAI349" s="35"/>
      <c r="LAJ349" s="15"/>
      <c r="LAL349" s="13"/>
      <c r="LAM349" s="35"/>
      <c r="LAN349" s="35"/>
      <c r="LAO349" s="15"/>
      <c r="LAQ349" s="13"/>
      <c r="LAR349" s="35"/>
      <c r="LAS349" s="35"/>
      <c r="LAT349" s="15"/>
      <c r="LAV349" s="13"/>
      <c r="LAW349" s="35"/>
      <c r="LAX349" s="35"/>
      <c r="LAY349" s="15"/>
      <c r="LBA349" s="13"/>
      <c r="LBB349" s="35"/>
      <c r="LBC349" s="35"/>
      <c r="LBD349" s="15"/>
      <c r="LBF349" s="13"/>
      <c r="LBG349" s="35"/>
      <c r="LBH349" s="35"/>
      <c r="LBI349" s="15"/>
      <c r="LBK349" s="13"/>
      <c r="LBL349" s="35"/>
      <c r="LBM349" s="35"/>
      <c r="LBN349" s="15"/>
      <c r="LBP349" s="13"/>
      <c r="LBQ349" s="35"/>
      <c r="LBR349" s="35"/>
      <c r="LBS349" s="15"/>
      <c r="LBU349" s="13"/>
      <c r="LBV349" s="35"/>
      <c r="LBW349" s="35"/>
      <c r="LBX349" s="15"/>
      <c r="LBZ349" s="13"/>
      <c r="LCA349" s="35"/>
      <c r="LCB349" s="35"/>
      <c r="LCC349" s="15"/>
      <c r="LCE349" s="13"/>
      <c r="LCF349" s="35"/>
      <c r="LCG349" s="35"/>
      <c r="LCH349" s="15"/>
      <c r="LCJ349" s="13"/>
      <c r="LCK349" s="35"/>
      <c r="LCL349" s="35"/>
      <c r="LCM349" s="15"/>
      <c r="LCO349" s="13"/>
      <c r="LCP349" s="35"/>
      <c r="LCQ349" s="35"/>
      <c r="LCR349" s="15"/>
      <c r="LCT349" s="13"/>
      <c r="LCU349" s="35"/>
      <c r="LCV349" s="35"/>
      <c r="LCW349" s="15"/>
      <c r="LCY349" s="13"/>
      <c r="LCZ349" s="35"/>
      <c r="LDA349" s="35"/>
      <c r="LDB349" s="15"/>
      <c r="LDD349" s="13"/>
      <c r="LDE349" s="35"/>
      <c r="LDF349" s="35"/>
      <c r="LDG349" s="15"/>
      <c r="LDI349" s="13"/>
      <c r="LDJ349" s="35"/>
      <c r="LDK349" s="35"/>
      <c r="LDL349" s="15"/>
      <c r="LDN349" s="13"/>
      <c r="LDO349" s="35"/>
      <c r="LDP349" s="35"/>
      <c r="LDQ349" s="15"/>
      <c r="LDS349" s="13"/>
      <c r="LDT349" s="35"/>
      <c r="LDU349" s="35"/>
      <c r="LDV349" s="15"/>
      <c r="LDX349" s="13"/>
      <c r="LDY349" s="35"/>
      <c r="LDZ349" s="35"/>
      <c r="LEA349" s="15"/>
      <c r="LEC349" s="13"/>
      <c r="LED349" s="35"/>
      <c r="LEE349" s="35"/>
      <c r="LEF349" s="15"/>
      <c r="LEH349" s="13"/>
      <c r="LEI349" s="35"/>
      <c r="LEJ349" s="35"/>
      <c r="LEK349" s="15"/>
      <c r="LEM349" s="13"/>
      <c r="LEN349" s="35"/>
      <c r="LEO349" s="35"/>
      <c r="LEP349" s="15"/>
      <c r="LER349" s="13"/>
      <c r="LES349" s="35"/>
      <c r="LET349" s="35"/>
      <c r="LEU349" s="15"/>
      <c r="LEW349" s="13"/>
      <c r="LEX349" s="35"/>
      <c r="LEY349" s="35"/>
      <c r="LEZ349" s="15"/>
      <c r="LFB349" s="13"/>
      <c r="LFC349" s="35"/>
      <c r="LFD349" s="35"/>
      <c r="LFE349" s="15"/>
      <c r="LFG349" s="13"/>
      <c r="LFH349" s="35"/>
      <c r="LFI349" s="35"/>
      <c r="LFJ349" s="15"/>
      <c r="LFL349" s="13"/>
      <c r="LFM349" s="35"/>
      <c r="LFN349" s="35"/>
      <c r="LFO349" s="15"/>
      <c r="LFQ349" s="13"/>
      <c r="LFR349" s="35"/>
      <c r="LFS349" s="35"/>
      <c r="LFT349" s="15"/>
      <c r="LFV349" s="13"/>
      <c r="LFW349" s="35"/>
      <c r="LFX349" s="35"/>
      <c r="LFY349" s="15"/>
      <c r="LGA349" s="13"/>
      <c r="LGB349" s="35"/>
      <c r="LGC349" s="35"/>
      <c r="LGD349" s="15"/>
      <c r="LGF349" s="13"/>
      <c r="LGG349" s="35"/>
      <c r="LGH349" s="35"/>
      <c r="LGI349" s="15"/>
      <c r="LGK349" s="13"/>
      <c r="LGL349" s="35"/>
      <c r="LGM349" s="35"/>
      <c r="LGN349" s="15"/>
      <c r="LGP349" s="13"/>
      <c r="LGQ349" s="35"/>
      <c r="LGR349" s="35"/>
      <c r="LGS349" s="15"/>
      <c r="LGU349" s="13"/>
      <c r="LGV349" s="35"/>
      <c r="LGW349" s="35"/>
      <c r="LGX349" s="15"/>
      <c r="LGZ349" s="13"/>
      <c r="LHA349" s="35"/>
      <c r="LHB349" s="35"/>
      <c r="LHC349" s="15"/>
      <c r="LHE349" s="13"/>
      <c r="LHF349" s="35"/>
      <c r="LHG349" s="35"/>
      <c r="LHH349" s="15"/>
      <c r="LHJ349" s="13"/>
      <c r="LHK349" s="35"/>
      <c r="LHL349" s="35"/>
      <c r="LHM349" s="15"/>
      <c r="LHO349" s="13"/>
      <c r="LHP349" s="35"/>
      <c r="LHQ349" s="35"/>
      <c r="LHR349" s="15"/>
      <c r="LHT349" s="13"/>
      <c r="LHU349" s="35"/>
      <c r="LHV349" s="35"/>
      <c r="LHW349" s="15"/>
      <c r="LHY349" s="13"/>
      <c r="LHZ349" s="35"/>
      <c r="LIA349" s="35"/>
      <c r="LIB349" s="15"/>
      <c r="LID349" s="13"/>
      <c r="LIE349" s="35"/>
      <c r="LIF349" s="35"/>
      <c r="LIG349" s="15"/>
      <c r="LII349" s="13"/>
      <c r="LIJ349" s="35"/>
      <c r="LIK349" s="35"/>
      <c r="LIL349" s="15"/>
      <c r="LIN349" s="13"/>
      <c r="LIO349" s="35"/>
      <c r="LIP349" s="35"/>
      <c r="LIQ349" s="15"/>
      <c r="LIS349" s="13"/>
      <c r="LIT349" s="35"/>
      <c r="LIU349" s="35"/>
      <c r="LIV349" s="15"/>
      <c r="LIX349" s="13"/>
      <c r="LIY349" s="35"/>
      <c r="LIZ349" s="35"/>
      <c r="LJA349" s="15"/>
      <c r="LJC349" s="13"/>
      <c r="LJD349" s="35"/>
      <c r="LJE349" s="35"/>
      <c r="LJF349" s="15"/>
      <c r="LJH349" s="13"/>
      <c r="LJI349" s="35"/>
      <c r="LJJ349" s="35"/>
      <c r="LJK349" s="15"/>
      <c r="LJM349" s="13"/>
      <c r="LJN349" s="35"/>
      <c r="LJO349" s="35"/>
      <c r="LJP349" s="15"/>
      <c r="LJR349" s="13"/>
      <c r="LJS349" s="35"/>
      <c r="LJT349" s="35"/>
      <c r="LJU349" s="15"/>
      <c r="LJW349" s="13"/>
      <c r="LJX349" s="35"/>
      <c r="LJY349" s="35"/>
      <c r="LJZ349" s="15"/>
      <c r="LKB349" s="13"/>
      <c r="LKC349" s="35"/>
      <c r="LKD349" s="35"/>
      <c r="LKE349" s="15"/>
      <c r="LKG349" s="13"/>
      <c r="LKH349" s="35"/>
      <c r="LKI349" s="35"/>
      <c r="LKJ349" s="15"/>
      <c r="LKL349" s="13"/>
      <c r="LKM349" s="35"/>
      <c r="LKN349" s="35"/>
      <c r="LKO349" s="15"/>
      <c r="LKQ349" s="13"/>
      <c r="LKR349" s="35"/>
      <c r="LKS349" s="35"/>
      <c r="LKT349" s="15"/>
      <c r="LKV349" s="13"/>
      <c r="LKW349" s="35"/>
      <c r="LKX349" s="35"/>
      <c r="LKY349" s="15"/>
      <c r="LLA349" s="13"/>
      <c r="LLB349" s="35"/>
      <c r="LLC349" s="35"/>
      <c r="LLD349" s="15"/>
      <c r="LLF349" s="13"/>
      <c r="LLG349" s="35"/>
      <c r="LLH349" s="35"/>
      <c r="LLI349" s="15"/>
      <c r="LLK349" s="13"/>
      <c r="LLL349" s="35"/>
      <c r="LLM349" s="35"/>
      <c r="LLN349" s="15"/>
      <c r="LLP349" s="13"/>
      <c r="LLQ349" s="35"/>
      <c r="LLR349" s="35"/>
      <c r="LLS349" s="15"/>
      <c r="LLU349" s="13"/>
      <c r="LLV349" s="35"/>
      <c r="LLW349" s="35"/>
      <c r="LLX349" s="15"/>
      <c r="LLZ349" s="13"/>
      <c r="LMA349" s="35"/>
      <c r="LMB349" s="35"/>
      <c r="LMC349" s="15"/>
      <c r="LME349" s="13"/>
      <c r="LMF349" s="35"/>
      <c r="LMG349" s="35"/>
      <c r="LMH349" s="15"/>
      <c r="LMJ349" s="13"/>
      <c r="LMK349" s="35"/>
      <c r="LML349" s="35"/>
      <c r="LMM349" s="15"/>
      <c r="LMO349" s="13"/>
      <c r="LMP349" s="35"/>
      <c r="LMQ349" s="35"/>
      <c r="LMR349" s="15"/>
      <c r="LMT349" s="13"/>
      <c r="LMU349" s="35"/>
      <c r="LMV349" s="35"/>
      <c r="LMW349" s="15"/>
      <c r="LMY349" s="13"/>
      <c r="LMZ349" s="35"/>
      <c r="LNA349" s="35"/>
      <c r="LNB349" s="15"/>
      <c r="LND349" s="13"/>
      <c r="LNE349" s="35"/>
      <c r="LNF349" s="35"/>
      <c r="LNG349" s="15"/>
      <c r="LNI349" s="13"/>
      <c r="LNJ349" s="35"/>
      <c r="LNK349" s="35"/>
      <c r="LNL349" s="15"/>
      <c r="LNN349" s="13"/>
      <c r="LNO349" s="35"/>
      <c r="LNP349" s="35"/>
      <c r="LNQ349" s="15"/>
      <c r="LNS349" s="13"/>
      <c r="LNT349" s="35"/>
      <c r="LNU349" s="35"/>
      <c r="LNV349" s="15"/>
      <c r="LNX349" s="13"/>
      <c r="LNY349" s="35"/>
      <c r="LNZ349" s="35"/>
      <c r="LOA349" s="15"/>
      <c r="LOC349" s="13"/>
      <c r="LOD349" s="35"/>
      <c r="LOE349" s="35"/>
      <c r="LOF349" s="15"/>
      <c r="LOH349" s="13"/>
      <c r="LOI349" s="35"/>
      <c r="LOJ349" s="35"/>
      <c r="LOK349" s="15"/>
      <c r="LOM349" s="13"/>
      <c r="LON349" s="35"/>
      <c r="LOO349" s="35"/>
      <c r="LOP349" s="15"/>
      <c r="LOR349" s="13"/>
      <c r="LOS349" s="35"/>
      <c r="LOT349" s="35"/>
      <c r="LOU349" s="15"/>
      <c r="LOW349" s="13"/>
      <c r="LOX349" s="35"/>
      <c r="LOY349" s="35"/>
      <c r="LOZ349" s="15"/>
      <c r="LPB349" s="13"/>
      <c r="LPC349" s="35"/>
      <c r="LPD349" s="35"/>
      <c r="LPE349" s="15"/>
      <c r="LPG349" s="13"/>
      <c r="LPH349" s="35"/>
      <c r="LPI349" s="35"/>
      <c r="LPJ349" s="15"/>
      <c r="LPL349" s="13"/>
      <c r="LPM349" s="35"/>
      <c r="LPN349" s="35"/>
      <c r="LPO349" s="15"/>
      <c r="LPQ349" s="13"/>
      <c r="LPR349" s="35"/>
      <c r="LPS349" s="35"/>
      <c r="LPT349" s="15"/>
      <c r="LPV349" s="13"/>
      <c r="LPW349" s="35"/>
      <c r="LPX349" s="35"/>
      <c r="LPY349" s="15"/>
      <c r="LQA349" s="13"/>
      <c r="LQB349" s="35"/>
      <c r="LQC349" s="35"/>
      <c r="LQD349" s="15"/>
      <c r="LQF349" s="13"/>
      <c r="LQG349" s="35"/>
      <c r="LQH349" s="35"/>
      <c r="LQI349" s="15"/>
      <c r="LQK349" s="13"/>
      <c r="LQL349" s="35"/>
      <c r="LQM349" s="35"/>
      <c r="LQN349" s="15"/>
      <c r="LQP349" s="13"/>
      <c r="LQQ349" s="35"/>
      <c r="LQR349" s="35"/>
      <c r="LQS349" s="15"/>
      <c r="LQU349" s="13"/>
      <c r="LQV349" s="35"/>
      <c r="LQW349" s="35"/>
      <c r="LQX349" s="15"/>
      <c r="LQZ349" s="13"/>
      <c r="LRA349" s="35"/>
      <c r="LRB349" s="35"/>
      <c r="LRC349" s="15"/>
      <c r="LRE349" s="13"/>
      <c r="LRF349" s="35"/>
      <c r="LRG349" s="35"/>
      <c r="LRH349" s="15"/>
      <c r="LRJ349" s="13"/>
      <c r="LRK349" s="35"/>
      <c r="LRL349" s="35"/>
      <c r="LRM349" s="15"/>
      <c r="LRO349" s="13"/>
      <c r="LRP349" s="35"/>
      <c r="LRQ349" s="35"/>
      <c r="LRR349" s="15"/>
      <c r="LRT349" s="13"/>
      <c r="LRU349" s="35"/>
      <c r="LRV349" s="35"/>
      <c r="LRW349" s="15"/>
      <c r="LRY349" s="13"/>
      <c r="LRZ349" s="35"/>
      <c r="LSA349" s="35"/>
      <c r="LSB349" s="15"/>
      <c r="LSD349" s="13"/>
      <c r="LSE349" s="35"/>
      <c r="LSF349" s="35"/>
      <c r="LSG349" s="15"/>
      <c r="LSI349" s="13"/>
      <c r="LSJ349" s="35"/>
      <c r="LSK349" s="35"/>
      <c r="LSL349" s="15"/>
      <c r="LSN349" s="13"/>
      <c r="LSO349" s="35"/>
      <c r="LSP349" s="35"/>
      <c r="LSQ349" s="15"/>
      <c r="LSS349" s="13"/>
      <c r="LST349" s="35"/>
      <c r="LSU349" s="35"/>
      <c r="LSV349" s="15"/>
      <c r="LSX349" s="13"/>
      <c r="LSY349" s="35"/>
      <c r="LSZ349" s="35"/>
      <c r="LTA349" s="15"/>
      <c r="LTC349" s="13"/>
      <c r="LTD349" s="35"/>
      <c r="LTE349" s="35"/>
      <c r="LTF349" s="15"/>
      <c r="LTH349" s="13"/>
      <c r="LTI349" s="35"/>
      <c r="LTJ349" s="35"/>
      <c r="LTK349" s="15"/>
      <c r="LTM349" s="13"/>
      <c r="LTN349" s="35"/>
      <c r="LTO349" s="35"/>
      <c r="LTP349" s="15"/>
      <c r="LTR349" s="13"/>
      <c r="LTS349" s="35"/>
      <c r="LTT349" s="35"/>
      <c r="LTU349" s="15"/>
      <c r="LTW349" s="13"/>
      <c r="LTX349" s="35"/>
      <c r="LTY349" s="35"/>
      <c r="LTZ349" s="15"/>
      <c r="LUB349" s="13"/>
      <c r="LUC349" s="35"/>
      <c r="LUD349" s="35"/>
      <c r="LUE349" s="15"/>
      <c r="LUG349" s="13"/>
      <c r="LUH349" s="35"/>
      <c r="LUI349" s="35"/>
      <c r="LUJ349" s="15"/>
      <c r="LUL349" s="13"/>
      <c r="LUM349" s="35"/>
      <c r="LUN349" s="35"/>
      <c r="LUO349" s="15"/>
      <c r="LUQ349" s="13"/>
      <c r="LUR349" s="35"/>
      <c r="LUS349" s="35"/>
      <c r="LUT349" s="15"/>
      <c r="LUV349" s="13"/>
      <c r="LUW349" s="35"/>
      <c r="LUX349" s="35"/>
      <c r="LUY349" s="15"/>
      <c r="LVA349" s="13"/>
      <c r="LVB349" s="35"/>
      <c r="LVC349" s="35"/>
      <c r="LVD349" s="15"/>
      <c r="LVF349" s="13"/>
      <c r="LVG349" s="35"/>
      <c r="LVH349" s="35"/>
      <c r="LVI349" s="15"/>
      <c r="LVK349" s="13"/>
      <c r="LVL349" s="35"/>
      <c r="LVM349" s="35"/>
      <c r="LVN349" s="15"/>
      <c r="LVP349" s="13"/>
      <c r="LVQ349" s="35"/>
      <c r="LVR349" s="35"/>
      <c r="LVS349" s="15"/>
      <c r="LVU349" s="13"/>
      <c r="LVV349" s="35"/>
      <c r="LVW349" s="35"/>
      <c r="LVX349" s="15"/>
      <c r="LVZ349" s="13"/>
      <c r="LWA349" s="35"/>
      <c r="LWB349" s="35"/>
      <c r="LWC349" s="15"/>
      <c r="LWE349" s="13"/>
      <c r="LWF349" s="35"/>
      <c r="LWG349" s="35"/>
      <c r="LWH349" s="15"/>
      <c r="LWJ349" s="13"/>
      <c r="LWK349" s="35"/>
      <c r="LWL349" s="35"/>
      <c r="LWM349" s="15"/>
      <c r="LWO349" s="13"/>
      <c r="LWP349" s="35"/>
      <c r="LWQ349" s="35"/>
      <c r="LWR349" s="15"/>
      <c r="LWT349" s="13"/>
      <c r="LWU349" s="35"/>
      <c r="LWV349" s="35"/>
      <c r="LWW349" s="15"/>
      <c r="LWY349" s="13"/>
      <c r="LWZ349" s="35"/>
      <c r="LXA349" s="35"/>
      <c r="LXB349" s="15"/>
      <c r="LXD349" s="13"/>
      <c r="LXE349" s="35"/>
      <c r="LXF349" s="35"/>
      <c r="LXG349" s="15"/>
      <c r="LXI349" s="13"/>
      <c r="LXJ349" s="35"/>
      <c r="LXK349" s="35"/>
      <c r="LXL349" s="15"/>
      <c r="LXN349" s="13"/>
      <c r="LXO349" s="35"/>
      <c r="LXP349" s="35"/>
      <c r="LXQ349" s="15"/>
      <c r="LXS349" s="13"/>
      <c r="LXT349" s="35"/>
      <c r="LXU349" s="35"/>
      <c r="LXV349" s="15"/>
      <c r="LXX349" s="13"/>
      <c r="LXY349" s="35"/>
      <c r="LXZ349" s="35"/>
      <c r="LYA349" s="15"/>
      <c r="LYC349" s="13"/>
      <c r="LYD349" s="35"/>
      <c r="LYE349" s="35"/>
      <c r="LYF349" s="15"/>
      <c r="LYH349" s="13"/>
      <c r="LYI349" s="35"/>
      <c r="LYJ349" s="35"/>
      <c r="LYK349" s="15"/>
      <c r="LYM349" s="13"/>
      <c r="LYN349" s="35"/>
      <c r="LYO349" s="35"/>
      <c r="LYP349" s="15"/>
      <c r="LYR349" s="13"/>
      <c r="LYS349" s="35"/>
      <c r="LYT349" s="35"/>
      <c r="LYU349" s="15"/>
      <c r="LYW349" s="13"/>
      <c r="LYX349" s="35"/>
      <c r="LYY349" s="35"/>
      <c r="LYZ349" s="15"/>
      <c r="LZB349" s="13"/>
      <c r="LZC349" s="35"/>
      <c r="LZD349" s="35"/>
      <c r="LZE349" s="15"/>
      <c r="LZG349" s="13"/>
      <c r="LZH349" s="35"/>
      <c r="LZI349" s="35"/>
      <c r="LZJ349" s="15"/>
      <c r="LZL349" s="13"/>
      <c r="LZM349" s="35"/>
      <c r="LZN349" s="35"/>
      <c r="LZO349" s="15"/>
      <c r="LZQ349" s="13"/>
      <c r="LZR349" s="35"/>
      <c r="LZS349" s="35"/>
      <c r="LZT349" s="15"/>
      <c r="LZV349" s="13"/>
      <c r="LZW349" s="35"/>
      <c r="LZX349" s="35"/>
      <c r="LZY349" s="15"/>
      <c r="MAA349" s="13"/>
      <c r="MAB349" s="35"/>
      <c r="MAC349" s="35"/>
      <c r="MAD349" s="15"/>
      <c r="MAF349" s="13"/>
      <c r="MAG349" s="35"/>
      <c r="MAH349" s="35"/>
      <c r="MAI349" s="15"/>
      <c r="MAK349" s="13"/>
      <c r="MAL349" s="35"/>
      <c r="MAM349" s="35"/>
      <c r="MAN349" s="15"/>
      <c r="MAP349" s="13"/>
      <c r="MAQ349" s="35"/>
      <c r="MAR349" s="35"/>
      <c r="MAS349" s="15"/>
      <c r="MAU349" s="13"/>
      <c r="MAV349" s="35"/>
      <c r="MAW349" s="35"/>
      <c r="MAX349" s="15"/>
      <c r="MAZ349" s="13"/>
      <c r="MBA349" s="35"/>
      <c r="MBB349" s="35"/>
      <c r="MBC349" s="15"/>
      <c r="MBE349" s="13"/>
      <c r="MBF349" s="35"/>
      <c r="MBG349" s="35"/>
      <c r="MBH349" s="15"/>
      <c r="MBJ349" s="13"/>
      <c r="MBK349" s="35"/>
      <c r="MBL349" s="35"/>
      <c r="MBM349" s="15"/>
      <c r="MBO349" s="13"/>
      <c r="MBP349" s="35"/>
      <c r="MBQ349" s="35"/>
      <c r="MBR349" s="15"/>
      <c r="MBT349" s="13"/>
      <c r="MBU349" s="35"/>
      <c r="MBV349" s="35"/>
      <c r="MBW349" s="15"/>
      <c r="MBY349" s="13"/>
      <c r="MBZ349" s="35"/>
      <c r="MCA349" s="35"/>
      <c r="MCB349" s="15"/>
      <c r="MCD349" s="13"/>
      <c r="MCE349" s="35"/>
      <c r="MCF349" s="35"/>
      <c r="MCG349" s="15"/>
      <c r="MCI349" s="13"/>
      <c r="MCJ349" s="35"/>
      <c r="MCK349" s="35"/>
      <c r="MCL349" s="15"/>
      <c r="MCN349" s="13"/>
      <c r="MCO349" s="35"/>
      <c r="MCP349" s="35"/>
      <c r="MCQ349" s="15"/>
      <c r="MCS349" s="13"/>
      <c r="MCT349" s="35"/>
      <c r="MCU349" s="35"/>
      <c r="MCV349" s="15"/>
      <c r="MCX349" s="13"/>
      <c r="MCY349" s="35"/>
      <c r="MCZ349" s="35"/>
      <c r="MDA349" s="15"/>
      <c r="MDC349" s="13"/>
      <c r="MDD349" s="35"/>
      <c r="MDE349" s="35"/>
      <c r="MDF349" s="15"/>
      <c r="MDH349" s="13"/>
      <c r="MDI349" s="35"/>
      <c r="MDJ349" s="35"/>
      <c r="MDK349" s="15"/>
      <c r="MDM349" s="13"/>
      <c r="MDN349" s="35"/>
      <c r="MDO349" s="35"/>
      <c r="MDP349" s="15"/>
      <c r="MDR349" s="13"/>
      <c r="MDS349" s="35"/>
      <c r="MDT349" s="35"/>
      <c r="MDU349" s="15"/>
      <c r="MDW349" s="13"/>
      <c r="MDX349" s="35"/>
      <c r="MDY349" s="35"/>
      <c r="MDZ349" s="15"/>
      <c r="MEB349" s="13"/>
      <c r="MEC349" s="35"/>
      <c r="MED349" s="35"/>
      <c r="MEE349" s="15"/>
      <c r="MEG349" s="13"/>
      <c r="MEH349" s="35"/>
      <c r="MEI349" s="35"/>
      <c r="MEJ349" s="15"/>
      <c r="MEL349" s="13"/>
      <c r="MEM349" s="35"/>
      <c r="MEN349" s="35"/>
      <c r="MEO349" s="15"/>
      <c r="MEQ349" s="13"/>
      <c r="MER349" s="35"/>
      <c r="MES349" s="35"/>
      <c r="MET349" s="15"/>
      <c r="MEV349" s="13"/>
      <c r="MEW349" s="35"/>
      <c r="MEX349" s="35"/>
      <c r="MEY349" s="15"/>
      <c r="MFA349" s="13"/>
      <c r="MFB349" s="35"/>
      <c r="MFC349" s="35"/>
      <c r="MFD349" s="15"/>
      <c r="MFF349" s="13"/>
      <c r="MFG349" s="35"/>
      <c r="MFH349" s="35"/>
      <c r="MFI349" s="15"/>
      <c r="MFK349" s="13"/>
      <c r="MFL349" s="35"/>
      <c r="MFM349" s="35"/>
      <c r="MFN349" s="15"/>
      <c r="MFP349" s="13"/>
      <c r="MFQ349" s="35"/>
      <c r="MFR349" s="35"/>
      <c r="MFS349" s="15"/>
      <c r="MFU349" s="13"/>
      <c r="MFV349" s="35"/>
      <c r="MFW349" s="35"/>
      <c r="MFX349" s="15"/>
      <c r="MFZ349" s="13"/>
      <c r="MGA349" s="35"/>
      <c r="MGB349" s="35"/>
      <c r="MGC349" s="15"/>
      <c r="MGE349" s="13"/>
      <c r="MGF349" s="35"/>
      <c r="MGG349" s="35"/>
      <c r="MGH349" s="15"/>
      <c r="MGJ349" s="13"/>
      <c r="MGK349" s="35"/>
      <c r="MGL349" s="35"/>
      <c r="MGM349" s="15"/>
      <c r="MGO349" s="13"/>
      <c r="MGP349" s="35"/>
      <c r="MGQ349" s="35"/>
      <c r="MGR349" s="15"/>
      <c r="MGT349" s="13"/>
      <c r="MGU349" s="35"/>
      <c r="MGV349" s="35"/>
      <c r="MGW349" s="15"/>
      <c r="MGY349" s="13"/>
      <c r="MGZ349" s="35"/>
      <c r="MHA349" s="35"/>
      <c r="MHB349" s="15"/>
      <c r="MHD349" s="13"/>
      <c r="MHE349" s="35"/>
      <c r="MHF349" s="35"/>
      <c r="MHG349" s="15"/>
      <c r="MHI349" s="13"/>
      <c r="MHJ349" s="35"/>
      <c r="MHK349" s="35"/>
      <c r="MHL349" s="15"/>
      <c r="MHN349" s="13"/>
      <c r="MHO349" s="35"/>
      <c r="MHP349" s="35"/>
      <c r="MHQ349" s="15"/>
      <c r="MHS349" s="13"/>
      <c r="MHT349" s="35"/>
      <c r="MHU349" s="35"/>
      <c r="MHV349" s="15"/>
      <c r="MHX349" s="13"/>
      <c r="MHY349" s="35"/>
      <c r="MHZ349" s="35"/>
      <c r="MIA349" s="15"/>
      <c r="MIC349" s="13"/>
      <c r="MID349" s="35"/>
      <c r="MIE349" s="35"/>
      <c r="MIF349" s="15"/>
      <c r="MIH349" s="13"/>
      <c r="MII349" s="35"/>
      <c r="MIJ349" s="35"/>
      <c r="MIK349" s="15"/>
      <c r="MIM349" s="13"/>
      <c r="MIN349" s="35"/>
      <c r="MIO349" s="35"/>
      <c r="MIP349" s="15"/>
      <c r="MIR349" s="13"/>
      <c r="MIS349" s="35"/>
      <c r="MIT349" s="35"/>
      <c r="MIU349" s="15"/>
      <c r="MIW349" s="13"/>
      <c r="MIX349" s="35"/>
      <c r="MIY349" s="35"/>
      <c r="MIZ349" s="15"/>
      <c r="MJB349" s="13"/>
      <c r="MJC349" s="35"/>
      <c r="MJD349" s="35"/>
      <c r="MJE349" s="15"/>
      <c r="MJG349" s="13"/>
      <c r="MJH349" s="35"/>
      <c r="MJI349" s="35"/>
      <c r="MJJ349" s="15"/>
      <c r="MJL349" s="13"/>
      <c r="MJM349" s="35"/>
      <c r="MJN349" s="35"/>
      <c r="MJO349" s="15"/>
      <c r="MJQ349" s="13"/>
      <c r="MJR349" s="35"/>
      <c r="MJS349" s="35"/>
      <c r="MJT349" s="15"/>
      <c r="MJV349" s="13"/>
      <c r="MJW349" s="35"/>
      <c r="MJX349" s="35"/>
      <c r="MJY349" s="15"/>
      <c r="MKA349" s="13"/>
      <c r="MKB349" s="35"/>
      <c r="MKC349" s="35"/>
      <c r="MKD349" s="15"/>
      <c r="MKF349" s="13"/>
      <c r="MKG349" s="35"/>
      <c r="MKH349" s="35"/>
      <c r="MKI349" s="15"/>
      <c r="MKK349" s="13"/>
      <c r="MKL349" s="35"/>
      <c r="MKM349" s="35"/>
      <c r="MKN349" s="15"/>
      <c r="MKP349" s="13"/>
      <c r="MKQ349" s="35"/>
      <c r="MKR349" s="35"/>
      <c r="MKS349" s="15"/>
      <c r="MKU349" s="13"/>
      <c r="MKV349" s="35"/>
      <c r="MKW349" s="35"/>
      <c r="MKX349" s="15"/>
      <c r="MKZ349" s="13"/>
      <c r="MLA349" s="35"/>
      <c r="MLB349" s="35"/>
      <c r="MLC349" s="15"/>
      <c r="MLE349" s="13"/>
      <c r="MLF349" s="35"/>
      <c r="MLG349" s="35"/>
      <c r="MLH349" s="15"/>
      <c r="MLJ349" s="13"/>
      <c r="MLK349" s="35"/>
      <c r="MLL349" s="35"/>
      <c r="MLM349" s="15"/>
      <c r="MLO349" s="13"/>
      <c r="MLP349" s="35"/>
      <c r="MLQ349" s="35"/>
      <c r="MLR349" s="15"/>
      <c r="MLT349" s="13"/>
      <c r="MLU349" s="35"/>
      <c r="MLV349" s="35"/>
      <c r="MLW349" s="15"/>
      <c r="MLY349" s="13"/>
      <c r="MLZ349" s="35"/>
      <c r="MMA349" s="35"/>
      <c r="MMB349" s="15"/>
      <c r="MMD349" s="13"/>
      <c r="MME349" s="35"/>
      <c r="MMF349" s="35"/>
      <c r="MMG349" s="15"/>
      <c r="MMI349" s="13"/>
      <c r="MMJ349" s="35"/>
      <c r="MMK349" s="35"/>
      <c r="MML349" s="15"/>
      <c r="MMN349" s="13"/>
      <c r="MMO349" s="35"/>
      <c r="MMP349" s="35"/>
      <c r="MMQ349" s="15"/>
      <c r="MMS349" s="13"/>
      <c r="MMT349" s="35"/>
      <c r="MMU349" s="35"/>
      <c r="MMV349" s="15"/>
      <c r="MMX349" s="13"/>
      <c r="MMY349" s="35"/>
      <c r="MMZ349" s="35"/>
      <c r="MNA349" s="15"/>
      <c r="MNC349" s="13"/>
      <c r="MND349" s="35"/>
      <c r="MNE349" s="35"/>
      <c r="MNF349" s="15"/>
      <c r="MNH349" s="13"/>
      <c r="MNI349" s="35"/>
      <c r="MNJ349" s="35"/>
      <c r="MNK349" s="15"/>
      <c r="MNM349" s="13"/>
      <c r="MNN349" s="35"/>
      <c r="MNO349" s="35"/>
      <c r="MNP349" s="15"/>
      <c r="MNR349" s="13"/>
      <c r="MNS349" s="35"/>
      <c r="MNT349" s="35"/>
      <c r="MNU349" s="15"/>
      <c r="MNW349" s="13"/>
      <c r="MNX349" s="35"/>
      <c r="MNY349" s="35"/>
      <c r="MNZ349" s="15"/>
      <c r="MOB349" s="13"/>
      <c r="MOC349" s="35"/>
      <c r="MOD349" s="35"/>
      <c r="MOE349" s="15"/>
      <c r="MOG349" s="13"/>
      <c r="MOH349" s="35"/>
      <c r="MOI349" s="35"/>
      <c r="MOJ349" s="15"/>
      <c r="MOL349" s="13"/>
      <c r="MOM349" s="35"/>
      <c r="MON349" s="35"/>
      <c r="MOO349" s="15"/>
      <c r="MOQ349" s="13"/>
      <c r="MOR349" s="35"/>
      <c r="MOS349" s="35"/>
      <c r="MOT349" s="15"/>
      <c r="MOV349" s="13"/>
      <c r="MOW349" s="35"/>
      <c r="MOX349" s="35"/>
      <c r="MOY349" s="15"/>
      <c r="MPA349" s="13"/>
      <c r="MPB349" s="35"/>
      <c r="MPC349" s="35"/>
      <c r="MPD349" s="15"/>
      <c r="MPF349" s="13"/>
      <c r="MPG349" s="35"/>
      <c r="MPH349" s="35"/>
      <c r="MPI349" s="15"/>
      <c r="MPK349" s="13"/>
      <c r="MPL349" s="35"/>
      <c r="MPM349" s="35"/>
      <c r="MPN349" s="15"/>
      <c r="MPP349" s="13"/>
      <c r="MPQ349" s="35"/>
      <c r="MPR349" s="35"/>
      <c r="MPS349" s="15"/>
      <c r="MPU349" s="13"/>
      <c r="MPV349" s="35"/>
      <c r="MPW349" s="35"/>
      <c r="MPX349" s="15"/>
      <c r="MPZ349" s="13"/>
      <c r="MQA349" s="35"/>
      <c r="MQB349" s="35"/>
      <c r="MQC349" s="15"/>
      <c r="MQE349" s="13"/>
      <c r="MQF349" s="35"/>
      <c r="MQG349" s="35"/>
      <c r="MQH349" s="15"/>
      <c r="MQJ349" s="13"/>
      <c r="MQK349" s="35"/>
      <c r="MQL349" s="35"/>
      <c r="MQM349" s="15"/>
      <c r="MQO349" s="13"/>
      <c r="MQP349" s="35"/>
      <c r="MQQ349" s="35"/>
      <c r="MQR349" s="15"/>
      <c r="MQT349" s="13"/>
      <c r="MQU349" s="35"/>
      <c r="MQV349" s="35"/>
      <c r="MQW349" s="15"/>
      <c r="MQY349" s="13"/>
      <c r="MQZ349" s="35"/>
      <c r="MRA349" s="35"/>
      <c r="MRB349" s="15"/>
      <c r="MRD349" s="13"/>
      <c r="MRE349" s="35"/>
      <c r="MRF349" s="35"/>
      <c r="MRG349" s="15"/>
      <c r="MRI349" s="13"/>
      <c r="MRJ349" s="35"/>
      <c r="MRK349" s="35"/>
      <c r="MRL349" s="15"/>
      <c r="MRN349" s="13"/>
      <c r="MRO349" s="35"/>
      <c r="MRP349" s="35"/>
      <c r="MRQ349" s="15"/>
      <c r="MRS349" s="13"/>
      <c r="MRT349" s="35"/>
      <c r="MRU349" s="35"/>
      <c r="MRV349" s="15"/>
      <c r="MRX349" s="13"/>
      <c r="MRY349" s="35"/>
      <c r="MRZ349" s="35"/>
      <c r="MSA349" s="15"/>
      <c r="MSC349" s="13"/>
      <c r="MSD349" s="35"/>
      <c r="MSE349" s="35"/>
      <c r="MSF349" s="15"/>
      <c r="MSH349" s="13"/>
      <c r="MSI349" s="35"/>
      <c r="MSJ349" s="35"/>
      <c r="MSK349" s="15"/>
      <c r="MSM349" s="13"/>
      <c r="MSN349" s="35"/>
      <c r="MSO349" s="35"/>
      <c r="MSP349" s="15"/>
      <c r="MSR349" s="13"/>
      <c r="MSS349" s="35"/>
      <c r="MST349" s="35"/>
      <c r="MSU349" s="15"/>
      <c r="MSW349" s="13"/>
      <c r="MSX349" s="35"/>
      <c r="MSY349" s="35"/>
      <c r="MSZ349" s="15"/>
      <c r="MTB349" s="13"/>
      <c r="MTC349" s="35"/>
      <c r="MTD349" s="35"/>
      <c r="MTE349" s="15"/>
      <c r="MTG349" s="13"/>
      <c r="MTH349" s="35"/>
      <c r="MTI349" s="35"/>
      <c r="MTJ349" s="15"/>
      <c r="MTL349" s="13"/>
      <c r="MTM349" s="35"/>
      <c r="MTN349" s="35"/>
      <c r="MTO349" s="15"/>
      <c r="MTQ349" s="13"/>
      <c r="MTR349" s="35"/>
      <c r="MTS349" s="35"/>
      <c r="MTT349" s="15"/>
      <c r="MTV349" s="13"/>
      <c r="MTW349" s="35"/>
      <c r="MTX349" s="35"/>
      <c r="MTY349" s="15"/>
      <c r="MUA349" s="13"/>
      <c r="MUB349" s="35"/>
      <c r="MUC349" s="35"/>
      <c r="MUD349" s="15"/>
      <c r="MUF349" s="13"/>
      <c r="MUG349" s="35"/>
      <c r="MUH349" s="35"/>
      <c r="MUI349" s="15"/>
      <c r="MUK349" s="13"/>
      <c r="MUL349" s="35"/>
      <c r="MUM349" s="35"/>
      <c r="MUN349" s="15"/>
      <c r="MUP349" s="13"/>
      <c r="MUQ349" s="35"/>
      <c r="MUR349" s="35"/>
      <c r="MUS349" s="15"/>
      <c r="MUU349" s="13"/>
      <c r="MUV349" s="35"/>
      <c r="MUW349" s="35"/>
      <c r="MUX349" s="15"/>
      <c r="MUZ349" s="13"/>
      <c r="MVA349" s="35"/>
      <c r="MVB349" s="35"/>
      <c r="MVC349" s="15"/>
      <c r="MVE349" s="13"/>
      <c r="MVF349" s="35"/>
      <c r="MVG349" s="35"/>
      <c r="MVH349" s="15"/>
      <c r="MVJ349" s="13"/>
      <c r="MVK349" s="35"/>
      <c r="MVL349" s="35"/>
      <c r="MVM349" s="15"/>
      <c r="MVO349" s="13"/>
      <c r="MVP349" s="35"/>
      <c r="MVQ349" s="35"/>
      <c r="MVR349" s="15"/>
      <c r="MVT349" s="13"/>
      <c r="MVU349" s="35"/>
      <c r="MVV349" s="35"/>
      <c r="MVW349" s="15"/>
      <c r="MVY349" s="13"/>
      <c r="MVZ349" s="35"/>
      <c r="MWA349" s="35"/>
      <c r="MWB349" s="15"/>
      <c r="MWD349" s="13"/>
      <c r="MWE349" s="35"/>
      <c r="MWF349" s="35"/>
      <c r="MWG349" s="15"/>
      <c r="MWI349" s="13"/>
      <c r="MWJ349" s="35"/>
      <c r="MWK349" s="35"/>
      <c r="MWL349" s="15"/>
      <c r="MWN349" s="13"/>
      <c r="MWO349" s="35"/>
      <c r="MWP349" s="35"/>
      <c r="MWQ349" s="15"/>
      <c r="MWS349" s="13"/>
      <c r="MWT349" s="35"/>
      <c r="MWU349" s="35"/>
      <c r="MWV349" s="15"/>
      <c r="MWX349" s="13"/>
      <c r="MWY349" s="35"/>
      <c r="MWZ349" s="35"/>
      <c r="MXA349" s="15"/>
      <c r="MXC349" s="13"/>
      <c r="MXD349" s="35"/>
      <c r="MXE349" s="35"/>
      <c r="MXF349" s="15"/>
      <c r="MXH349" s="13"/>
      <c r="MXI349" s="35"/>
      <c r="MXJ349" s="35"/>
      <c r="MXK349" s="15"/>
      <c r="MXM349" s="13"/>
      <c r="MXN349" s="35"/>
      <c r="MXO349" s="35"/>
      <c r="MXP349" s="15"/>
      <c r="MXR349" s="13"/>
      <c r="MXS349" s="35"/>
      <c r="MXT349" s="35"/>
      <c r="MXU349" s="15"/>
      <c r="MXW349" s="13"/>
      <c r="MXX349" s="35"/>
      <c r="MXY349" s="35"/>
      <c r="MXZ349" s="15"/>
      <c r="MYB349" s="13"/>
      <c r="MYC349" s="35"/>
      <c r="MYD349" s="35"/>
      <c r="MYE349" s="15"/>
      <c r="MYG349" s="13"/>
      <c r="MYH349" s="35"/>
      <c r="MYI349" s="35"/>
      <c r="MYJ349" s="15"/>
      <c r="MYL349" s="13"/>
      <c r="MYM349" s="35"/>
      <c r="MYN349" s="35"/>
      <c r="MYO349" s="15"/>
      <c r="MYQ349" s="13"/>
      <c r="MYR349" s="35"/>
      <c r="MYS349" s="35"/>
      <c r="MYT349" s="15"/>
      <c r="MYV349" s="13"/>
      <c r="MYW349" s="35"/>
      <c r="MYX349" s="35"/>
      <c r="MYY349" s="15"/>
      <c r="MZA349" s="13"/>
      <c r="MZB349" s="35"/>
      <c r="MZC349" s="35"/>
      <c r="MZD349" s="15"/>
      <c r="MZF349" s="13"/>
      <c r="MZG349" s="35"/>
      <c r="MZH349" s="35"/>
      <c r="MZI349" s="15"/>
      <c r="MZK349" s="13"/>
      <c r="MZL349" s="35"/>
      <c r="MZM349" s="35"/>
      <c r="MZN349" s="15"/>
      <c r="MZP349" s="13"/>
      <c r="MZQ349" s="35"/>
      <c r="MZR349" s="35"/>
      <c r="MZS349" s="15"/>
      <c r="MZU349" s="13"/>
      <c r="MZV349" s="35"/>
      <c r="MZW349" s="35"/>
      <c r="MZX349" s="15"/>
      <c r="MZZ349" s="13"/>
      <c r="NAA349" s="35"/>
      <c r="NAB349" s="35"/>
      <c r="NAC349" s="15"/>
      <c r="NAE349" s="13"/>
      <c r="NAF349" s="35"/>
      <c r="NAG349" s="35"/>
      <c r="NAH349" s="15"/>
      <c r="NAJ349" s="13"/>
      <c r="NAK349" s="35"/>
      <c r="NAL349" s="35"/>
      <c r="NAM349" s="15"/>
      <c r="NAO349" s="13"/>
      <c r="NAP349" s="35"/>
      <c r="NAQ349" s="35"/>
      <c r="NAR349" s="15"/>
      <c r="NAT349" s="13"/>
      <c r="NAU349" s="35"/>
      <c r="NAV349" s="35"/>
      <c r="NAW349" s="15"/>
      <c r="NAY349" s="13"/>
      <c r="NAZ349" s="35"/>
      <c r="NBA349" s="35"/>
      <c r="NBB349" s="15"/>
      <c r="NBD349" s="13"/>
      <c r="NBE349" s="35"/>
      <c r="NBF349" s="35"/>
      <c r="NBG349" s="15"/>
      <c r="NBI349" s="13"/>
      <c r="NBJ349" s="35"/>
      <c r="NBK349" s="35"/>
      <c r="NBL349" s="15"/>
      <c r="NBN349" s="13"/>
      <c r="NBO349" s="35"/>
      <c r="NBP349" s="35"/>
      <c r="NBQ349" s="15"/>
      <c r="NBS349" s="13"/>
      <c r="NBT349" s="35"/>
      <c r="NBU349" s="35"/>
      <c r="NBV349" s="15"/>
      <c r="NBX349" s="13"/>
      <c r="NBY349" s="35"/>
      <c r="NBZ349" s="35"/>
      <c r="NCA349" s="15"/>
      <c r="NCC349" s="13"/>
      <c r="NCD349" s="35"/>
      <c r="NCE349" s="35"/>
      <c r="NCF349" s="15"/>
      <c r="NCH349" s="13"/>
      <c r="NCI349" s="35"/>
      <c r="NCJ349" s="35"/>
      <c r="NCK349" s="15"/>
      <c r="NCM349" s="13"/>
      <c r="NCN349" s="35"/>
      <c r="NCO349" s="35"/>
      <c r="NCP349" s="15"/>
      <c r="NCR349" s="13"/>
      <c r="NCS349" s="35"/>
      <c r="NCT349" s="35"/>
      <c r="NCU349" s="15"/>
      <c r="NCW349" s="13"/>
      <c r="NCX349" s="35"/>
      <c r="NCY349" s="35"/>
      <c r="NCZ349" s="15"/>
      <c r="NDB349" s="13"/>
      <c r="NDC349" s="35"/>
      <c r="NDD349" s="35"/>
      <c r="NDE349" s="15"/>
      <c r="NDG349" s="13"/>
      <c r="NDH349" s="35"/>
      <c r="NDI349" s="35"/>
      <c r="NDJ349" s="15"/>
      <c r="NDL349" s="13"/>
      <c r="NDM349" s="35"/>
      <c r="NDN349" s="35"/>
      <c r="NDO349" s="15"/>
      <c r="NDQ349" s="13"/>
      <c r="NDR349" s="35"/>
      <c r="NDS349" s="35"/>
      <c r="NDT349" s="15"/>
      <c r="NDV349" s="13"/>
      <c r="NDW349" s="35"/>
      <c r="NDX349" s="35"/>
      <c r="NDY349" s="15"/>
      <c r="NEA349" s="13"/>
      <c r="NEB349" s="35"/>
      <c r="NEC349" s="35"/>
      <c r="NED349" s="15"/>
      <c r="NEF349" s="13"/>
      <c r="NEG349" s="35"/>
      <c r="NEH349" s="35"/>
      <c r="NEI349" s="15"/>
      <c r="NEK349" s="13"/>
      <c r="NEL349" s="35"/>
      <c r="NEM349" s="35"/>
      <c r="NEN349" s="15"/>
      <c r="NEP349" s="13"/>
      <c r="NEQ349" s="35"/>
      <c r="NER349" s="35"/>
      <c r="NES349" s="15"/>
      <c r="NEU349" s="13"/>
      <c r="NEV349" s="35"/>
      <c r="NEW349" s="35"/>
      <c r="NEX349" s="15"/>
      <c r="NEZ349" s="13"/>
      <c r="NFA349" s="35"/>
      <c r="NFB349" s="35"/>
      <c r="NFC349" s="15"/>
      <c r="NFE349" s="13"/>
      <c r="NFF349" s="35"/>
      <c r="NFG349" s="35"/>
      <c r="NFH349" s="15"/>
      <c r="NFJ349" s="13"/>
      <c r="NFK349" s="35"/>
      <c r="NFL349" s="35"/>
      <c r="NFM349" s="15"/>
      <c r="NFO349" s="13"/>
      <c r="NFP349" s="35"/>
      <c r="NFQ349" s="35"/>
      <c r="NFR349" s="15"/>
      <c r="NFT349" s="13"/>
      <c r="NFU349" s="35"/>
      <c r="NFV349" s="35"/>
      <c r="NFW349" s="15"/>
      <c r="NFY349" s="13"/>
      <c r="NFZ349" s="35"/>
      <c r="NGA349" s="35"/>
      <c r="NGB349" s="15"/>
      <c r="NGD349" s="13"/>
      <c r="NGE349" s="35"/>
      <c r="NGF349" s="35"/>
      <c r="NGG349" s="15"/>
      <c r="NGI349" s="13"/>
      <c r="NGJ349" s="35"/>
      <c r="NGK349" s="35"/>
      <c r="NGL349" s="15"/>
      <c r="NGN349" s="13"/>
      <c r="NGO349" s="35"/>
      <c r="NGP349" s="35"/>
      <c r="NGQ349" s="15"/>
      <c r="NGS349" s="13"/>
      <c r="NGT349" s="35"/>
      <c r="NGU349" s="35"/>
      <c r="NGV349" s="15"/>
      <c r="NGX349" s="13"/>
      <c r="NGY349" s="35"/>
      <c r="NGZ349" s="35"/>
      <c r="NHA349" s="15"/>
      <c r="NHC349" s="13"/>
      <c r="NHD349" s="35"/>
      <c r="NHE349" s="35"/>
      <c r="NHF349" s="15"/>
      <c r="NHH349" s="13"/>
      <c r="NHI349" s="35"/>
      <c r="NHJ349" s="35"/>
      <c r="NHK349" s="15"/>
      <c r="NHM349" s="13"/>
      <c r="NHN349" s="35"/>
      <c r="NHO349" s="35"/>
      <c r="NHP349" s="15"/>
      <c r="NHR349" s="13"/>
      <c r="NHS349" s="35"/>
      <c r="NHT349" s="35"/>
      <c r="NHU349" s="15"/>
      <c r="NHW349" s="13"/>
      <c r="NHX349" s="35"/>
      <c r="NHY349" s="35"/>
      <c r="NHZ349" s="15"/>
      <c r="NIB349" s="13"/>
      <c r="NIC349" s="35"/>
      <c r="NID349" s="35"/>
      <c r="NIE349" s="15"/>
      <c r="NIG349" s="13"/>
      <c r="NIH349" s="35"/>
      <c r="NII349" s="35"/>
      <c r="NIJ349" s="15"/>
      <c r="NIL349" s="13"/>
      <c r="NIM349" s="35"/>
      <c r="NIN349" s="35"/>
      <c r="NIO349" s="15"/>
      <c r="NIQ349" s="13"/>
      <c r="NIR349" s="35"/>
      <c r="NIS349" s="35"/>
      <c r="NIT349" s="15"/>
      <c r="NIV349" s="13"/>
      <c r="NIW349" s="35"/>
      <c r="NIX349" s="35"/>
      <c r="NIY349" s="15"/>
      <c r="NJA349" s="13"/>
      <c r="NJB349" s="35"/>
      <c r="NJC349" s="35"/>
      <c r="NJD349" s="15"/>
      <c r="NJF349" s="13"/>
      <c r="NJG349" s="35"/>
      <c r="NJH349" s="35"/>
      <c r="NJI349" s="15"/>
      <c r="NJK349" s="13"/>
      <c r="NJL349" s="35"/>
      <c r="NJM349" s="35"/>
      <c r="NJN349" s="15"/>
      <c r="NJP349" s="13"/>
      <c r="NJQ349" s="35"/>
      <c r="NJR349" s="35"/>
      <c r="NJS349" s="15"/>
      <c r="NJU349" s="13"/>
      <c r="NJV349" s="35"/>
      <c r="NJW349" s="35"/>
      <c r="NJX349" s="15"/>
      <c r="NJZ349" s="13"/>
      <c r="NKA349" s="35"/>
      <c r="NKB349" s="35"/>
      <c r="NKC349" s="15"/>
      <c r="NKE349" s="13"/>
      <c r="NKF349" s="35"/>
      <c r="NKG349" s="35"/>
      <c r="NKH349" s="15"/>
      <c r="NKJ349" s="13"/>
      <c r="NKK349" s="35"/>
      <c r="NKL349" s="35"/>
      <c r="NKM349" s="15"/>
      <c r="NKO349" s="13"/>
      <c r="NKP349" s="35"/>
      <c r="NKQ349" s="35"/>
      <c r="NKR349" s="15"/>
      <c r="NKT349" s="13"/>
      <c r="NKU349" s="35"/>
      <c r="NKV349" s="35"/>
      <c r="NKW349" s="15"/>
      <c r="NKY349" s="13"/>
      <c r="NKZ349" s="35"/>
      <c r="NLA349" s="35"/>
      <c r="NLB349" s="15"/>
      <c r="NLD349" s="13"/>
      <c r="NLE349" s="35"/>
      <c r="NLF349" s="35"/>
      <c r="NLG349" s="15"/>
      <c r="NLI349" s="13"/>
      <c r="NLJ349" s="35"/>
      <c r="NLK349" s="35"/>
      <c r="NLL349" s="15"/>
      <c r="NLN349" s="13"/>
      <c r="NLO349" s="35"/>
      <c r="NLP349" s="35"/>
      <c r="NLQ349" s="15"/>
      <c r="NLS349" s="13"/>
      <c r="NLT349" s="35"/>
      <c r="NLU349" s="35"/>
      <c r="NLV349" s="15"/>
      <c r="NLX349" s="13"/>
      <c r="NLY349" s="35"/>
      <c r="NLZ349" s="35"/>
      <c r="NMA349" s="15"/>
      <c r="NMC349" s="13"/>
      <c r="NMD349" s="35"/>
      <c r="NME349" s="35"/>
      <c r="NMF349" s="15"/>
      <c r="NMH349" s="13"/>
      <c r="NMI349" s="35"/>
      <c r="NMJ349" s="35"/>
      <c r="NMK349" s="15"/>
      <c r="NMM349" s="13"/>
      <c r="NMN349" s="35"/>
      <c r="NMO349" s="35"/>
      <c r="NMP349" s="15"/>
      <c r="NMR349" s="13"/>
      <c r="NMS349" s="35"/>
      <c r="NMT349" s="35"/>
      <c r="NMU349" s="15"/>
      <c r="NMW349" s="13"/>
      <c r="NMX349" s="35"/>
      <c r="NMY349" s="35"/>
      <c r="NMZ349" s="15"/>
      <c r="NNB349" s="13"/>
      <c r="NNC349" s="35"/>
      <c r="NND349" s="35"/>
      <c r="NNE349" s="15"/>
      <c r="NNG349" s="13"/>
      <c r="NNH349" s="35"/>
      <c r="NNI349" s="35"/>
      <c r="NNJ349" s="15"/>
      <c r="NNL349" s="13"/>
      <c r="NNM349" s="35"/>
      <c r="NNN349" s="35"/>
      <c r="NNO349" s="15"/>
      <c r="NNQ349" s="13"/>
      <c r="NNR349" s="35"/>
      <c r="NNS349" s="35"/>
      <c r="NNT349" s="15"/>
      <c r="NNV349" s="13"/>
      <c r="NNW349" s="35"/>
      <c r="NNX349" s="35"/>
      <c r="NNY349" s="15"/>
      <c r="NOA349" s="13"/>
      <c r="NOB349" s="35"/>
      <c r="NOC349" s="35"/>
      <c r="NOD349" s="15"/>
      <c r="NOF349" s="13"/>
      <c r="NOG349" s="35"/>
      <c r="NOH349" s="35"/>
      <c r="NOI349" s="15"/>
      <c r="NOK349" s="13"/>
      <c r="NOL349" s="35"/>
      <c r="NOM349" s="35"/>
      <c r="NON349" s="15"/>
      <c r="NOP349" s="13"/>
      <c r="NOQ349" s="35"/>
      <c r="NOR349" s="35"/>
      <c r="NOS349" s="15"/>
      <c r="NOU349" s="13"/>
      <c r="NOV349" s="35"/>
      <c r="NOW349" s="35"/>
      <c r="NOX349" s="15"/>
      <c r="NOZ349" s="13"/>
      <c r="NPA349" s="35"/>
      <c r="NPB349" s="35"/>
      <c r="NPC349" s="15"/>
      <c r="NPE349" s="13"/>
      <c r="NPF349" s="35"/>
      <c r="NPG349" s="35"/>
      <c r="NPH349" s="15"/>
      <c r="NPJ349" s="13"/>
      <c r="NPK349" s="35"/>
      <c r="NPL349" s="35"/>
      <c r="NPM349" s="15"/>
      <c r="NPO349" s="13"/>
      <c r="NPP349" s="35"/>
      <c r="NPQ349" s="35"/>
      <c r="NPR349" s="15"/>
      <c r="NPT349" s="13"/>
      <c r="NPU349" s="35"/>
      <c r="NPV349" s="35"/>
      <c r="NPW349" s="15"/>
      <c r="NPY349" s="13"/>
      <c r="NPZ349" s="35"/>
      <c r="NQA349" s="35"/>
      <c r="NQB349" s="15"/>
      <c r="NQD349" s="13"/>
      <c r="NQE349" s="35"/>
      <c r="NQF349" s="35"/>
      <c r="NQG349" s="15"/>
      <c r="NQI349" s="13"/>
      <c r="NQJ349" s="35"/>
      <c r="NQK349" s="35"/>
      <c r="NQL349" s="15"/>
      <c r="NQN349" s="13"/>
      <c r="NQO349" s="35"/>
      <c r="NQP349" s="35"/>
      <c r="NQQ349" s="15"/>
      <c r="NQS349" s="13"/>
      <c r="NQT349" s="35"/>
      <c r="NQU349" s="35"/>
      <c r="NQV349" s="15"/>
      <c r="NQX349" s="13"/>
      <c r="NQY349" s="35"/>
      <c r="NQZ349" s="35"/>
      <c r="NRA349" s="15"/>
      <c r="NRC349" s="13"/>
      <c r="NRD349" s="35"/>
      <c r="NRE349" s="35"/>
      <c r="NRF349" s="15"/>
      <c r="NRH349" s="13"/>
      <c r="NRI349" s="35"/>
      <c r="NRJ349" s="35"/>
      <c r="NRK349" s="15"/>
      <c r="NRM349" s="13"/>
      <c r="NRN349" s="35"/>
      <c r="NRO349" s="35"/>
      <c r="NRP349" s="15"/>
      <c r="NRR349" s="13"/>
      <c r="NRS349" s="35"/>
      <c r="NRT349" s="35"/>
      <c r="NRU349" s="15"/>
      <c r="NRW349" s="13"/>
      <c r="NRX349" s="35"/>
      <c r="NRY349" s="35"/>
      <c r="NRZ349" s="15"/>
      <c r="NSB349" s="13"/>
      <c r="NSC349" s="35"/>
      <c r="NSD349" s="35"/>
      <c r="NSE349" s="15"/>
      <c r="NSG349" s="13"/>
      <c r="NSH349" s="35"/>
      <c r="NSI349" s="35"/>
      <c r="NSJ349" s="15"/>
      <c r="NSL349" s="13"/>
      <c r="NSM349" s="35"/>
      <c r="NSN349" s="35"/>
      <c r="NSO349" s="15"/>
      <c r="NSQ349" s="13"/>
      <c r="NSR349" s="35"/>
      <c r="NSS349" s="35"/>
      <c r="NST349" s="15"/>
      <c r="NSV349" s="13"/>
      <c r="NSW349" s="35"/>
      <c r="NSX349" s="35"/>
      <c r="NSY349" s="15"/>
      <c r="NTA349" s="13"/>
      <c r="NTB349" s="35"/>
      <c r="NTC349" s="35"/>
      <c r="NTD349" s="15"/>
      <c r="NTF349" s="13"/>
      <c r="NTG349" s="35"/>
      <c r="NTH349" s="35"/>
      <c r="NTI349" s="15"/>
      <c r="NTK349" s="13"/>
      <c r="NTL349" s="35"/>
      <c r="NTM349" s="35"/>
      <c r="NTN349" s="15"/>
      <c r="NTP349" s="13"/>
      <c r="NTQ349" s="35"/>
      <c r="NTR349" s="35"/>
      <c r="NTS349" s="15"/>
      <c r="NTU349" s="13"/>
      <c r="NTV349" s="35"/>
      <c r="NTW349" s="35"/>
      <c r="NTX349" s="15"/>
      <c r="NTZ349" s="13"/>
      <c r="NUA349" s="35"/>
      <c r="NUB349" s="35"/>
      <c r="NUC349" s="15"/>
      <c r="NUE349" s="13"/>
      <c r="NUF349" s="35"/>
      <c r="NUG349" s="35"/>
      <c r="NUH349" s="15"/>
      <c r="NUJ349" s="13"/>
      <c r="NUK349" s="35"/>
      <c r="NUL349" s="35"/>
      <c r="NUM349" s="15"/>
      <c r="NUO349" s="13"/>
      <c r="NUP349" s="35"/>
      <c r="NUQ349" s="35"/>
      <c r="NUR349" s="15"/>
      <c r="NUT349" s="13"/>
      <c r="NUU349" s="35"/>
      <c r="NUV349" s="35"/>
      <c r="NUW349" s="15"/>
      <c r="NUY349" s="13"/>
      <c r="NUZ349" s="35"/>
      <c r="NVA349" s="35"/>
      <c r="NVB349" s="15"/>
      <c r="NVD349" s="13"/>
      <c r="NVE349" s="35"/>
      <c r="NVF349" s="35"/>
      <c r="NVG349" s="15"/>
      <c r="NVI349" s="13"/>
      <c r="NVJ349" s="35"/>
      <c r="NVK349" s="35"/>
      <c r="NVL349" s="15"/>
      <c r="NVN349" s="13"/>
      <c r="NVO349" s="35"/>
      <c r="NVP349" s="35"/>
      <c r="NVQ349" s="15"/>
      <c r="NVS349" s="13"/>
      <c r="NVT349" s="35"/>
      <c r="NVU349" s="35"/>
      <c r="NVV349" s="15"/>
      <c r="NVX349" s="13"/>
      <c r="NVY349" s="35"/>
      <c r="NVZ349" s="35"/>
      <c r="NWA349" s="15"/>
      <c r="NWC349" s="13"/>
      <c r="NWD349" s="35"/>
      <c r="NWE349" s="35"/>
      <c r="NWF349" s="15"/>
      <c r="NWH349" s="13"/>
      <c r="NWI349" s="35"/>
      <c r="NWJ349" s="35"/>
      <c r="NWK349" s="15"/>
      <c r="NWM349" s="13"/>
      <c r="NWN349" s="35"/>
      <c r="NWO349" s="35"/>
      <c r="NWP349" s="15"/>
      <c r="NWR349" s="13"/>
      <c r="NWS349" s="35"/>
      <c r="NWT349" s="35"/>
      <c r="NWU349" s="15"/>
      <c r="NWW349" s="13"/>
      <c r="NWX349" s="35"/>
      <c r="NWY349" s="35"/>
      <c r="NWZ349" s="15"/>
      <c r="NXB349" s="13"/>
      <c r="NXC349" s="35"/>
      <c r="NXD349" s="35"/>
      <c r="NXE349" s="15"/>
      <c r="NXG349" s="13"/>
      <c r="NXH349" s="35"/>
      <c r="NXI349" s="35"/>
      <c r="NXJ349" s="15"/>
      <c r="NXL349" s="13"/>
      <c r="NXM349" s="35"/>
      <c r="NXN349" s="35"/>
      <c r="NXO349" s="15"/>
      <c r="NXQ349" s="13"/>
      <c r="NXR349" s="35"/>
      <c r="NXS349" s="35"/>
      <c r="NXT349" s="15"/>
      <c r="NXV349" s="13"/>
      <c r="NXW349" s="35"/>
      <c r="NXX349" s="35"/>
      <c r="NXY349" s="15"/>
      <c r="NYA349" s="13"/>
      <c r="NYB349" s="35"/>
      <c r="NYC349" s="35"/>
      <c r="NYD349" s="15"/>
      <c r="NYF349" s="13"/>
      <c r="NYG349" s="35"/>
      <c r="NYH349" s="35"/>
      <c r="NYI349" s="15"/>
      <c r="NYK349" s="13"/>
      <c r="NYL349" s="35"/>
      <c r="NYM349" s="35"/>
      <c r="NYN349" s="15"/>
      <c r="NYP349" s="13"/>
      <c r="NYQ349" s="35"/>
      <c r="NYR349" s="35"/>
      <c r="NYS349" s="15"/>
      <c r="NYU349" s="13"/>
      <c r="NYV349" s="35"/>
      <c r="NYW349" s="35"/>
      <c r="NYX349" s="15"/>
      <c r="NYZ349" s="13"/>
      <c r="NZA349" s="35"/>
      <c r="NZB349" s="35"/>
      <c r="NZC349" s="15"/>
      <c r="NZE349" s="13"/>
      <c r="NZF349" s="35"/>
      <c r="NZG349" s="35"/>
      <c r="NZH349" s="15"/>
      <c r="NZJ349" s="13"/>
      <c r="NZK349" s="35"/>
      <c r="NZL349" s="35"/>
      <c r="NZM349" s="15"/>
      <c r="NZO349" s="13"/>
      <c r="NZP349" s="35"/>
      <c r="NZQ349" s="35"/>
      <c r="NZR349" s="15"/>
      <c r="NZT349" s="13"/>
      <c r="NZU349" s="35"/>
      <c r="NZV349" s="35"/>
      <c r="NZW349" s="15"/>
      <c r="NZY349" s="13"/>
      <c r="NZZ349" s="35"/>
      <c r="OAA349" s="35"/>
      <c r="OAB349" s="15"/>
      <c r="OAD349" s="13"/>
      <c r="OAE349" s="35"/>
      <c r="OAF349" s="35"/>
      <c r="OAG349" s="15"/>
      <c r="OAI349" s="13"/>
      <c r="OAJ349" s="35"/>
      <c r="OAK349" s="35"/>
      <c r="OAL349" s="15"/>
      <c r="OAN349" s="13"/>
      <c r="OAO349" s="35"/>
      <c r="OAP349" s="35"/>
      <c r="OAQ349" s="15"/>
      <c r="OAS349" s="13"/>
      <c r="OAT349" s="35"/>
      <c r="OAU349" s="35"/>
      <c r="OAV349" s="15"/>
      <c r="OAX349" s="13"/>
      <c r="OAY349" s="35"/>
      <c r="OAZ349" s="35"/>
      <c r="OBA349" s="15"/>
      <c r="OBC349" s="13"/>
      <c r="OBD349" s="35"/>
      <c r="OBE349" s="35"/>
      <c r="OBF349" s="15"/>
      <c r="OBH349" s="13"/>
      <c r="OBI349" s="35"/>
      <c r="OBJ349" s="35"/>
      <c r="OBK349" s="15"/>
      <c r="OBM349" s="13"/>
      <c r="OBN349" s="35"/>
      <c r="OBO349" s="35"/>
      <c r="OBP349" s="15"/>
      <c r="OBR349" s="13"/>
      <c r="OBS349" s="35"/>
      <c r="OBT349" s="35"/>
      <c r="OBU349" s="15"/>
      <c r="OBW349" s="13"/>
      <c r="OBX349" s="35"/>
      <c r="OBY349" s="35"/>
      <c r="OBZ349" s="15"/>
      <c r="OCB349" s="13"/>
      <c r="OCC349" s="35"/>
      <c r="OCD349" s="35"/>
      <c r="OCE349" s="15"/>
      <c r="OCG349" s="13"/>
      <c r="OCH349" s="35"/>
      <c r="OCI349" s="35"/>
      <c r="OCJ349" s="15"/>
      <c r="OCL349" s="13"/>
      <c r="OCM349" s="35"/>
      <c r="OCN349" s="35"/>
      <c r="OCO349" s="15"/>
      <c r="OCQ349" s="13"/>
      <c r="OCR349" s="35"/>
      <c r="OCS349" s="35"/>
      <c r="OCT349" s="15"/>
      <c r="OCV349" s="13"/>
      <c r="OCW349" s="35"/>
      <c r="OCX349" s="35"/>
      <c r="OCY349" s="15"/>
      <c r="ODA349" s="13"/>
      <c r="ODB349" s="35"/>
      <c r="ODC349" s="35"/>
      <c r="ODD349" s="15"/>
      <c r="ODF349" s="13"/>
      <c r="ODG349" s="35"/>
      <c r="ODH349" s="35"/>
      <c r="ODI349" s="15"/>
      <c r="ODK349" s="13"/>
      <c r="ODL349" s="35"/>
      <c r="ODM349" s="35"/>
      <c r="ODN349" s="15"/>
      <c r="ODP349" s="13"/>
      <c r="ODQ349" s="35"/>
      <c r="ODR349" s="35"/>
      <c r="ODS349" s="15"/>
      <c r="ODU349" s="13"/>
      <c r="ODV349" s="35"/>
      <c r="ODW349" s="35"/>
      <c r="ODX349" s="15"/>
      <c r="ODZ349" s="13"/>
      <c r="OEA349" s="35"/>
      <c r="OEB349" s="35"/>
      <c r="OEC349" s="15"/>
      <c r="OEE349" s="13"/>
      <c r="OEF349" s="35"/>
      <c r="OEG349" s="35"/>
      <c r="OEH349" s="15"/>
      <c r="OEJ349" s="13"/>
      <c r="OEK349" s="35"/>
      <c r="OEL349" s="35"/>
      <c r="OEM349" s="15"/>
      <c r="OEO349" s="13"/>
      <c r="OEP349" s="35"/>
      <c r="OEQ349" s="35"/>
      <c r="OER349" s="15"/>
      <c r="OET349" s="13"/>
      <c r="OEU349" s="35"/>
      <c r="OEV349" s="35"/>
      <c r="OEW349" s="15"/>
      <c r="OEY349" s="13"/>
      <c r="OEZ349" s="35"/>
      <c r="OFA349" s="35"/>
      <c r="OFB349" s="15"/>
      <c r="OFD349" s="13"/>
      <c r="OFE349" s="35"/>
      <c r="OFF349" s="35"/>
      <c r="OFG349" s="15"/>
      <c r="OFI349" s="13"/>
      <c r="OFJ349" s="35"/>
      <c r="OFK349" s="35"/>
      <c r="OFL349" s="15"/>
      <c r="OFN349" s="13"/>
      <c r="OFO349" s="35"/>
      <c r="OFP349" s="35"/>
      <c r="OFQ349" s="15"/>
      <c r="OFS349" s="13"/>
      <c r="OFT349" s="35"/>
      <c r="OFU349" s="35"/>
      <c r="OFV349" s="15"/>
      <c r="OFX349" s="13"/>
      <c r="OFY349" s="35"/>
      <c r="OFZ349" s="35"/>
      <c r="OGA349" s="15"/>
      <c r="OGC349" s="13"/>
      <c r="OGD349" s="35"/>
      <c r="OGE349" s="35"/>
      <c r="OGF349" s="15"/>
      <c r="OGH349" s="13"/>
      <c r="OGI349" s="35"/>
      <c r="OGJ349" s="35"/>
      <c r="OGK349" s="15"/>
      <c r="OGM349" s="13"/>
      <c r="OGN349" s="35"/>
      <c r="OGO349" s="35"/>
      <c r="OGP349" s="15"/>
      <c r="OGR349" s="13"/>
      <c r="OGS349" s="35"/>
      <c r="OGT349" s="35"/>
      <c r="OGU349" s="15"/>
      <c r="OGW349" s="13"/>
      <c r="OGX349" s="35"/>
      <c r="OGY349" s="35"/>
      <c r="OGZ349" s="15"/>
      <c r="OHB349" s="13"/>
      <c r="OHC349" s="35"/>
      <c r="OHD349" s="35"/>
      <c r="OHE349" s="15"/>
      <c r="OHG349" s="13"/>
      <c r="OHH349" s="35"/>
      <c r="OHI349" s="35"/>
      <c r="OHJ349" s="15"/>
      <c r="OHL349" s="13"/>
      <c r="OHM349" s="35"/>
      <c r="OHN349" s="35"/>
      <c r="OHO349" s="15"/>
      <c r="OHQ349" s="13"/>
      <c r="OHR349" s="35"/>
      <c r="OHS349" s="35"/>
      <c r="OHT349" s="15"/>
      <c r="OHV349" s="13"/>
      <c r="OHW349" s="35"/>
      <c r="OHX349" s="35"/>
      <c r="OHY349" s="15"/>
      <c r="OIA349" s="13"/>
      <c r="OIB349" s="35"/>
      <c r="OIC349" s="35"/>
      <c r="OID349" s="15"/>
      <c r="OIF349" s="13"/>
      <c r="OIG349" s="35"/>
      <c r="OIH349" s="35"/>
      <c r="OII349" s="15"/>
      <c r="OIK349" s="13"/>
      <c r="OIL349" s="35"/>
      <c r="OIM349" s="35"/>
      <c r="OIN349" s="15"/>
      <c r="OIP349" s="13"/>
      <c r="OIQ349" s="35"/>
      <c r="OIR349" s="35"/>
      <c r="OIS349" s="15"/>
      <c r="OIU349" s="13"/>
      <c r="OIV349" s="35"/>
      <c r="OIW349" s="35"/>
      <c r="OIX349" s="15"/>
      <c r="OIZ349" s="13"/>
      <c r="OJA349" s="35"/>
      <c r="OJB349" s="35"/>
      <c r="OJC349" s="15"/>
      <c r="OJE349" s="13"/>
      <c r="OJF349" s="35"/>
      <c r="OJG349" s="35"/>
      <c r="OJH349" s="15"/>
      <c r="OJJ349" s="13"/>
      <c r="OJK349" s="35"/>
      <c r="OJL349" s="35"/>
      <c r="OJM349" s="15"/>
      <c r="OJO349" s="13"/>
      <c r="OJP349" s="35"/>
      <c r="OJQ349" s="35"/>
      <c r="OJR349" s="15"/>
      <c r="OJT349" s="13"/>
      <c r="OJU349" s="35"/>
      <c r="OJV349" s="35"/>
      <c r="OJW349" s="15"/>
      <c r="OJY349" s="13"/>
      <c r="OJZ349" s="35"/>
      <c r="OKA349" s="35"/>
      <c r="OKB349" s="15"/>
      <c r="OKD349" s="13"/>
      <c r="OKE349" s="35"/>
      <c r="OKF349" s="35"/>
      <c r="OKG349" s="15"/>
      <c r="OKI349" s="13"/>
      <c r="OKJ349" s="35"/>
      <c r="OKK349" s="35"/>
      <c r="OKL349" s="15"/>
      <c r="OKN349" s="13"/>
      <c r="OKO349" s="35"/>
      <c r="OKP349" s="35"/>
      <c r="OKQ349" s="15"/>
      <c r="OKS349" s="13"/>
      <c r="OKT349" s="35"/>
      <c r="OKU349" s="35"/>
      <c r="OKV349" s="15"/>
      <c r="OKX349" s="13"/>
      <c r="OKY349" s="35"/>
      <c r="OKZ349" s="35"/>
      <c r="OLA349" s="15"/>
      <c r="OLC349" s="13"/>
      <c r="OLD349" s="35"/>
      <c r="OLE349" s="35"/>
      <c r="OLF349" s="15"/>
      <c r="OLH349" s="13"/>
      <c r="OLI349" s="35"/>
      <c r="OLJ349" s="35"/>
      <c r="OLK349" s="15"/>
      <c r="OLM349" s="13"/>
      <c r="OLN349" s="35"/>
      <c r="OLO349" s="35"/>
      <c r="OLP349" s="15"/>
      <c r="OLR349" s="13"/>
      <c r="OLS349" s="35"/>
      <c r="OLT349" s="35"/>
      <c r="OLU349" s="15"/>
      <c r="OLW349" s="13"/>
      <c r="OLX349" s="35"/>
      <c r="OLY349" s="35"/>
      <c r="OLZ349" s="15"/>
      <c r="OMB349" s="13"/>
      <c r="OMC349" s="35"/>
      <c r="OMD349" s="35"/>
      <c r="OME349" s="15"/>
      <c r="OMG349" s="13"/>
      <c r="OMH349" s="35"/>
      <c r="OMI349" s="35"/>
      <c r="OMJ349" s="15"/>
      <c r="OML349" s="13"/>
      <c r="OMM349" s="35"/>
      <c r="OMN349" s="35"/>
      <c r="OMO349" s="15"/>
      <c r="OMQ349" s="13"/>
      <c r="OMR349" s="35"/>
      <c r="OMS349" s="35"/>
      <c r="OMT349" s="15"/>
      <c r="OMV349" s="13"/>
      <c r="OMW349" s="35"/>
      <c r="OMX349" s="35"/>
      <c r="OMY349" s="15"/>
      <c r="ONA349" s="13"/>
      <c r="ONB349" s="35"/>
      <c r="ONC349" s="35"/>
      <c r="OND349" s="15"/>
      <c r="ONF349" s="13"/>
      <c r="ONG349" s="35"/>
      <c r="ONH349" s="35"/>
      <c r="ONI349" s="15"/>
      <c r="ONK349" s="13"/>
      <c r="ONL349" s="35"/>
      <c r="ONM349" s="35"/>
      <c r="ONN349" s="15"/>
      <c r="ONP349" s="13"/>
      <c r="ONQ349" s="35"/>
      <c r="ONR349" s="35"/>
      <c r="ONS349" s="15"/>
      <c r="ONU349" s="13"/>
      <c r="ONV349" s="35"/>
      <c r="ONW349" s="35"/>
      <c r="ONX349" s="15"/>
      <c r="ONZ349" s="13"/>
      <c r="OOA349" s="35"/>
      <c r="OOB349" s="35"/>
      <c r="OOC349" s="15"/>
      <c r="OOE349" s="13"/>
      <c r="OOF349" s="35"/>
      <c r="OOG349" s="35"/>
      <c r="OOH349" s="15"/>
      <c r="OOJ349" s="13"/>
      <c r="OOK349" s="35"/>
      <c r="OOL349" s="35"/>
      <c r="OOM349" s="15"/>
      <c r="OOO349" s="13"/>
      <c r="OOP349" s="35"/>
      <c r="OOQ349" s="35"/>
      <c r="OOR349" s="15"/>
      <c r="OOT349" s="13"/>
      <c r="OOU349" s="35"/>
      <c r="OOV349" s="35"/>
      <c r="OOW349" s="15"/>
      <c r="OOY349" s="13"/>
      <c r="OOZ349" s="35"/>
      <c r="OPA349" s="35"/>
      <c r="OPB349" s="15"/>
      <c r="OPD349" s="13"/>
      <c r="OPE349" s="35"/>
      <c r="OPF349" s="35"/>
      <c r="OPG349" s="15"/>
      <c r="OPI349" s="13"/>
      <c r="OPJ349" s="35"/>
      <c r="OPK349" s="35"/>
      <c r="OPL349" s="15"/>
      <c r="OPN349" s="13"/>
      <c r="OPO349" s="35"/>
      <c r="OPP349" s="35"/>
      <c r="OPQ349" s="15"/>
      <c r="OPS349" s="13"/>
      <c r="OPT349" s="35"/>
      <c r="OPU349" s="35"/>
      <c r="OPV349" s="15"/>
      <c r="OPX349" s="13"/>
      <c r="OPY349" s="35"/>
      <c r="OPZ349" s="35"/>
      <c r="OQA349" s="15"/>
      <c r="OQC349" s="13"/>
      <c r="OQD349" s="35"/>
      <c r="OQE349" s="35"/>
      <c r="OQF349" s="15"/>
      <c r="OQH349" s="13"/>
      <c r="OQI349" s="35"/>
      <c r="OQJ349" s="35"/>
      <c r="OQK349" s="15"/>
      <c r="OQM349" s="13"/>
      <c r="OQN349" s="35"/>
      <c r="OQO349" s="35"/>
      <c r="OQP349" s="15"/>
      <c r="OQR349" s="13"/>
      <c r="OQS349" s="35"/>
      <c r="OQT349" s="35"/>
      <c r="OQU349" s="15"/>
      <c r="OQW349" s="13"/>
      <c r="OQX349" s="35"/>
      <c r="OQY349" s="35"/>
      <c r="OQZ349" s="15"/>
      <c r="ORB349" s="13"/>
      <c r="ORC349" s="35"/>
      <c r="ORD349" s="35"/>
      <c r="ORE349" s="15"/>
      <c r="ORG349" s="13"/>
      <c r="ORH349" s="35"/>
      <c r="ORI349" s="35"/>
      <c r="ORJ349" s="15"/>
      <c r="ORL349" s="13"/>
      <c r="ORM349" s="35"/>
      <c r="ORN349" s="35"/>
      <c r="ORO349" s="15"/>
      <c r="ORQ349" s="13"/>
      <c r="ORR349" s="35"/>
      <c r="ORS349" s="35"/>
      <c r="ORT349" s="15"/>
      <c r="ORV349" s="13"/>
      <c r="ORW349" s="35"/>
      <c r="ORX349" s="35"/>
      <c r="ORY349" s="15"/>
      <c r="OSA349" s="13"/>
      <c r="OSB349" s="35"/>
      <c r="OSC349" s="35"/>
      <c r="OSD349" s="15"/>
      <c r="OSF349" s="13"/>
      <c r="OSG349" s="35"/>
      <c r="OSH349" s="35"/>
      <c r="OSI349" s="15"/>
      <c r="OSK349" s="13"/>
      <c r="OSL349" s="35"/>
      <c r="OSM349" s="35"/>
      <c r="OSN349" s="15"/>
      <c r="OSP349" s="13"/>
      <c r="OSQ349" s="35"/>
      <c r="OSR349" s="35"/>
      <c r="OSS349" s="15"/>
      <c r="OSU349" s="13"/>
      <c r="OSV349" s="35"/>
      <c r="OSW349" s="35"/>
      <c r="OSX349" s="15"/>
      <c r="OSZ349" s="13"/>
      <c r="OTA349" s="35"/>
      <c r="OTB349" s="35"/>
      <c r="OTC349" s="15"/>
      <c r="OTE349" s="13"/>
      <c r="OTF349" s="35"/>
      <c r="OTG349" s="35"/>
      <c r="OTH349" s="15"/>
      <c r="OTJ349" s="13"/>
      <c r="OTK349" s="35"/>
      <c r="OTL349" s="35"/>
      <c r="OTM349" s="15"/>
      <c r="OTO349" s="13"/>
      <c r="OTP349" s="35"/>
      <c r="OTQ349" s="35"/>
      <c r="OTR349" s="15"/>
      <c r="OTT349" s="13"/>
      <c r="OTU349" s="35"/>
      <c r="OTV349" s="35"/>
      <c r="OTW349" s="15"/>
      <c r="OTY349" s="13"/>
      <c r="OTZ349" s="35"/>
      <c r="OUA349" s="35"/>
      <c r="OUB349" s="15"/>
      <c r="OUD349" s="13"/>
      <c r="OUE349" s="35"/>
      <c r="OUF349" s="35"/>
      <c r="OUG349" s="15"/>
      <c r="OUI349" s="13"/>
      <c r="OUJ349" s="35"/>
      <c r="OUK349" s="35"/>
      <c r="OUL349" s="15"/>
      <c r="OUN349" s="13"/>
      <c r="OUO349" s="35"/>
      <c r="OUP349" s="35"/>
      <c r="OUQ349" s="15"/>
      <c r="OUS349" s="13"/>
      <c r="OUT349" s="35"/>
      <c r="OUU349" s="35"/>
      <c r="OUV349" s="15"/>
      <c r="OUX349" s="13"/>
      <c r="OUY349" s="35"/>
      <c r="OUZ349" s="35"/>
      <c r="OVA349" s="15"/>
      <c r="OVC349" s="13"/>
      <c r="OVD349" s="35"/>
      <c r="OVE349" s="35"/>
      <c r="OVF349" s="15"/>
      <c r="OVH349" s="13"/>
      <c r="OVI349" s="35"/>
      <c r="OVJ349" s="35"/>
      <c r="OVK349" s="15"/>
      <c r="OVM349" s="13"/>
      <c r="OVN349" s="35"/>
      <c r="OVO349" s="35"/>
      <c r="OVP349" s="15"/>
      <c r="OVR349" s="13"/>
      <c r="OVS349" s="35"/>
      <c r="OVT349" s="35"/>
      <c r="OVU349" s="15"/>
      <c r="OVW349" s="13"/>
      <c r="OVX349" s="35"/>
      <c r="OVY349" s="35"/>
      <c r="OVZ349" s="15"/>
      <c r="OWB349" s="13"/>
      <c r="OWC349" s="35"/>
      <c r="OWD349" s="35"/>
      <c r="OWE349" s="15"/>
      <c r="OWG349" s="13"/>
      <c r="OWH349" s="35"/>
      <c r="OWI349" s="35"/>
      <c r="OWJ349" s="15"/>
      <c r="OWL349" s="13"/>
      <c r="OWM349" s="35"/>
      <c r="OWN349" s="35"/>
      <c r="OWO349" s="15"/>
      <c r="OWQ349" s="13"/>
      <c r="OWR349" s="35"/>
      <c r="OWS349" s="35"/>
      <c r="OWT349" s="15"/>
      <c r="OWV349" s="13"/>
      <c r="OWW349" s="35"/>
      <c r="OWX349" s="35"/>
      <c r="OWY349" s="15"/>
      <c r="OXA349" s="13"/>
      <c r="OXB349" s="35"/>
      <c r="OXC349" s="35"/>
      <c r="OXD349" s="15"/>
      <c r="OXF349" s="13"/>
      <c r="OXG349" s="35"/>
      <c r="OXH349" s="35"/>
      <c r="OXI349" s="15"/>
      <c r="OXK349" s="13"/>
      <c r="OXL349" s="35"/>
      <c r="OXM349" s="35"/>
      <c r="OXN349" s="15"/>
      <c r="OXP349" s="13"/>
      <c r="OXQ349" s="35"/>
      <c r="OXR349" s="35"/>
      <c r="OXS349" s="15"/>
      <c r="OXU349" s="13"/>
      <c r="OXV349" s="35"/>
      <c r="OXW349" s="35"/>
      <c r="OXX349" s="15"/>
      <c r="OXZ349" s="13"/>
      <c r="OYA349" s="35"/>
      <c r="OYB349" s="35"/>
      <c r="OYC349" s="15"/>
      <c r="OYE349" s="13"/>
      <c r="OYF349" s="35"/>
      <c r="OYG349" s="35"/>
      <c r="OYH349" s="15"/>
      <c r="OYJ349" s="13"/>
      <c r="OYK349" s="35"/>
      <c r="OYL349" s="35"/>
      <c r="OYM349" s="15"/>
      <c r="OYO349" s="13"/>
      <c r="OYP349" s="35"/>
      <c r="OYQ349" s="35"/>
      <c r="OYR349" s="15"/>
      <c r="OYT349" s="13"/>
      <c r="OYU349" s="35"/>
      <c r="OYV349" s="35"/>
      <c r="OYW349" s="15"/>
      <c r="OYY349" s="13"/>
      <c r="OYZ349" s="35"/>
      <c r="OZA349" s="35"/>
      <c r="OZB349" s="15"/>
      <c r="OZD349" s="13"/>
      <c r="OZE349" s="35"/>
      <c r="OZF349" s="35"/>
      <c r="OZG349" s="15"/>
      <c r="OZI349" s="13"/>
      <c r="OZJ349" s="35"/>
      <c r="OZK349" s="35"/>
      <c r="OZL349" s="15"/>
      <c r="OZN349" s="13"/>
      <c r="OZO349" s="35"/>
      <c r="OZP349" s="35"/>
      <c r="OZQ349" s="15"/>
      <c r="OZS349" s="13"/>
      <c r="OZT349" s="35"/>
      <c r="OZU349" s="35"/>
      <c r="OZV349" s="15"/>
      <c r="OZX349" s="13"/>
      <c r="OZY349" s="35"/>
      <c r="OZZ349" s="35"/>
      <c r="PAA349" s="15"/>
      <c r="PAC349" s="13"/>
      <c r="PAD349" s="35"/>
      <c r="PAE349" s="35"/>
      <c r="PAF349" s="15"/>
      <c r="PAH349" s="13"/>
      <c r="PAI349" s="35"/>
      <c r="PAJ349" s="35"/>
      <c r="PAK349" s="15"/>
      <c r="PAM349" s="13"/>
      <c r="PAN349" s="35"/>
      <c r="PAO349" s="35"/>
      <c r="PAP349" s="15"/>
      <c r="PAR349" s="13"/>
      <c r="PAS349" s="35"/>
      <c r="PAT349" s="35"/>
      <c r="PAU349" s="15"/>
      <c r="PAW349" s="13"/>
      <c r="PAX349" s="35"/>
      <c r="PAY349" s="35"/>
      <c r="PAZ349" s="15"/>
      <c r="PBB349" s="13"/>
      <c r="PBC349" s="35"/>
      <c r="PBD349" s="35"/>
      <c r="PBE349" s="15"/>
      <c r="PBG349" s="13"/>
      <c r="PBH349" s="35"/>
      <c r="PBI349" s="35"/>
      <c r="PBJ349" s="15"/>
      <c r="PBL349" s="13"/>
      <c r="PBM349" s="35"/>
      <c r="PBN349" s="35"/>
      <c r="PBO349" s="15"/>
      <c r="PBQ349" s="13"/>
      <c r="PBR349" s="35"/>
      <c r="PBS349" s="35"/>
      <c r="PBT349" s="15"/>
      <c r="PBV349" s="13"/>
      <c r="PBW349" s="35"/>
      <c r="PBX349" s="35"/>
      <c r="PBY349" s="15"/>
      <c r="PCA349" s="13"/>
      <c r="PCB349" s="35"/>
      <c r="PCC349" s="35"/>
      <c r="PCD349" s="15"/>
      <c r="PCF349" s="13"/>
      <c r="PCG349" s="35"/>
      <c r="PCH349" s="35"/>
      <c r="PCI349" s="15"/>
      <c r="PCK349" s="13"/>
      <c r="PCL349" s="35"/>
      <c r="PCM349" s="35"/>
      <c r="PCN349" s="15"/>
      <c r="PCP349" s="13"/>
      <c r="PCQ349" s="35"/>
      <c r="PCR349" s="35"/>
      <c r="PCS349" s="15"/>
      <c r="PCU349" s="13"/>
      <c r="PCV349" s="35"/>
      <c r="PCW349" s="35"/>
      <c r="PCX349" s="15"/>
      <c r="PCZ349" s="13"/>
      <c r="PDA349" s="35"/>
      <c r="PDB349" s="35"/>
      <c r="PDC349" s="15"/>
      <c r="PDE349" s="13"/>
      <c r="PDF349" s="35"/>
      <c r="PDG349" s="35"/>
      <c r="PDH349" s="15"/>
      <c r="PDJ349" s="13"/>
      <c r="PDK349" s="35"/>
      <c r="PDL349" s="35"/>
      <c r="PDM349" s="15"/>
      <c r="PDO349" s="13"/>
      <c r="PDP349" s="35"/>
      <c r="PDQ349" s="35"/>
      <c r="PDR349" s="15"/>
      <c r="PDT349" s="13"/>
      <c r="PDU349" s="35"/>
      <c r="PDV349" s="35"/>
      <c r="PDW349" s="15"/>
      <c r="PDY349" s="13"/>
      <c r="PDZ349" s="35"/>
      <c r="PEA349" s="35"/>
      <c r="PEB349" s="15"/>
      <c r="PED349" s="13"/>
      <c r="PEE349" s="35"/>
      <c r="PEF349" s="35"/>
      <c r="PEG349" s="15"/>
      <c r="PEI349" s="13"/>
      <c r="PEJ349" s="35"/>
      <c r="PEK349" s="35"/>
      <c r="PEL349" s="15"/>
      <c r="PEN349" s="13"/>
      <c r="PEO349" s="35"/>
      <c r="PEP349" s="35"/>
      <c r="PEQ349" s="15"/>
      <c r="PES349" s="13"/>
      <c r="PET349" s="35"/>
      <c r="PEU349" s="35"/>
      <c r="PEV349" s="15"/>
      <c r="PEX349" s="13"/>
      <c r="PEY349" s="35"/>
      <c r="PEZ349" s="35"/>
      <c r="PFA349" s="15"/>
      <c r="PFC349" s="13"/>
      <c r="PFD349" s="35"/>
      <c r="PFE349" s="35"/>
      <c r="PFF349" s="15"/>
      <c r="PFH349" s="13"/>
      <c r="PFI349" s="35"/>
      <c r="PFJ349" s="35"/>
      <c r="PFK349" s="15"/>
      <c r="PFM349" s="13"/>
      <c r="PFN349" s="35"/>
      <c r="PFO349" s="35"/>
      <c r="PFP349" s="15"/>
      <c r="PFR349" s="13"/>
      <c r="PFS349" s="35"/>
      <c r="PFT349" s="35"/>
      <c r="PFU349" s="15"/>
      <c r="PFW349" s="13"/>
      <c r="PFX349" s="35"/>
      <c r="PFY349" s="35"/>
      <c r="PFZ349" s="15"/>
      <c r="PGB349" s="13"/>
      <c r="PGC349" s="35"/>
      <c r="PGD349" s="35"/>
      <c r="PGE349" s="15"/>
      <c r="PGG349" s="13"/>
      <c r="PGH349" s="35"/>
      <c r="PGI349" s="35"/>
      <c r="PGJ349" s="15"/>
      <c r="PGL349" s="13"/>
      <c r="PGM349" s="35"/>
      <c r="PGN349" s="35"/>
      <c r="PGO349" s="15"/>
      <c r="PGQ349" s="13"/>
      <c r="PGR349" s="35"/>
      <c r="PGS349" s="35"/>
      <c r="PGT349" s="15"/>
      <c r="PGV349" s="13"/>
      <c r="PGW349" s="35"/>
      <c r="PGX349" s="35"/>
      <c r="PGY349" s="15"/>
      <c r="PHA349" s="13"/>
      <c r="PHB349" s="35"/>
      <c r="PHC349" s="35"/>
      <c r="PHD349" s="15"/>
      <c r="PHF349" s="13"/>
      <c r="PHG349" s="35"/>
      <c r="PHH349" s="35"/>
      <c r="PHI349" s="15"/>
      <c r="PHK349" s="13"/>
      <c r="PHL349" s="35"/>
      <c r="PHM349" s="35"/>
      <c r="PHN349" s="15"/>
      <c r="PHP349" s="13"/>
      <c r="PHQ349" s="35"/>
      <c r="PHR349" s="35"/>
      <c r="PHS349" s="15"/>
      <c r="PHU349" s="13"/>
      <c r="PHV349" s="35"/>
      <c r="PHW349" s="35"/>
      <c r="PHX349" s="15"/>
      <c r="PHZ349" s="13"/>
      <c r="PIA349" s="35"/>
      <c r="PIB349" s="35"/>
      <c r="PIC349" s="15"/>
      <c r="PIE349" s="13"/>
      <c r="PIF349" s="35"/>
      <c r="PIG349" s="35"/>
      <c r="PIH349" s="15"/>
      <c r="PIJ349" s="13"/>
      <c r="PIK349" s="35"/>
      <c r="PIL349" s="35"/>
      <c r="PIM349" s="15"/>
      <c r="PIO349" s="13"/>
      <c r="PIP349" s="35"/>
      <c r="PIQ349" s="35"/>
      <c r="PIR349" s="15"/>
      <c r="PIT349" s="13"/>
      <c r="PIU349" s="35"/>
      <c r="PIV349" s="35"/>
      <c r="PIW349" s="15"/>
      <c r="PIY349" s="13"/>
      <c r="PIZ349" s="35"/>
      <c r="PJA349" s="35"/>
      <c r="PJB349" s="15"/>
      <c r="PJD349" s="13"/>
      <c r="PJE349" s="35"/>
      <c r="PJF349" s="35"/>
      <c r="PJG349" s="15"/>
      <c r="PJI349" s="13"/>
      <c r="PJJ349" s="35"/>
      <c r="PJK349" s="35"/>
      <c r="PJL349" s="15"/>
      <c r="PJN349" s="13"/>
      <c r="PJO349" s="35"/>
      <c r="PJP349" s="35"/>
      <c r="PJQ349" s="15"/>
      <c r="PJS349" s="13"/>
      <c r="PJT349" s="35"/>
      <c r="PJU349" s="35"/>
      <c r="PJV349" s="15"/>
      <c r="PJX349" s="13"/>
      <c r="PJY349" s="35"/>
      <c r="PJZ349" s="35"/>
      <c r="PKA349" s="15"/>
      <c r="PKC349" s="13"/>
      <c r="PKD349" s="35"/>
      <c r="PKE349" s="35"/>
      <c r="PKF349" s="15"/>
      <c r="PKH349" s="13"/>
      <c r="PKI349" s="35"/>
      <c r="PKJ349" s="35"/>
      <c r="PKK349" s="15"/>
      <c r="PKM349" s="13"/>
      <c r="PKN349" s="35"/>
      <c r="PKO349" s="35"/>
      <c r="PKP349" s="15"/>
      <c r="PKR349" s="13"/>
      <c r="PKS349" s="35"/>
      <c r="PKT349" s="35"/>
      <c r="PKU349" s="15"/>
      <c r="PKW349" s="13"/>
      <c r="PKX349" s="35"/>
      <c r="PKY349" s="35"/>
      <c r="PKZ349" s="15"/>
      <c r="PLB349" s="13"/>
      <c r="PLC349" s="35"/>
      <c r="PLD349" s="35"/>
      <c r="PLE349" s="15"/>
      <c r="PLG349" s="13"/>
      <c r="PLH349" s="35"/>
      <c r="PLI349" s="35"/>
      <c r="PLJ349" s="15"/>
      <c r="PLL349" s="13"/>
      <c r="PLM349" s="35"/>
      <c r="PLN349" s="35"/>
      <c r="PLO349" s="15"/>
      <c r="PLQ349" s="13"/>
      <c r="PLR349" s="35"/>
      <c r="PLS349" s="35"/>
      <c r="PLT349" s="15"/>
      <c r="PLV349" s="13"/>
      <c r="PLW349" s="35"/>
      <c r="PLX349" s="35"/>
      <c r="PLY349" s="15"/>
      <c r="PMA349" s="13"/>
      <c r="PMB349" s="35"/>
      <c r="PMC349" s="35"/>
      <c r="PMD349" s="15"/>
      <c r="PMF349" s="13"/>
      <c r="PMG349" s="35"/>
      <c r="PMH349" s="35"/>
      <c r="PMI349" s="15"/>
      <c r="PMK349" s="13"/>
      <c r="PML349" s="35"/>
      <c r="PMM349" s="35"/>
      <c r="PMN349" s="15"/>
      <c r="PMP349" s="13"/>
      <c r="PMQ349" s="35"/>
      <c r="PMR349" s="35"/>
      <c r="PMS349" s="15"/>
      <c r="PMU349" s="13"/>
      <c r="PMV349" s="35"/>
      <c r="PMW349" s="35"/>
      <c r="PMX349" s="15"/>
      <c r="PMZ349" s="13"/>
      <c r="PNA349" s="35"/>
      <c r="PNB349" s="35"/>
      <c r="PNC349" s="15"/>
      <c r="PNE349" s="13"/>
      <c r="PNF349" s="35"/>
      <c r="PNG349" s="35"/>
      <c r="PNH349" s="15"/>
      <c r="PNJ349" s="13"/>
      <c r="PNK349" s="35"/>
      <c r="PNL349" s="35"/>
      <c r="PNM349" s="15"/>
      <c r="PNO349" s="13"/>
      <c r="PNP349" s="35"/>
      <c r="PNQ349" s="35"/>
      <c r="PNR349" s="15"/>
      <c r="PNT349" s="13"/>
      <c r="PNU349" s="35"/>
      <c r="PNV349" s="35"/>
      <c r="PNW349" s="15"/>
      <c r="PNY349" s="13"/>
      <c r="PNZ349" s="35"/>
      <c r="POA349" s="35"/>
      <c r="POB349" s="15"/>
      <c r="POD349" s="13"/>
      <c r="POE349" s="35"/>
      <c r="POF349" s="35"/>
      <c r="POG349" s="15"/>
      <c r="POI349" s="13"/>
      <c r="POJ349" s="35"/>
      <c r="POK349" s="35"/>
      <c r="POL349" s="15"/>
      <c r="PON349" s="13"/>
      <c r="POO349" s="35"/>
      <c r="POP349" s="35"/>
      <c r="POQ349" s="15"/>
      <c r="POS349" s="13"/>
      <c r="POT349" s="35"/>
      <c r="POU349" s="35"/>
      <c r="POV349" s="15"/>
      <c r="POX349" s="13"/>
      <c r="POY349" s="35"/>
      <c r="POZ349" s="35"/>
      <c r="PPA349" s="15"/>
      <c r="PPC349" s="13"/>
      <c r="PPD349" s="35"/>
      <c r="PPE349" s="35"/>
      <c r="PPF349" s="15"/>
      <c r="PPH349" s="13"/>
      <c r="PPI349" s="35"/>
      <c r="PPJ349" s="35"/>
      <c r="PPK349" s="15"/>
      <c r="PPM349" s="13"/>
      <c r="PPN349" s="35"/>
      <c r="PPO349" s="35"/>
      <c r="PPP349" s="15"/>
      <c r="PPR349" s="13"/>
      <c r="PPS349" s="35"/>
      <c r="PPT349" s="35"/>
      <c r="PPU349" s="15"/>
      <c r="PPW349" s="13"/>
      <c r="PPX349" s="35"/>
      <c r="PPY349" s="35"/>
      <c r="PPZ349" s="15"/>
      <c r="PQB349" s="13"/>
      <c r="PQC349" s="35"/>
      <c r="PQD349" s="35"/>
      <c r="PQE349" s="15"/>
      <c r="PQG349" s="13"/>
      <c r="PQH349" s="35"/>
      <c r="PQI349" s="35"/>
      <c r="PQJ349" s="15"/>
      <c r="PQL349" s="13"/>
      <c r="PQM349" s="35"/>
      <c r="PQN349" s="35"/>
      <c r="PQO349" s="15"/>
      <c r="PQQ349" s="13"/>
      <c r="PQR349" s="35"/>
      <c r="PQS349" s="35"/>
      <c r="PQT349" s="15"/>
      <c r="PQV349" s="13"/>
      <c r="PQW349" s="35"/>
      <c r="PQX349" s="35"/>
      <c r="PQY349" s="15"/>
      <c r="PRA349" s="13"/>
      <c r="PRB349" s="35"/>
      <c r="PRC349" s="35"/>
      <c r="PRD349" s="15"/>
      <c r="PRF349" s="13"/>
      <c r="PRG349" s="35"/>
      <c r="PRH349" s="35"/>
      <c r="PRI349" s="15"/>
      <c r="PRK349" s="13"/>
      <c r="PRL349" s="35"/>
      <c r="PRM349" s="35"/>
      <c r="PRN349" s="15"/>
      <c r="PRP349" s="13"/>
      <c r="PRQ349" s="35"/>
      <c r="PRR349" s="35"/>
      <c r="PRS349" s="15"/>
      <c r="PRU349" s="13"/>
      <c r="PRV349" s="35"/>
      <c r="PRW349" s="35"/>
      <c r="PRX349" s="15"/>
      <c r="PRZ349" s="13"/>
      <c r="PSA349" s="35"/>
      <c r="PSB349" s="35"/>
      <c r="PSC349" s="15"/>
      <c r="PSE349" s="13"/>
      <c r="PSF349" s="35"/>
      <c r="PSG349" s="35"/>
      <c r="PSH349" s="15"/>
      <c r="PSJ349" s="13"/>
      <c r="PSK349" s="35"/>
      <c r="PSL349" s="35"/>
      <c r="PSM349" s="15"/>
      <c r="PSO349" s="13"/>
      <c r="PSP349" s="35"/>
      <c r="PSQ349" s="35"/>
      <c r="PSR349" s="15"/>
      <c r="PST349" s="13"/>
      <c r="PSU349" s="35"/>
      <c r="PSV349" s="35"/>
      <c r="PSW349" s="15"/>
      <c r="PSY349" s="13"/>
      <c r="PSZ349" s="35"/>
      <c r="PTA349" s="35"/>
      <c r="PTB349" s="15"/>
      <c r="PTD349" s="13"/>
      <c r="PTE349" s="35"/>
      <c r="PTF349" s="35"/>
      <c r="PTG349" s="15"/>
      <c r="PTI349" s="13"/>
      <c r="PTJ349" s="35"/>
      <c r="PTK349" s="35"/>
      <c r="PTL349" s="15"/>
      <c r="PTN349" s="13"/>
      <c r="PTO349" s="35"/>
      <c r="PTP349" s="35"/>
      <c r="PTQ349" s="15"/>
      <c r="PTS349" s="13"/>
      <c r="PTT349" s="35"/>
      <c r="PTU349" s="35"/>
      <c r="PTV349" s="15"/>
      <c r="PTX349" s="13"/>
      <c r="PTY349" s="35"/>
      <c r="PTZ349" s="35"/>
      <c r="PUA349" s="15"/>
      <c r="PUC349" s="13"/>
      <c r="PUD349" s="35"/>
      <c r="PUE349" s="35"/>
      <c r="PUF349" s="15"/>
      <c r="PUH349" s="13"/>
      <c r="PUI349" s="35"/>
      <c r="PUJ349" s="35"/>
      <c r="PUK349" s="15"/>
      <c r="PUM349" s="13"/>
      <c r="PUN349" s="35"/>
      <c r="PUO349" s="35"/>
      <c r="PUP349" s="15"/>
      <c r="PUR349" s="13"/>
      <c r="PUS349" s="35"/>
      <c r="PUT349" s="35"/>
      <c r="PUU349" s="15"/>
      <c r="PUW349" s="13"/>
      <c r="PUX349" s="35"/>
      <c r="PUY349" s="35"/>
      <c r="PUZ349" s="15"/>
      <c r="PVB349" s="13"/>
      <c r="PVC349" s="35"/>
      <c r="PVD349" s="35"/>
      <c r="PVE349" s="15"/>
      <c r="PVG349" s="13"/>
      <c r="PVH349" s="35"/>
      <c r="PVI349" s="35"/>
      <c r="PVJ349" s="15"/>
      <c r="PVL349" s="13"/>
      <c r="PVM349" s="35"/>
      <c r="PVN349" s="35"/>
      <c r="PVO349" s="15"/>
      <c r="PVQ349" s="13"/>
      <c r="PVR349" s="35"/>
      <c r="PVS349" s="35"/>
      <c r="PVT349" s="15"/>
      <c r="PVV349" s="13"/>
      <c r="PVW349" s="35"/>
      <c r="PVX349" s="35"/>
      <c r="PVY349" s="15"/>
      <c r="PWA349" s="13"/>
      <c r="PWB349" s="35"/>
      <c r="PWC349" s="35"/>
      <c r="PWD349" s="15"/>
      <c r="PWF349" s="13"/>
      <c r="PWG349" s="35"/>
      <c r="PWH349" s="35"/>
      <c r="PWI349" s="15"/>
      <c r="PWK349" s="13"/>
      <c r="PWL349" s="35"/>
      <c r="PWM349" s="35"/>
      <c r="PWN349" s="15"/>
      <c r="PWP349" s="13"/>
      <c r="PWQ349" s="35"/>
      <c r="PWR349" s="35"/>
      <c r="PWS349" s="15"/>
      <c r="PWU349" s="13"/>
      <c r="PWV349" s="35"/>
      <c r="PWW349" s="35"/>
      <c r="PWX349" s="15"/>
      <c r="PWZ349" s="13"/>
      <c r="PXA349" s="35"/>
      <c r="PXB349" s="35"/>
      <c r="PXC349" s="15"/>
      <c r="PXE349" s="13"/>
      <c r="PXF349" s="35"/>
      <c r="PXG349" s="35"/>
      <c r="PXH349" s="15"/>
      <c r="PXJ349" s="13"/>
      <c r="PXK349" s="35"/>
      <c r="PXL349" s="35"/>
      <c r="PXM349" s="15"/>
      <c r="PXO349" s="13"/>
      <c r="PXP349" s="35"/>
      <c r="PXQ349" s="35"/>
      <c r="PXR349" s="15"/>
      <c r="PXT349" s="13"/>
      <c r="PXU349" s="35"/>
      <c r="PXV349" s="35"/>
      <c r="PXW349" s="15"/>
      <c r="PXY349" s="13"/>
      <c r="PXZ349" s="35"/>
      <c r="PYA349" s="35"/>
      <c r="PYB349" s="15"/>
      <c r="PYD349" s="13"/>
      <c r="PYE349" s="35"/>
      <c r="PYF349" s="35"/>
      <c r="PYG349" s="15"/>
      <c r="PYI349" s="13"/>
      <c r="PYJ349" s="35"/>
      <c r="PYK349" s="35"/>
      <c r="PYL349" s="15"/>
      <c r="PYN349" s="13"/>
      <c r="PYO349" s="35"/>
      <c r="PYP349" s="35"/>
      <c r="PYQ349" s="15"/>
      <c r="PYS349" s="13"/>
      <c r="PYT349" s="35"/>
      <c r="PYU349" s="35"/>
      <c r="PYV349" s="15"/>
      <c r="PYX349" s="13"/>
      <c r="PYY349" s="35"/>
      <c r="PYZ349" s="35"/>
      <c r="PZA349" s="15"/>
      <c r="PZC349" s="13"/>
      <c r="PZD349" s="35"/>
      <c r="PZE349" s="35"/>
      <c r="PZF349" s="15"/>
      <c r="PZH349" s="13"/>
      <c r="PZI349" s="35"/>
      <c r="PZJ349" s="35"/>
      <c r="PZK349" s="15"/>
      <c r="PZM349" s="13"/>
      <c r="PZN349" s="35"/>
      <c r="PZO349" s="35"/>
      <c r="PZP349" s="15"/>
      <c r="PZR349" s="13"/>
      <c r="PZS349" s="35"/>
      <c r="PZT349" s="35"/>
      <c r="PZU349" s="15"/>
      <c r="PZW349" s="13"/>
      <c r="PZX349" s="35"/>
      <c r="PZY349" s="35"/>
      <c r="PZZ349" s="15"/>
      <c r="QAB349" s="13"/>
      <c r="QAC349" s="35"/>
      <c r="QAD349" s="35"/>
      <c r="QAE349" s="15"/>
      <c r="QAG349" s="13"/>
      <c r="QAH349" s="35"/>
      <c r="QAI349" s="35"/>
      <c r="QAJ349" s="15"/>
      <c r="QAL349" s="13"/>
      <c r="QAM349" s="35"/>
      <c r="QAN349" s="35"/>
      <c r="QAO349" s="15"/>
      <c r="QAQ349" s="13"/>
      <c r="QAR349" s="35"/>
      <c r="QAS349" s="35"/>
      <c r="QAT349" s="15"/>
      <c r="QAV349" s="13"/>
      <c r="QAW349" s="35"/>
      <c r="QAX349" s="35"/>
      <c r="QAY349" s="15"/>
      <c r="QBA349" s="13"/>
      <c r="QBB349" s="35"/>
      <c r="QBC349" s="35"/>
      <c r="QBD349" s="15"/>
      <c r="QBF349" s="13"/>
      <c r="QBG349" s="35"/>
      <c r="QBH349" s="35"/>
      <c r="QBI349" s="15"/>
      <c r="QBK349" s="13"/>
      <c r="QBL349" s="35"/>
      <c r="QBM349" s="35"/>
      <c r="QBN349" s="15"/>
      <c r="QBP349" s="13"/>
      <c r="QBQ349" s="35"/>
      <c r="QBR349" s="35"/>
      <c r="QBS349" s="15"/>
      <c r="QBU349" s="13"/>
      <c r="QBV349" s="35"/>
      <c r="QBW349" s="35"/>
      <c r="QBX349" s="15"/>
      <c r="QBZ349" s="13"/>
      <c r="QCA349" s="35"/>
      <c r="QCB349" s="35"/>
      <c r="QCC349" s="15"/>
      <c r="QCE349" s="13"/>
      <c r="QCF349" s="35"/>
      <c r="QCG349" s="35"/>
      <c r="QCH349" s="15"/>
      <c r="QCJ349" s="13"/>
      <c r="QCK349" s="35"/>
      <c r="QCL349" s="35"/>
      <c r="QCM349" s="15"/>
      <c r="QCO349" s="13"/>
      <c r="QCP349" s="35"/>
      <c r="QCQ349" s="35"/>
      <c r="QCR349" s="15"/>
      <c r="QCT349" s="13"/>
      <c r="QCU349" s="35"/>
      <c r="QCV349" s="35"/>
      <c r="QCW349" s="15"/>
      <c r="QCY349" s="13"/>
      <c r="QCZ349" s="35"/>
      <c r="QDA349" s="35"/>
      <c r="QDB349" s="15"/>
      <c r="QDD349" s="13"/>
      <c r="QDE349" s="35"/>
      <c r="QDF349" s="35"/>
      <c r="QDG349" s="15"/>
      <c r="QDI349" s="13"/>
      <c r="QDJ349" s="35"/>
      <c r="QDK349" s="35"/>
      <c r="QDL349" s="15"/>
      <c r="QDN349" s="13"/>
      <c r="QDO349" s="35"/>
      <c r="QDP349" s="35"/>
      <c r="QDQ349" s="15"/>
      <c r="QDS349" s="13"/>
      <c r="QDT349" s="35"/>
      <c r="QDU349" s="35"/>
      <c r="QDV349" s="15"/>
      <c r="QDX349" s="13"/>
      <c r="QDY349" s="35"/>
      <c r="QDZ349" s="35"/>
      <c r="QEA349" s="15"/>
      <c r="QEC349" s="13"/>
      <c r="QED349" s="35"/>
      <c r="QEE349" s="35"/>
      <c r="QEF349" s="15"/>
      <c r="QEH349" s="13"/>
      <c r="QEI349" s="35"/>
      <c r="QEJ349" s="35"/>
      <c r="QEK349" s="15"/>
      <c r="QEM349" s="13"/>
      <c r="QEN349" s="35"/>
      <c r="QEO349" s="35"/>
      <c r="QEP349" s="15"/>
      <c r="QER349" s="13"/>
      <c r="QES349" s="35"/>
      <c r="QET349" s="35"/>
      <c r="QEU349" s="15"/>
      <c r="QEW349" s="13"/>
      <c r="QEX349" s="35"/>
      <c r="QEY349" s="35"/>
      <c r="QEZ349" s="15"/>
      <c r="QFB349" s="13"/>
      <c r="QFC349" s="35"/>
      <c r="QFD349" s="35"/>
      <c r="QFE349" s="15"/>
      <c r="QFG349" s="13"/>
      <c r="QFH349" s="35"/>
      <c r="QFI349" s="35"/>
      <c r="QFJ349" s="15"/>
      <c r="QFL349" s="13"/>
      <c r="QFM349" s="35"/>
      <c r="QFN349" s="35"/>
      <c r="QFO349" s="15"/>
      <c r="QFQ349" s="13"/>
      <c r="QFR349" s="35"/>
      <c r="QFS349" s="35"/>
      <c r="QFT349" s="15"/>
      <c r="QFV349" s="13"/>
      <c r="QFW349" s="35"/>
      <c r="QFX349" s="35"/>
      <c r="QFY349" s="15"/>
      <c r="QGA349" s="13"/>
      <c r="QGB349" s="35"/>
      <c r="QGC349" s="35"/>
      <c r="QGD349" s="15"/>
      <c r="QGF349" s="13"/>
      <c r="QGG349" s="35"/>
      <c r="QGH349" s="35"/>
      <c r="QGI349" s="15"/>
      <c r="QGK349" s="13"/>
      <c r="QGL349" s="35"/>
      <c r="QGM349" s="35"/>
      <c r="QGN349" s="15"/>
      <c r="QGP349" s="13"/>
      <c r="QGQ349" s="35"/>
      <c r="QGR349" s="35"/>
      <c r="QGS349" s="15"/>
      <c r="QGU349" s="13"/>
      <c r="QGV349" s="35"/>
      <c r="QGW349" s="35"/>
      <c r="QGX349" s="15"/>
      <c r="QGZ349" s="13"/>
      <c r="QHA349" s="35"/>
      <c r="QHB349" s="35"/>
      <c r="QHC349" s="15"/>
      <c r="QHE349" s="13"/>
      <c r="QHF349" s="35"/>
      <c r="QHG349" s="35"/>
      <c r="QHH349" s="15"/>
      <c r="QHJ349" s="13"/>
      <c r="QHK349" s="35"/>
      <c r="QHL349" s="35"/>
      <c r="QHM349" s="15"/>
      <c r="QHO349" s="13"/>
      <c r="QHP349" s="35"/>
      <c r="QHQ349" s="35"/>
      <c r="QHR349" s="15"/>
      <c r="QHT349" s="13"/>
      <c r="QHU349" s="35"/>
      <c r="QHV349" s="35"/>
      <c r="QHW349" s="15"/>
      <c r="QHY349" s="13"/>
      <c r="QHZ349" s="35"/>
      <c r="QIA349" s="35"/>
      <c r="QIB349" s="15"/>
      <c r="QID349" s="13"/>
      <c r="QIE349" s="35"/>
      <c r="QIF349" s="35"/>
      <c r="QIG349" s="15"/>
      <c r="QII349" s="13"/>
      <c r="QIJ349" s="35"/>
      <c r="QIK349" s="35"/>
      <c r="QIL349" s="15"/>
      <c r="QIN349" s="13"/>
      <c r="QIO349" s="35"/>
      <c r="QIP349" s="35"/>
      <c r="QIQ349" s="15"/>
      <c r="QIS349" s="13"/>
      <c r="QIT349" s="35"/>
      <c r="QIU349" s="35"/>
      <c r="QIV349" s="15"/>
      <c r="QIX349" s="13"/>
      <c r="QIY349" s="35"/>
      <c r="QIZ349" s="35"/>
      <c r="QJA349" s="15"/>
      <c r="QJC349" s="13"/>
      <c r="QJD349" s="35"/>
      <c r="QJE349" s="35"/>
      <c r="QJF349" s="15"/>
      <c r="QJH349" s="13"/>
      <c r="QJI349" s="35"/>
      <c r="QJJ349" s="35"/>
      <c r="QJK349" s="15"/>
      <c r="QJM349" s="13"/>
      <c r="QJN349" s="35"/>
      <c r="QJO349" s="35"/>
      <c r="QJP349" s="15"/>
      <c r="QJR349" s="13"/>
      <c r="QJS349" s="35"/>
      <c r="QJT349" s="35"/>
      <c r="QJU349" s="15"/>
      <c r="QJW349" s="13"/>
      <c r="QJX349" s="35"/>
      <c r="QJY349" s="35"/>
      <c r="QJZ349" s="15"/>
      <c r="QKB349" s="13"/>
      <c r="QKC349" s="35"/>
      <c r="QKD349" s="35"/>
      <c r="QKE349" s="15"/>
      <c r="QKG349" s="13"/>
      <c r="QKH349" s="35"/>
      <c r="QKI349" s="35"/>
      <c r="QKJ349" s="15"/>
      <c r="QKL349" s="13"/>
      <c r="QKM349" s="35"/>
      <c r="QKN349" s="35"/>
      <c r="QKO349" s="15"/>
      <c r="QKQ349" s="13"/>
      <c r="QKR349" s="35"/>
      <c r="QKS349" s="35"/>
      <c r="QKT349" s="15"/>
      <c r="QKV349" s="13"/>
      <c r="QKW349" s="35"/>
      <c r="QKX349" s="35"/>
      <c r="QKY349" s="15"/>
      <c r="QLA349" s="13"/>
      <c r="QLB349" s="35"/>
      <c r="QLC349" s="35"/>
      <c r="QLD349" s="15"/>
      <c r="QLF349" s="13"/>
      <c r="QLG349" s="35"/>
      <c r="QLH349" s="35"/>
      <c r="QLI349" s="15"/>
      <c r="QLK349" s="13"/>
      <c r="QLL349" s="35"/>
      <c r="QLM349" s="35"/>
      <c r="QLN349" s="15"/>
      <c r="QLP349" s="13"/>
      <c r="QLQ349" s="35"/>
      <c r="QLR349" s="35"/>
      <c r="QLS349" s="15"/>
      <c r="QLU349" s="13"/>
      <c r="QLV349" s="35"/>
      <c r="QLW349" s="35"/>
      <c r="QLX349" s="15"/>
      <c r="QLZ349" s="13"/>
      <c r="QMA349" s="35"/>
      <c r="QMB349" s="35"/>
      <c r="QMC349" s="15"/>
      <c r="QME349" s="13"/>
      <c r="QMF349" s="35"/>
      <c r="QMG349" s="35"/>
      <c r="QMH349" s="15"/>
      <c r="QMJ349" s="13"/>
      <c r="QMK349" s="35"/>
      <c r="QML349" s="35"/>
      <c r="QMM349" s="15"/>
      <c r="QMO349" s="13"/>
      <c r="QMP349" s="35"/>
      <c r="QMQ349" s="35"/>
      <c r="QMR349" s="15"/>
      <c r="QMT349" s="13"/>
      <c r="QMU349" s="35"/>
      <c r="QMV349" s="35"/>
      <c r="QMW349" s="15"/>
      <c r="QMY349" s="13"/>
      <c r="QMZ349" s="35"/>
      <c r="QNA349" s="35"/>
      <c r="QNB349" s="15"/>
      <c r="QND349" s="13"/>
      <c r="QNE349" s="35"/>
      <c r="QNF349" s="35"/>
      <c r="QNG349" s="15"/>
      <c r="QNI349" s="13"/>
      <c r="QNJ349" s="35"/>
      <c r="QNK349" s="35"/>
      <c r="QNL349" s="15"/>
      <c r="QNN349" s="13"/>
      <c r="QNO349" s="35"/>
      <c r="QNP349" s="35"/>
      <c r="QNQ349" s="15"/>
      <c r="QNS349" s="13"/>
      <c r="QNT349" s="35"/>
      <c r="QNU349" s="35"/>
      <c r="QNV349" s="15"/>
      <c r="QNX349" s="13"/>
      <c r="QNY349" s="35"/>
      <c r="QNZ349" s="35"/>
      <c r="QOA349" s="15"/>
      <c r="QOC349" s="13"/>
      <c r="QOD349" s="35"/>
      <c r="QOE349" s="35"/>
      <c r="QOF349" s="15"/>
      <c r="QOH349" s="13"/>
      <c r="QOI349" s="35"/>
      <c r="QOJ349" s="35"/>
      <c r="QOK349" s="15"/>
      <c r="QOM349" s="13"/>
      <c r="QON349" s="35"/>
      <c r="QOO349" s="35"/>
      <c r="QOP349" s="15"/>
      <c r="QOR349" s="13"/>
      <c r="QOS349" s="35"/>
      <c r="QOT349" s="35"/>
      <c r="QOU349" s="15"/>
      <c r="QOW349" s="13"/>
      <c r="QOX349" s="35"/>
      <c r="QOY349" s="35"/>
      <c r="QOZ349" s="15"/>
      <c r="QPB349" s="13"/>
      <c r="QPC349" s="35"/>
      <c r="QPD349" s="35"/>
      <c r="QPE349" s="15"/>
      <c r="QPG349" s="13"/>
      <c r="QPH349" s="35"/>
      <c r="QPI349" s="35"/>
      <c r="QPJ349" s="15"/>
      <c r="QPL349" s="13"/>
      <c r="QPM349" s="35"/>
      <c r="QPN349" s="35"/>
      <c r="QPO349" s="15"/>
      <c r="QPQ349" s="13"/>
      <c r="QPR349" s="35"/>
      <c r="QPS349" s="35"/>
      <c r="QPT349" s="15"/>
      <c r="QPV349" s="13"/>
      <c r="QPW349" s="35"/>
      <c r="QPX349" s="35"/>
      <c r="QPY349" s="15"/>
      <c r="QQA349" s="13"/>
      <c r="QQB349" s="35"/>
      <c r="QQC349" s="35"/>
      <c r="QQD349" s="15"/>
      <c r="QQF349" s="13"/>
      <c r="QQG349" s="35"/>
      <c r="QQH349" s="35"/>
      <c r="QQI349" s="15"/>
      <c r="QQK349" s="13"/>
      <c r="QQL349" s="35"/>
      <c r="QQM349" s="35"/>
      <c r="QQN349" s="15"/>
      <c r="QQP349" s="13"/>
      <c r="QQQ349" s="35"/>
      <c r="QQR349" s="35"/>
      <c r="QQS349" s="15"/>
      <c r="QQU349" s="13"/>
      <c r="QQV349" s="35"/>
      <c r="QQW349" s="35"/>
      <c r="QQX349" s="15"/>
      <c r="QQZ349" s="13"/>
      <c r="QRA349" s="35"/>
      <c r="QRB349" s="35"/>
      <c r="QRC349" s="15"/>
      <c r="QRE349" s="13"/>
      <c r="QRF349" s="35"/>
      <c r="QRG349" s="35"/>
      <c r="QRH349" s="15"/>
      <c r="QRJ349" s="13"/>
      <c r="QRK349" s="35"/>
      <c r="QRL349" s="35"/>
      <c r="QRM349" s="15"/>
      <c r="QRO349" s="13"/>
      <c r="QRP349" s="35"/>
      <c r="QRQ349" s="35"/>
      <c r="QRR349" s="15"/>
      <c r="QRT349" s="13"/>
      <c r="QRU349" s="35"/>
      <c r="QRV349" s="35"/>
      <c r="QRW349" s="15"/>
      <c r="QRY349" s="13"/>
      <c r="QRZ349" s="35"/>
      <c r="QSA349" s="35"/>
      <c r="QSB349" s="15"/>
      <c r="QSD349" s="13"/>
      <c r="QSE349" s="35"/>
      <c r="QSF349" s="35"/>
      <c r="QSG349" s="15"/>
      <c r="QSI349" s="13"/>
      <c r="QSJ349" s="35"/>
      <c r="QSK349" s="35"/>
      <c r="QSL349" s="15"/>
      <c r="QSN349" s="13"/>
      <c r="QSO349" s="35"/>
      <c r="QSP349" s="35"/>
      <c r="QSQ349" s="15"/>
      <c r="QSS349" s="13"/>
      <c r="QST349" s="35"/>
      <c r="QSU349" s="35"/>
      <c r="QSV349" s="15"/>
      <c r="QSX349" s="13"/>
      <c r="QSY349" s="35"/>
      <c r="QSZ349" s="35"/>
      <c r="QTA349" s="15"/>
      <c r="QTC349" s="13"/>
      <c r="QTD349" s="35"/>
      <c r="QTE349" s="35"/>
      <c r="QTF349" s="15"/>
      <c r="QTH349" s="13"/>
      <c r="QTI349" s="35"/>
      <c r="QTJ349" s="35"/>
      <c r="QTK349" s="15"/>
      <c r="QTM349" s="13"/>
      <c r="QTN349" s="35"/>
      <c r="QTO349" s="35"/>
      <c r="QTP349" s="15"/>
      <c r="QTR349" s="13"/>
      <c r="QTS349" s="35"/>
      <c r="QTT349" s="35"/>
      <c r="QTU349" s="15"/>
      <c r="QTW349" s="13"/>
      <c r="QTX349" s="35"/>
      <c r="QTY349" s="35"/>
      <c r="QTZ349" s="15"/>
      <c r="QUB349" s="13"/>
      <c r="QUC349" s="35"/>
      <c r="QUD349" s="35"/>
      <c r="QUE349" s="15"/>
      <c r="QUG349" s="13"/>
      <c r="QUH349" s="35"/>
      <c r="QUI349" s="35"/>
      <c r="QUJ349" s="15"/>
      <c r="QUL349" s="13"/>
      <c r="QUM349" s="35"/>
      <c r="QUN349" s="35"/>
      <c r="QUO349" s="15"/>
      <c r="QUQ349" s="13"/>
      <c r="QUR349" s="35"/>
      <c r="QUS349" s="35"/>
      <c r="QUT349" s="15"/>
      <c r="QUV349" s="13"/>
      <c r="QUW349" s="35"/>
      <c r="QUX349" s="35"/>
      <c r="QUY349" s="15"/>
      <c r="QVA349" s="13"/>
      <c r="QVB349" s="35"/>
      <c r="QVC349" s="35"/>
      <c r="QVD349" s="15"/>
      <c r="QVF349" s="13"/>
      <c r="QVG349" s="35"/>
      <c r="QVH349" s="35"/>
      <c r="QVI349" s="15"/>
      <c r="QVK349" s="13"/>
      <c r="QVL349" s="35"/>
      <c r="QVM349" s="35"/>
      <c r="QVN349" s="15"/>
      <c r="QVP349" s="13"/>
      <c r="QVQ349" s="35"/>
      <c r="QVR349" s="35"/>
      <c r="QVS349" s="15"/>
      <c r="QVU349" s="13"/>
      <c r="QVV349" s="35"/>
      <c r="QVW349" s="35"/>
      <c r="QVX349" s="15"/>
      <c r="QVZ349" s="13"/>
      <c r="QWA349" s="35"/>
      <c r="QWB349" s="35"/>
      <c r="QWC349" s="15"/>
      <c r="QWE349" s="13"/>
      <c r="QWF349" s="35"/>
      <c r="QWG349" s="35"/>
      <c r="QWH349" s="15"/>
      <c r="QWJ349" s="13"/>
      <c r="QWK349" s="35"/>
      <c r="QWL349" s="35"/>
      <c r="QWM349" s="15"/>
      <c r="QWO349" s="13"/>
      <c r="QWP349" s="35"/>
      <c r="QWQ349" s="35"/>
      <c r="QWR349" s="15"/>
      <c r="QWT349" s="13"/>
      <c r="QWU349" s="35"/>
      <c r="QWV349" s="35"/>
      <c r="QWW349" s="15"/>
      <c r="QWY349" s="13"/>
      <c r="QWZ349" s="35"/>
      <c r="QXA349" s="35"/>
      <c r="QXB349" s="15"/>
      <c r="QXD349" s="13"/>
      <c r="QXE349" s="35"/>
      <c r="QXF349" s="35"/>
      <c r="QXG349" s="15"/>
      <c r="QXI349" s="13"/>
      <c r="QXJ349" s="35"/>
      <c r="QXK349" s="35"/>
      <c r="QXL349" s="15"/>
      <c r="QXN349" s="13"/>
      <c r="QXO349" s="35"/>
      <c r="QXP349" s="35"/>
      <c r="QXQ349" s="15"/>
      <c r="QXS349" s="13"/>
      <c r="QXT349" s="35"/>
      <c r="QXU349" s="35"/>
      <c r="QXV349" s="15"/>
      <c r="QXX349" s="13"/>
      <c r="QXY349" s="35"/>
      <c r="QXZ349" s="35"/>
      <c r="QYA349" s="15"/>
      <c r="QYC349" s="13"/>
      <c r="QYD349" s="35"/>
      <c r="QYE349" s="35"/>
      <c r="QYF349" s="15"/>
      <c r="QYH349" s="13"/>
      <c r="QYI349" s="35"/>
      <c r="QYJ349" s="35"/>
      <c r="QYK349" s="15"/>
      <c r="QYM349" s="13"/>
      <c r="QYN349" s="35"/>
      <c r="QYO349" s="35"/>
      <c r="QYP349" s="15"/>
      <c r="QYR349" s="13"/>
      <c r="QYS349" s="35"/>
      <c r="QYT349" s="35"/>
      <c r="QYU349" s="15"/>
      <c r="QYW349" s="13"/>
      <c r="QYX349" s="35"/>
      <c r="QYY349" s="35"/>
      <c r="QYZ349" s="15"/>
      <c r="QZB349" s="13"/>
      <c r="QZC349" s="35"/>
      <c r="QZD349" s="35"/>
      <c r="QZE349" s="15"/>
      <c r="QZG349" s="13"/>
      <c r="QZH349" s="35"/>
      <c r="QZI349" s="35"/>
      <c r="QZJ349" s="15"/>
      <c r="QZL349" s="13"/>
      <c r="QZM349" s="35"/>
      <c r="QZN349" s="35"/>
      <c r="QZO349" s="15"/>
      <c r="QZQ349" s="13"/>
      <c r="QZR349" s="35"/>
      <c r="QZS349" s="35"/>
      <c r="QZT349" s="15"/>
      <c r="QZV349" s="13"/>
      <c r="QZW349" s="35"/>
      <c r="QZX349" s="35"/>
      <c r="QZY349" s="15"/>
      <c r="RAA349" s="13"/>
      <c r="RAB349" s="35"/>
      <c r="RAC349" s="35"/>
      <c r="RAD349" s="15"/>
      <c r="RAF349" s="13"/>
      <c r="RAG349" s="35"/>
      <c r="RAH349" s="35"/>
      <c r="RAI349" s="15"/>
      <c r="RAK349" s="13"/>
      <c r="RAL349" s="35"/>
      <c r="RAM349" s="35"/>
      <c r="RAN349" s="15"/>
      <c r="RAP349" s="13"/>
      <c r="RAQ349" s="35"/>
      <c r="RAR349" s="35"/>
      <c r="RAS349" s="15"/>
      <c r="RAU349" s="13"/>
      <c r="RAV349" s="35"/>
      <c r="RAW349" s="35"/>
      <c r="RAX349" s="15"/>
      <c r="RAZ349" s="13"/>
      <c r="RBA349" s="35"/>
      <c r="RBB349" s="35"/>
      <c r="RBC349" s="15"/>
      <c r="RBE349" s="13"/>
      <c r="RBF349" s="35"/>
      <c r="RBG349" s="35"/>
      <c r="RBH349" s="15"/>
      <c r="RBJ349" s="13"/>
      <c r="RBK349" s="35"/>
      <c r="RBL349" s="35"/>
      <c r="RBM349" s="15"/>
      <c r="RBO349" s="13"/>
      <c r="RBP349" s="35"/>
      <c r="RBQ349" s="35"/>
      <c r="RBR349" s="15"/>
      <c r="RBT349" s="13"/>
      <c r="RBU349" s="35"/>
      <c r="RBV349" s="35"/>
      <c r="RBW349" s="15"/>
      <c r="RBY349" s="13"/>
      <c r="RBZ349" s="35"/>
      <c r="RCA349" s="35"/>
      <c r="RCB349" s="15"/>
      <c r="RCD349" s="13"/>
      <c r="RCE349" s="35"/>
      <c r="RCF349" s="35"/>
      <c r="RCG349" s="15"/>
      <c r="RCI349" s="13"/>
      <c r="RCJ349" s="35"/>
      <c r="RCK349" s="35"/>
      <c r="RCL349" s="15"/>
      <c r="RCN349" s="13"/>
      <c r="RCO349" s="35"/>
      <c r="RCP349" s="35"/>
      <c r="RCQ349" s="15"/>
      <c r="RCS349" s="13"/>
      <c r="RCT349" s="35"/>
      <c r="RCU349" s="35"/>
      <c r="RCV349" s="15"/>
      <c r="RCX349" s="13"/>
      <c r="RCY349" s="35"/>
      <c r="RCZ349" s="35"/>
      <c r="RDA349" s="15"/>
      <c r="RDC349" s="13"/>
      <c r="RDD349" s="35"/>
      <c r="RDE349" s="35"/>
      <c r="RDF349" s="15"/>
      <c r="RDH349" s="13"/>
      <c r="RDI349" s="35"/>
      <c r="RDJ349" s="35"/>
      <c r="RDK349" s="15"/>
      <c r="RDM349" s="13"/>
      <c r="RDN349" s="35"/>
      <c r="RDO349" s="35"/>
      <c r="RDP349" s="15"/>
      <c r="RDR349" s="13"/>
      <c r="RDS349" s="35"/>
      <c r="RDT349" s="35"/>
      <c r="RDU349" s="15"/>
      <c r="RDW349" s="13"/>
      <c r="RDX349" s="35"/>
      <c r="RDY349" s="35"/>
      <c r="RDZ349" s="15"/>
      <c r="REB349" s="13"/>
      <c r="REC349" s="35"/>
      <c r="RED349" s="35"/>
      <c r="REE349" s="15"/>
      <c r="REG349" s="13"/>
      <c r="REH349" s="35"/>
      <c r="REI349" s="35"/>
      <c r="REJ349" s="15"/>
      <c r="REL349" s="13"/>
      <c r="REM349" s="35"/>
      <c r="REN349" s="35"/>
      <c r="REO349" s="15"/>
      <c r="REQ349" s="13"/>
      <c r="RER349" s="35"/>
      <c r="RES349" s="35"/>
      <c r="RET349" s="15"/>
      <c r="REV349" s="13"/>
      <c r="REW349" s="35"/>
      <c r="REX349" s="35"/>
      <c r="REY349" s="15"/>
      <c r="RFA349" s="13"/>
      <c r="RFB349" s="35"/>
      <c r="RFC349" s="35"/>
      <c r="RFD349" s="15"/>
      <c r="RFF349" s="13"/>
      <c r="RFG349" s="35"/>
      <c r="RFH349" s="35"/>
      <c r="RFI349" s="15"/>
      <c r="RFK349" s="13"/>
      <c r="RFL349" s="35"/>
      <c r="RFM349" s="35"/>
      <c r="RFN349" s="15"/>
      <c r="RFP349" s="13"/>
      <c r="RFQ349" s="35"/>
      <c r="RFR349" s="35"/>
      <c r="RFS349" s="15"/>
      <c r="RFU349" s="13"/>
      <c r="RFV349" s="35"/>
      <c r="RFW349" s="35"/>
      <c r="RFX349" s="15"/>
      <c r="RFZ349" s="13"/>
      <c r="RGA349" s="35"/>
      <c r="RGB349" s="35"/>
      <c r="RGC349" s="15"/>
      <c r="RGE349" s="13"/>
      <c r="RGF349" s="35"/>
      <c r="RGG349" s="35"/>
      <c r="RGH349" s="15"/>
      <c r="RGJ349" s="13"/>
      <c r="RGK349" s="35"/>
      <c r="RGL349" s="35"/>
      <c r="RGM349" s="15"/>
      <c r="RGO349" s="13"/>
      <c r="RGP349" s="35"/>
      <c r="RGQ349" s="35"/>
      <c r="RGR349" s="15"/>
      <c r="RGT349" s="13"/>
      <c r="RGU349" s="35"/>
      <c r="RGV349" s="35"/>
      <c r="RGW349" s="15"/>
      <c r="RGY349" s="13"/>
      <c r="RGZ349" s="35"/>
      <c r="RHA349" s="35"/>
      <c r="RHB349" s="15"/>
      <c r="RHD349" s="13"/>
      <c r="RHE349" s="35"/>
      <c r="RHF349" s="35"/>
      <c r="RHG349" s="15"/>
      <c r="RHI349" s="13"/>
      <c r="RHJ349" s="35"/>
      <c r="RHK349" s="35"/>
      <c r="RHL349" s="15"/>
      <c r="RHN349" s="13"/>
      <c r="RHO349" s="35"/>
      <c r="RHP349" s="35"/>
      <c r="RHQ349" s="15"/>
      <c r="RHS349" s="13"/>
      <c r="RHT349" s="35"/>
      <c r="RHU349" s="35"/>
      <c r="RHV349" s="15"/>
      <c r="RHX349" s="13"/>
      <c r="RHY349" s="35"/>
      <c r="RHZ349" s="35"/>
      <c r="RIA349" s="15"/>
      <c r="RIC349" s="13"/>
      <c r="RID349" s="35"/>
      <c r="RIE349" s="35"/>
      <c r="RIF349" s="15"/>
      <c r="RIH349" s="13"/>
      <c r="RII349" s="35"/>
      <c r="RIJ349" s="35"/>
      <c r="RIK349" s="15"/>
      <c r="RIM349" s="13"/>
      <c r="RIN349" s="35"/>
      <c r="RIO349" s="35"/>
      <c r="RIP349" s="15"/>
      <c r="RIR349" s="13"/>
      <c r="RIS349" s="35"/>
      <c r="RIT349" s="35"/>
      <c r="RIU349" s="15"/>
      <c r="RIW349" s="13"/>
      <c r="RIX349" s="35"/>
      <c r="RIY349" s="35"/>
      <c r="RIZ349" s="15"/>
      <c r="RJB349" s="13"/>
      <c r="RJC349" s="35"/>
      <c r="RJD349" s="35"/>
      <c r="RJE349" s="15"/>
      <c r="RJG349" s="13"/>
      <c r="RJH349" s="35"/>
      <c r="RJI349" s="35"/>
      <c r="RJJ349" s="15"/>
      <c r="RJL349" s="13"/>
      <c r="RJM349" s="35"/>
      <c r="RJN349" s="35"/>
      <c r="RJO349" s="15"/>
      <c r="RJQ349" s="13"/>
      <c r="RJR349" s="35"/>
      <c r="RJS349" s="35"/>
      <c r="RJT349" s="15"/>
      <c r="RJV349" s="13"/>
      <c r="RJW349" s="35"/>
      <c r="RJX349" s="35"/>
      <c r="RJY349" s="15"/>
      <c r="RKA349" s="13"/>
      <c r="RKB349" s="35"/>
      <c r="RKC349" s="35"/>
      <c r="RKD349" s="15"/>
      <c r="RKF349" s="13"/>
      <c r="RKG349" s="35"/>
      <c r="RKH349" s="35"/>
      <c r="RKI349" s="15"/>
      <c r="RKK349" s="13"/>
      <c r="RKL349" s="35"/>
      <c r="RKM349" s="35"/>
      <c r="RKN349" s="15"/>
      <c r="RKP349" s="13"/>
      <c r="RKQ349" s="35"/>
      <c r="RKR349" s="35"/>
      <c r="RKS349" s="15"/>
      <c r="RKU349" s="13"/>
      <c r="RKV349" s="35"/>
      <c r="RKW349" s="35"/>
      <c r="RKX349" s="15"/>
      <c r="RKZ349" s="13"/>
      <c r="RLA349" s="35"/>
      <c r="RLB349" s="35"/>
      <c r="RLC349" s="15"/>
      <c r="RLE349" s="13"/>
      <c r="RLF349" s="35"/>
      <c r="RLG349" s="35"/>
      <c r="RLH349" s="15"/>
      <c r="RLJ349" s="13"/>
      <c r="RLK349" s="35"/>
      <c r="RLL349" s="35"/>
      <c r="RLM349" s="15"/>
      <c r="RLO349" s="13"/>
      <c r="RLP349" s="35"/>
      <c r="RLQ349" s="35"/>
      <c r="RLR349" s="15"/>
      <c r="RLT349" s="13"/>
      <c r="RLU349" s="35"/>
      <c r="RLV349" s="35"/>
      <c r="RLW349" s="15"/>
      <c r="RLY349" s="13"/>
      <c r="RLZ349" s="35"/>
      <c r="RMA349" s="35"/>
      <c r="RMB349" s="15"/>
      <c r="RMD349" s="13"/>
      <c r="RME349" s="35"/>
      <c r="RMF349" s="35"/>
      <c r="RMG349" s="15"/>
      <c r="RMI349" s="13"/>
      <c r="RMJ349" s="35"/>
      <c r="RMK349" s="35"/>
      <c r="RML349" s="15"/>
      <c r="RMN349" s="13"/>
      <c r="RMO349" s="35"/>
      <c r="RMP349" s="35"/>
      <c r="RMQ349" s="15"/>
      <c r="RMS349" s="13"/>
      <c r="RMT349" s="35"/>
      <c r="RMU349" s="35"/>
      <c r="RMV349" s="15"/>
      <c r="RMX349" s="13"/>
      <c r="RMY349" s="35"/>
      <c r="RMZ349" s="35"/>
      <c r="RNA349" s="15"/>
      <c r="RNC349" s="13"/>
      <c r="RND349" s="35"/>
      <c r="RNE349" s="35"/>
      <c r="RNF349" s="15"/>
      <c r="RNH349" s="13"/>
      <c r="RNI349" s="35"/>
      <c r="RNJ349" s="35"/>
      <c r="RNK349" s="15"/>
      <c r="RNM349" s="13"/>
      <c r="RNN349" s="35"/>
      <c r="RNO349" s="35"/>
      <c r="RNP349" s="15"/>
      <c r="RNR349" s="13"/>
      <c r="RNS349" s="35"/>
      <c r="RNT349" s="35"/>
      <c r="RNU349" s="15"/>
      <c r="RNW349" s="13"/>
      <c r="RNX349" s="35"/>
      <c r="RNY349" s="35"/>
      <c r="RNZ349" s="15"/>
      <c r="ROB349" s="13"/>
      <c r="ROC349" s="35"/>
      <c r="ROD349" s="35"/>
      <c r="ROE349" s="15"/>
      <c r="ROG349" s="13"/>
      <c r="ROH349" s="35"/>
      <c r="ROI349" s="35"/>
      <c r="ROJ349" s="15"/>
      <c r="ROL349" s="13"/>
      <c r="ROM349" s="35"/>
      <c r="RON349" s="35"/>
      <c r="ROO349" s="15"/>
      <c r="ROQ349" s="13"/>
      <c r="ROR349" s="35"/>
      <c r="ROS349" s="35"/>
      <c r="ROT349" s="15"/>
      <c r="ROV349" s="13"/>
      <c r="ROW349" s="35"/>
      <c r="ROX349" s="35"/>
      <c r="ROY349" s="15"/>
      <c r="RPA349" s="13"/>
      <c r="RPB349" s="35"/>
      <c r="RPC349" s="35"/>
      <c r="RPD349" s="15"/>
      <c r="RPF349" s="13"/>
      <c r="RPG349" s="35"/>
      <c r="RPH349" s="35"/>
      <c r="RPI349" s="15"/>
      <c r="RPK349" s="13"/>
      <c r="RPL349" s="35"/>
      <c r="RPM349" s="35"/>
      <c r="RPN349" s="15"/>
      <c r="RPP349" s="13"/>
      <c r="RPQ349" s="35"/>
      <c r="RPR349" s="35"/>
      <c r="RPS349" s="15"/>
      <c r="RPU349" s="13"/>
      <c r="RPV349" s="35"/>
      <c r="RPW349" s="35"/>
      <c r="RPX349" s="15"/>
      <c r="RPZ349" s="13"/>
      <c r="RQA349" s="35"/>
      <c r="RQB349" s="35"/>
      <c r="RQC349" s="15"/>
      <c r="RQE349" s="13"/>
      <c r="RQF349" s="35"/>
      <c r="RQG349" s="35"/>
      <c r="RQH349" s="15"/>
      <c r="RQJ349" s="13"/>
      <c r="RQK349" s="35"/>
      <c r="RQL349" s="35"/>
      <c r="RQM349" s="15"/>
      <c r="RQO349" s="13"/>
      <c r="RQP349" s="35"/>
      <c r="RQQ349" s="35"/>
      <c r="RQR349" s="15"/>
      <c r="RQT349" s="13"/>
      <c r="RQU349" s="35"/>
      <c r="RQV349" s="35"/>
      <c r="RQW349" s="15"/>
      <c r="RQY349" s="13"/>
      <c r="RQZ349" s="35"/>
      <c r="RRA349" s="35"/>
      <c r="RRB349" s="15"/>
      <c r="RRD349" s="13"/>
      <c r="RRE349" s="35"/>
      <c r="RRF349" s="35"/>
      <c r="RRG349" s="15"/>
      <c r="RRI349" s="13"/>
      <c r="RRJ349" s="35"/>
      <c r="RRK349" s="35"/>
      <c r="RRL349" s="15"/>
      <c r="RRN349" s="13"/>
      <c r="RRO349" s="35"/>
      <c r="RRP349" s="35"/>
      <c r="RRQ349" s="15"/>
      <c r="RRS349" s="13"/>
      <c r="RRT349" s="35"/>
      <c r="RRU349" s="35"/>
      <c r="RRV349" s="15"/>
      <c r="RRX349" s="13"/>
      <c r="RRY349" s="35"/>
      <c r="RRZ349" s="35"/>
      <c r="RSA349" s="15"/>
      <c r="RSC349" s="13"/>
      <c r="RSD349" s="35"/>
      <c r="RSE349" s="35"/>
      <c r="RSF349" s="15"/>
      <c r="RSH349" s="13"/>
      <c r="RSI349" s="35"/>
      <c r="RSJ349" s="35"/>
      <c r="RSK349" s="15"/>
      <c r="RSM349" s="13"/>
      <c r="RSN349" s="35"/>
      <c r="RSO349" s="35"/>
      <c r="RSP349" s="15"/>
      <c r="RSR349" s="13"/>
      <c r="RSS349" s="35"/>
      <c r="RST349" s="35"/>
      <c r="RSU349" s="15"/>
      <c r="RSW349" s="13"/>
      <c r="RSX349" s="35"/>
      <c r="RSY349" s="35"/>
      <c r="RSZ349" s="15"/>
      <c r="RTB349" s="13"/>
      <c r="RTC349" s="35"/>
      <c r="RTD349" s="35"/>
      <c r="RTE349" s="15"/>
      <c r="RTG349" s="13"/>
      <c r="RTH349" s="35"/>
      <c r="RTI349" s="35"/>
      <c r="RTJ349" s="15"/>
      <c r="RTL349" s="13"/>
      <c r="RTM349" s="35"/>
      <c r="RTN349" s="35"/>
      <c r="RTO349" s="15"/>
      <c r="RTQ349" s="13"/>
      <c r="RTR349" s="35"/>
      <c r="RTS349" s="35"/>
      <c r="RTT349" s="15"/>
      <c r="RTV349" s="13"/>
      <c r="RTW349" s="35"/>
      <c r="RTX349" s="35"/>
      <c r="RTY349" s="15"/>
      <c r="RUA349" s="13"/>
      <c r="RUB349" s="35"/>
      <c r="RUC349" s="35"/>
      <c r="RUD349" s="15"/>
      <c r="RUF349" s="13"/>
      <c r="RUG349" s="35"/>
      <c r="RUH349" s="35"/>
      <c r="RUI349" s="15"/>
      <c r="RUK349" s="13"/>
      <c r="RUL349" s="35"/>
      <c r="RUM349" s="35"/>
      <c r="RUN349" s="15"/>
      <c r="RUP349" s="13"/>
      <c r="RUQ349" s="35"/>
      <c r="RUR349" s="35"/>
      <c r="RUS349" s="15"/>
      <c r="RUU349" s="13"/>
      <c r="RUV349" s="35"/>
      <c r="RUW349" s="35"/>
      <c r="RUX349" s="15"/>
      <c r="RUZ349" s="13"/>
      <c r="RVA349" s="35"/>
      <c r="RVB349" s="35"/>
      <c r="RVC349" s="15"/>
      <c r="RVE349" s="13"/>
      <c r="RVF349" s="35"/>
      <c r="RVG349" s="35"/>
      <c r="RVH349" s="15"/>
      <c r="RVJ349" s="13"/>
      <c r="RVK349" s="35"/>
      <c r="RVL349" s="35"/>
      <c r="RVM349" s="15"/>
      <c r="RVO349" s="13"/>
      <c r="RVP349" s="35"/>
      <c r="RVQ349" s="35"/>
      <c r="RVR349" s="15"/>
      <c r="RVT349" s="13"/>
      <c r="RVU349" s="35"/>
      <c r="RVV349" s="35"/>
      <c r="RVW349" s="15"/>
      <c r="RVY349" s="13"/>
      <c r="RVZ349" s="35"/>
      <c r="RWA349" s="35"/>
      <c r="RWB349" s="15"/>
      <c r="RWD349" s="13"/>
      <c r="RWE349" s="35"/>
      <c r="RWF349" s="35"/>
      <c r="RWG349" s="15"/>
      <c r="RWI349" s="13"/>
      <c r="RWJ349" s="35"/>
      <c r="RWK349" s="35"/>
      <c r="RWL349" s="15"/>
      <c r="RWN349" s="13"/>
      <c r="RWO349" s="35"/>
      <c r="RWP349" s="35"/>
      <c r="RWQ349" s="15"/>
      <c r="RWS349" s="13"/>
      <c r="RWT349" s="35"/>
      <c r="RWU349" s="35"/>
      <c r="RWV349" s="15"/>
      <c r="RWX349" s="13"/>
      <c r="RWY349" s="35"/>
      <c r="RWZ349" s="35"/>
      <c r="RXA349" s="15"/>
      <c r="RXC349" s="13"/>
      <c r="RXD349" s="35"/>
      <c r="RXE349" s="35"/>
      <c r="RXF349" s="15"/>
      <c r="RXH349" s="13"/>
      <c r="RXI349" s="35"/>
      <c r="RXJ349" s="35"/>
      <c r="RXK349" s="15"/>
      <c r="RXM349" s="13"/>
      <c r="RXN349" s="35"/>
      <c r="RXO349" s="35"/>
      <c r="RXP349" s="15"/>
      <c r="RXR349" s="13"/>
      <c r="RXS349" s="35"/>
      <c r="RXT349" s="35"/>
      <c r="RXU349" s="15"/>
      <c r="RXW349" s="13"/>
      <c r="RXX349" s="35"/>
      <c r="RXY349" s="35"/>
      <c r="RXZ349" s="15"/>
      <c r="RYB349" s="13"/>
      <c r="RYC349" s="35"/>
      <c r="RYD349" s="35"/>
      <c r="RYE349" s="15"/>
      <c r="RYG349" s="13"/>
      <c r="RYH349" s="35"/>
      <c r="RYI349" s="35"/>
      <c r="RYJ349" s="15"/>
      <c r="RYL349" s="13"/>
      <c r="RYM349" s="35"/>
      <c r="RYN349" s="35"/>
      <c r="RYO349" s="15"/>
      <c r="RYQ349" s="13"/>
      <c r="RYR349" s="35"/>
      <c r="RYS349" s="35"/>
      <c r="RYT349" s="15"/>
      <c r="RYV349" s="13"/>
      <c r="RYW349" s="35"/>
      <c r="RYX349" s="35"/>
      <c r="RYY349" s="15"/>
      <c r="RZA349" s="13"/>
      <c r="RZB349" s="35"/>
      <c r="RZC349" s="35"/>
      <c r="RZD349" s="15"/>
      <c r="RZF349" s="13"/>
      <c r="RZG349" s="35"/>
      <c r="RZH349" s="35"/>
      <c r="RZI349" s="15"/>
      <c r="RZK349" s="13"/>
      <c r="RZL349" s="35"/>
      <c r="RZM349" s="35"/>
      <c r="RZN349" s="15"/>
      <c r="RZP349" s="13"/>
      <c r="RZQ349" s="35"/>
      <c r="RZR349" s="35"/>
      <c r="RZS349" s="15"/>
      <c r="RZU349" s="13"/>
      <c r="RZV349" s="35"/>
      <c r="RZW349" s="35"/>
      <c r="RZX349" s="15"/>
      <c r="RZZ349" s="13"/>
      <c r="SAA349" s="35"/>
      <c r="SAB349" s="35"/>
      <c r="SAC349" s="15"/>
      <c r="SAE349" s="13"/>
      <c r="SAF349" s="35"/>
      <c r="SAG349" s="35"/>
      <c r="SAH349" s="15"/>
      <c r="SAJ349" s="13"/>
      <c r="SAK349" s="35"/>
      <c r="SAL349" s="35"/>
      <c r="SAM349" s="15"/>
      <c r="SAO349" s="13"/>
      <c r="SAP349" s="35"/>
      <c r="SAQ349" s="35"/>
      <c r="SAR349" s="15"/>
      <c r="SAT349" s="13"/>
      <c r="SAU349" s="35"/>
      <c r="SAV349" s="35"/>
      <c r="SAW349" s="15"/>
      <c r="SAY349" s="13"/>
      <c r="SAZ349" s="35"/>
      <c r="SBA349" s="35"/>
      <c r="SBB349" s="15"/>
      <c r="SBD349" s="13"/>
      <c r="SBE349" s="35"/>
      <c r="SBF349" s="35"/>
      <c r="SBG349" s="15"/>
      <c r="SBI349" s="13"/>
      <c r="SBJ349" s="35"/>
      <c r="SBK349" s="35"/>
      <c r="SBL349" s="15"/>
      <c r="SBN349" s="13"/>
      <c r="SBO349" s="35"/>
      <c r="SBP349" s="35"/>
      <c r="SBQ349" s="15"/>
      <c r="SBS349" s="13"/>
      <c r="SBT349" s="35"/>
      <c r="SBU349" s="35"/>
      <c r="SBV349" s="15"/>
      <c r="SBX349" s="13"/>
      <c r="SBY349" s="35"/>
      <c r="SBZ349" s="35"/>
      <c r="SCA349" s="15"/>
      <c r="SCC349" s="13"/>
      <c r="SCD349" s="35"/>
      <c r="SCE349" s="35"/>
      <c r="SCF349" s="15"/>
      <c r="SCH349" s="13"/>
      <c r="SCI349" s="35"/>
      <c r="SCJ349" s="35"/>
      <c r="SCK349" s="15"/>
      <c r="SCM349" s="13"/>
      <c r="SCN349" s="35"/>
      <c r="SCO349" s="35"/>
      <c r="SCP349" s="15"/>
      <c r="SCR349" s="13"/>
      <c r="SCS349" s="35"/>
      <c r="SCT349" s="35"/>
      <c r="SCU349" s="15"/>
      <c r="SCW349" s="13"/>
      <c r="SCX349" s="35"/>
      <c r="SCY349" s="35"/>
      <c r="SCZ349" s="15"/>
      <c r="SDB349" s="13"/>
      <c r="SDC349" s="35"/>
      <c r="SDD349" s="35"/>
      <c r="SDE349" s="15"/>
      <c r="SDG349" s="13"/>
      <c r="SDH349" s="35"/>
      <c r="SDI349" s="35"/>
      <c r="SDJ349" s="15"/>
      <c r="SDL349" s="13"/>
      <c r="SDM349" s="35"/>
      <c r="SDN349" s="35"/>
      <c r="SDO349" s="15"/>
      <c r="SDQ349" s="13"/>
      <c r="SDR349" s="35"/>
      <c r="SDS349" s="35"/>
      <c r="SDT349" s="15"/>
      <c r="SDV349" s="13"/>
      <c r="SDW349" s="35"/>
      <c r="SDX349" s="35"/>
      <c r="SDY349" s="15"/>
      <c r="SEA349" s="13"/>
      <c r="SEB349" s="35"/>
      <c r="SEC349" s="35"/>
      <c r="SED349" s="15"/>
      <c r="SEF349" s="13"/>
      <c r="SEG349" s="35"/>
      <c r="SEH349" s="35"/>
      <c r="SEI349" s="15"/>
      <c r="SEK349" s="13"/>
      <c r="SEL349" s="35"/>
      <c r="SEM349" s="35"/>
      <c r="SEN349" s="15"/>
      <c r="SEP349" s="13"/>
      <c r="SEQ349" s="35"/>
      <c r="SER349" s="35"/>
      <c r="SES349" s="15"/>
      <c r="SEU349" s="13"/>
      <c r="SEV349" s="35"/>
      <c r="SEW349" s="35"/>
      <c r="SEX349" s="15"/>
      <c r="SEZ349" s="13"/>
      <c r="SFA349" s="35"/>
      <c r="SFB349" s="35"/>
      <c r="SFC349" s="15"/>
      <c r="SFE349" s="13"/>
      <c r="SFF349" s="35"/>
      <c r="SFG349" s="35"/>
      <c r="SFH349" s="15"/>
      <c r="SFJ349" s="13"/>
      <c r="SFK349" s="35"/>
      <c r="SFL349" s="35"/>
      <c r="SFM349" s="15"/>
      <c r="SFO349" s="13"/>
      <c r="SFP349" s="35"/>
      <c r="SFQ349" s="35"/>
      <c r="SFR349" s="15"/>
      <c r="SFT349" s="13"/>
      <c r="SFU349" s="35"/>
      <c r="SFV349" s="35"/>
      <c r="SFW349" s="15"/>
      <c r="SFY349" s="13"/>
      <c r="SFZ349" s="35"/>
      <c r="SGA349" s="35"/>
      <c r="SGB349" s="15"/>
      <c r="SGD349" s="13"/>
      <c r="SGE349" s="35"/>
      <c r="SGF349" s="35"/>
      <c r="SGG349" s="15"/>
      <c r="SGI349" s="13"/>
      <c r="SGJ349" s="35"/>
      <c r="SGK349" s="35"/>
      <c r="SGL349" s="15"/>
      <c r="SGN349" s="13"/>
      <c r="SGO349" s="35"/>
      <c r="SGP349" s="35"/>
      <c r="SGQ349" s="15"/>
      <c r="SGS349" s="13"/>
      <c r="SGT349" s="35"/>
      <c r="SGU349" s="35"/>
      <c r="SGV349" s="15"/>
      <c r="SGX349" s="13"/>
      <c r="SGY349" s="35"/>
      <c r="SGZ349" s="35"/>
      <c r="SHA349" s="15"/>
      <c r="SHC349" s="13"/>
      <c r="SHD349" s="35"/>
      <c r="SHE349" s="35"/>
      <c r="SHF349" s="15"/>
      <c r="SHH349" s="13"/>
      <c r="SHI349" s="35"/>
      <c r="SHJ349" s="35"/>
      <c r="SHK349" s="15"/>
      <c r="SHM349" s="13"/>
      <c r="SHN349" s="35"/>
      <c r="SHO349" s="35"/>
      <c r="SHP349" s="15"/>
      <c r="SHR349" s="13"/>
      <c r="SHS349" s="35"/>
      <c r="SHT349" s="35"/>
      <c r="SHU349" s="15"/>
      <c r="SHW349" s="13"/>
      <c r="SHX349" s="35"/>
      <c r="SHY349" s="35"/>
      <c r="SHZ349" s="15"/>
      <c r="SIB349" s="13"/>
      <c r="SIC349" s="35"/>
      <c r="SID349" s="35"/>
      <c r="SIE349" s="15"/>
      <c r="SIG349" s="13"/>
      <c r="SIH349" s="35"/>
      <c r="SII349" s="35"/>
      <c r="SIJ349" s="15"/>
      <c r="SIL349" s="13"/>
      <c r="SIM349" s="35"/>
      <c r="SIN349" s="35"/>
      <c r="SIO349" s="15"/>
      <c r="SIQ349" s="13"/>
      <c r="SIR349" s="35"/>
      <c r="SIS349" s="35"/>
      <c r="SIT349" s="15"/>
      <c r="SIV349" s="13"/>
      <c r="SIW349" s="35"/>
      <c r="SIX349" s="35"/>
      <c r="SIY349" s="15"/>
      <c r="SJA349" s="13"/>
      <c r="SJB349" s="35"/>
      <c r="SJC349" s="35"/>
      <c r="SJD349" s="15"/>
      <c r="SJF349" s="13"/>
      <c r="SJG349" s="35"/>
      <c r="SJH349" s="35"/>
      <c r="SJI349" s="15"/>
      <c r="SJK349" s="13"/>
      <c r="SJL349" s="35"/>
      <c r="SJM349" s="35"/>
      <c r="SJN349" s="15"/>
      <c r="SJP349" s="13"/>
      <c r="SJQ349" s="35"/>
      <c r="SJR349" s="35"/>
      <c r="SJS349" s="15"/>
      <c r="SJU349" s="13"/>
      <c r="SJV349" s="35"/>
      <c r="SJW349" s="35"/>
      <c r="SJX349" s="15"/>
      <c r="SJZ349" s="13"/>
      <c r="SKA349" s="35"/>
      <c r="SKB349" s="35"/>
      <c r="SKC349" s="15"/>
      <c r="SKE349" s="13"/>
      <c r="SKF349" s="35"/>
      <c r="SKG349" s="35"/>
      <c r="SKH349" s="15"/>
      <c r="SKJ349" s="13"/>
      <c r="SKK349" s="35"/>
      <c r="SKL349" s="35"/>
      <c r="SKM349" s="15"/>
      <c r="SKO349" s="13"/>
      <c r="SKP349" s="35"/>
      <c r="SKQ349" s="35"/>
      <c r="SKR349" s="15"/>
      <c r="SKT349" s="13"/>
      <c r="SKU349" s="35"/>
      <c r="SKV349" s="35"/>
      <c r="SKW349" s="15"/>
      <c r="SKY349" s="13"/>
      <c r="SKZ349" s="35"/>
      <c r="SLA349" s="35"/>
      <c r="SLB349" s="15"/>
      <c r="SLD349" s="13"/>
      <c r="SLE349" s="35"/>
      <c r="SLF349" s="35"/>
      <c r="SLG349" s="15"/>
      <c r="SLI349" s="13"/>
      <c r="SLJ349" s="35"/>
      <c r="SLK349" s="35"/>
      <c r="SLL349" s="15"/>
      <c r="SLN349" s="13"/>
      <c r="SLO349" s="35"/>
      <c r="SLP349" s="35"/>
      <c r="SLQ349" s="15"/>
      <c r="SLS349" s="13"/>
      <c r="SLT349" s="35"/>
      <c r="SLU349" s="35"/>
      <c r="SLV349" s="15"/>
      <c r="SLX349" s="13"/>
      <c r="SLY349" s="35"/>
      <c r="SLZ349" s="35"/>
      <c r="SMA349" s="15"/>
      <c r="SMC349" s="13"/>
      <c r="SMD349" s="35"/>
      <c r="SME349" s="35"/>
      <c r="SMF349" s="15"/>
      <c r="SMH349" s="13"/>
      <c r="SMI349" s="35"/>
      <c r="SMJ349" s="35"/>
      <c r="SMK349" s="15"/>
      <c r="SMM349" s="13"/>
      <c r="SMN349" s="35"/>
      <c r="SMO349" s="35"/>
      <c r="SMP349" s="15"/>
      <c r="SMR349" s="13"/>
      <c r="SMS349" s="35"/>
      <c r="SMT349" s="35"/>
      <c r="SMU349" s="15"/>
      <c r="SMW349" s="13"/>
      <c r="SMX349" s="35"/>
      <c r="SMY349" s="35"/>
      <c r="SMZ349" s="15"/>
      <c r="SNB349" s="13"/>
      <c r="SNC349" s="35"/>
      <c r="SND349" s="35"/>
      <c r="SNE349" s="15"/>
      <c r="SNG349" s="13"/>
      <c r="SNH349" s="35"/>
      <c r="SNI349" s="35"/>
      <c r="SNJ349" s="15"/>
      <c r="SNL349" s="13"/>
      <c r="SNM349" s="35"/>
      <c r="SNN349" s="35"/>
      <c r="SNO349" s="15"/>
      <c r="SNQ349" s="13"/>
      <c r="SNR349" s="35"/>
      <c r="SNS349" s="35"/>
      <c r="SNT349" s="15"/>
      <c r="SNV349" s="13"/>
      <c r="SNW349" s="35"/>
      <c r="SNX349" s="35"/>
      <c r="SNY349" s="15"/>
      <c r="SOA349" s="13"/>
      <c r="SOB349" s="35"/>
      <c r="SOC349" s="35"/>
      <c r="SOD349" s="15"/>
      <c r="SOF349" s="13"/>
      <c r="SOG349" s="35"/>
      <c r="SOH349" s="35"/>
      <c r="SOI349" s="15"/>
      <c r="SOK349" s="13"/>
      <c r="SOL349" s="35"/>
      <c r="SOM349" s="35"/>
      <c r="SON349" s="15"/>
      <c r="SOP349" s="13"/>
      <c r="SOQ349" s="35"/>
      <c r="SOR349" s="35"/>
      <c r="SOS349" s="15"/>
      <c r="SOU349" s="13"/>
      <c r="SOV349" s="35"/>
      <c r="SOW349" s="35"/>
      <c r="SOX349" s="15"/>
      <c r="SOZ349" s="13"/>
      <c r="SPA349" s="35"/>
      <c r="SPB349" s="35"/>
      <c r="SPC349" s="15"/>
      <c r="SPE349" s="13"/>
      <c r="SPF349" s="35"/>
      <c r="SPG349" s="35"/>
      <c r="SPH349" s="15"/>
      <c r="SPJ349" s="13"/>
      <c r="SPK349" s="35"/>
      <c r="SPL349" s="35"/>
      <c r="SPM349" s="15"/>
      <c r="SPO349" s="13"/>
      <c r="SPP349" s="35"/>
      <c r="SPQ349" s="35"/>
      <c r="SPR349" s="15"/>
      <c r="SPT349" s="13"/>
      <c r="SPU349" s="35"/>
      <c r="SPV349" s="35"/>
      <c r="SPW349" s="15"/>
      <c r="SPY349" s="13"/>
      <c r="SPZ349" s="35"/>
      <c r="SQA349" s="35"/>
      <c r="SQB349" s="15"/>
      <c r="SQD349" s="13"/>
      <c r="SQE349" s="35"/>
      <c r="SQF349" s="35"/>
      <c r="SQG349" s="15"/>
      <c r="SQI349" s="13"/>
      <c r="SQJ349" s="35"/>
      <c r="SQK349" s="35"/>
      <c r="SQL349" s="15"/>
      <c r="SQN349" s="13"/>
      <c r="SQO349" s="35"/>
      <c r="SQP349" s="35"/>
      <c r="SQQ349" s="15"/>
      <c r="SQS349" s="13"/>
      <c r="SQT349" s="35"/>
      <c r="SQU349" s="35"/>
      <c r="SQV349" s="15"/>
      <c r="SQX349" s="13"/>
      <c r="SQY349" s="35"/>
      <c r="SQZ349" s="35"/>
      <c r="SRA349" s="15"/>
      <c r="SRC349" s="13"/>
      <c r="SRD349" s="35"/>
      <c r="SRE349" s="35"/>
      <c r="SRF349" s="15"/>
      <c r="SRH349" s="13"/>
      <c r="SRI349" s="35"/>
      <c r="SRJ349" s="35"/>
      <c r="SRK349" s="15"/>
      <c r="SRM349" s="13"/>
      <c r="SRN349" s="35"/>
      <c r="SRO349" s="35"/>
      <c r="SRP349" s="15"/>
      <c r="SRR349" s="13"/>
      <c r="SRS349" s="35"/>
      <c r="SRT349" s="35"/>
      <c r="SRU349" s="15"/>
      <c r="SRW349" s="13"/>
      <c r="SRX349" s="35"/>
      <c r="SRY349" s="35"/>
      <c r="SRZ349" s="15"/>
      <c r="SSB349" s="13"/>
      <c r="SSC349" s="35"/>
      <c r="SSD349" s="35"/>
      <c r="SSE349" s="15"/>
      <c r="SSG349" s="13"/>
      <c r="SSH349" s="35"/>
      <c r="SSI349" s="35"/>
      <c r="SSJ349" s="15"/>
      <c r="SSL349" s="13"/>
      <c r="SSM349" s="35"/>
      <c r="SSN349" s="35"/>
      <c r="SSO349" s="15"/>
      <c r="SSQ349" s="13"/>
      <c r="SSR349" s="35"/>
      <c r="SSS349" s="35"/>
      <c r="SST349" s="15"/>
      <c r="SSV349" s="13"/>
      <c r="SSW349" s="35"/>
      <c r="SSX349" s="35"/>
      <c r="SSY349" s="15"/>
      <c r="STA349" s="13"/>
      <c r="STB349" s="35"/>
      <c r="STC349" s="35"/>
      <c r="STD349" s="15"/>
      <c r="STF349" s="13"/>
      <c r="STG349" s="35"/>
      <c r="STH349" s="35"/>
      <c r="STI349" s="15"/>
      <c r="STK349" s="13"/>
      <c r="STL349" s="35"/>
      <c r="STM349" s="35"/>
      <c r="STN349" s="15"/>
      <c r="STP349" s="13"/>
      <c r="STQ349" s="35"/>
      <c r="STR349" s="35"/>
      <c r="STS349" s="15"/>
      <c r="STU349" s="13"/>
      <c r="STV349" s="35"/>
      <c r="STW349" s="35"/>
      <c r="STX349" s="15"/>
      <c r="STZ349" s="13"/>
      <c r="SUA349" s="35"/>
      <c r="SUB349" s="35"/>
      <c r="SUC349" s="15"/>
      <c r="SUE349" s="13"/>
      <c r="SUF349" s="35"/>
      <c r="SUG349" s="35"/>
      <c r="SUH349" s="15"/>
      <c r="SUJ349" s="13"/>
      <c r="SUK349" s="35"/>
      <c r="SUL349" s="35"/>
      <c r="SUM349" s="15"/>
      <c r="SUO349" s="13"/>
      <c r="SUP349" s="35"/>
      <c r="SUQ349" s="35"/>
      <c r="SUR349" s="15"/>
      <c r="SUT349" s="13"/>
      <c r="SUU349" s="35"/>
      <c r="SUV349" s="35"/>
      <c r="SUW349" s="15"/>
      <c r="SUY349" s="13"/>
      <c r="SUZ349" s="35"/>
      <c r="SVA349" s="35"/>
      <c r="SVB349" s="15"/>
      <c r="SVD349" s="13"/>
      <c r="SVE349" s="35"/>
      <c r="SVF349" s="35"/>
      <c r="SVG349" s="15"/>
      <c r="SVI349" s="13"/>
      <c r="SVJ349" s="35"/>
      <c r="SVK349" s="35"/>
      <c r="SVL349" s="15"/>
      <c r="SVN349" s="13"/>
      <c r="SVO349" s="35"/>
      <c r="SVP349" s="35"/>
      <c r="SVQ349" s="15"/>
      <c r="SVS349" s="13"/>
      <c r="SVT349" s="35"/>
      <c r="SVU349" s="35"/>
      <c r="SVV349" s="15"/>
      <c r="SVX349" s="13"/>
      <c r="SVY349" s="35"/>
      <c r="SVZ349" s="35"/>
      <c r="SWA349" s="15"/>
      <c r="SWC349" s="13"/>
      <c r="SWD349" s="35"/>
      <c r="SWE349" s="35"/>
      <c r="SWF349" s="15"/>
      <c r="SWH349" s="13"/>
      <c r="SWI349" s="35"/>
      <c r="SWJ349" s="35"/>
      <c r="SWK349" s="15"/>
      <c r="SWM349" s="13"/>
      <c r="SWN349" s="35"/>
      <c r="SWO349" s="35"/>
      <c r="SWP349" s="15"/>
      <c r="SWR349" s="13"/>
      <c r="SWS349" s="35"/>
      <c r="SWT349" s="35"/>
      <c r="SWU349" s="15"/>
      <c r="SWW349" s="13"/>
      <c r="SWX349" s="35"/>
      <c r="SWY349" s="35"/>
      <c r="SWZ349" s="15"/>
      <c r="SXB349" s="13"/>
      <c r="SXC349" s="35"/>
      <c r="SXD349" s="35"/>
      <c r="SXE349" s="15"/>
      <c r="SXG349" s="13"/>
      <c r="SXH349" s="35"/>
      <c r="SXI349" s="35"/>
      <c r="SXJ349" s="15"/>
      <c r="SXL349" s="13"/>
      <c r="SXM349" s="35"/>
      <c r="SXN349" s="35"/>
      <c r="SXO349" s="15"/>
      <c r="SXQ349" s="13"/>
      <c r="SXR349" s="35"/>
      <c r="SXS349" s="35"/>
      <c r="SXT349" s="15"/>
      <c r="SXV349" s="13"/>
      <c r="SXW349" s="35"/>
      <c r="SXX349" s="35"/>
      <c r="SXY349" s="15"/>
      <c r="SYA349" s="13"/>
      <c r="SYB349" s="35"/>
      <c r="SYC349" s="35"/>
      <c r="SYD349" s="15"/>
      <c r="SYF349" s="13"/>
      <c r="SYG349" s="35"/>
      <c r="SYH349" s="35"/>
      <c r="SYI349" s="15"/>
      <c r="SYK349" s="13"/>
      <c r="SYL349" s="35"/>
      <c r="SYM349" s="35"/>
      <c r="SYN349" s="15"/>
      <c r="SYP349" s="13"/>
      <c r="SYQ349" s="35"/>
      <c r="SYR349" s="35"/>
      <c r="SYS349" s="15"/>
      <c r="SYU349" s="13"/>
      <c r="SYV349" s="35"/>
      <c r="SYW349" s="35"/>
      <c r="SYX349" s="15"/>
      <c r="SYZ349" s="13"/>
      <c r="SZA349" s="35"/>
      <c r="SZB349" s="35"/>
      <c r="SZC349" s="15"/>
      <c r="SZE349" s="13"/>
      <c r="SZF349" s="35"/>
      <c r="SZG349" s="35"/>
      <c r="SZH349" s="15"/>
      <c r="SZJ349" s="13"/>
      <c r="SZK349" s="35"/>
      <c r="SZL349" s="35"/>
      <c r="SZM349" s="15"/>
      <c r="SZO349" s="13"/>
      <c r="SZP349" s="35"/>
      <c r="SZQ349" s="35"/>
      <c r="SZR349" s="15"/>
      <c r="SZT349" s="13"/>
      <c r="SZU349" s="35"/>
      <c r="SZV349" s="35"/>
      <c r="SZW349" s="15"/>
      <c r="SZY349" s="13"/>
      <c r="SZZ349" s="35"/>
      <c r="TAA349" s="35"/>
      <c r="TAB349" s="15"/>
      <c r="TAD349" s="13"/>
      <c r="TAE349" s="35"/>
      <c r="TAF349" s="35"/>
      <c r="TAG349" s="15"/>
      <c r="TAI349" s="13"/>
      <c r="TAJ349" s="35"/>
      <c r="TAK349" s="35"/>
      <c r="TAL349" s="15"/>
      <c r="TAN349" s="13"/>
      <c r="TAO349" s="35"/>
      <c r="TAP349" s="35"/>
      <c r="TAQ349" s="15"/>
      <c r="TAS349" s="13"/>
      <c r="TAT349" s="35"/>
      <c r="TAU349" s="35"/>
      <c r="TAV349" s="15"/>
      <c r="TAX349" s="13"/>
      <c r="TAY349" s="35"/>
      <c r="TAZ349" s="35"/>
      <c r="TBA349" s="15"/>
      <c r="TBC349" s="13"/>
      <c r="TBD349" s="35"/>
      <c r="TBE349" s="35"/>
      <c r="TBF349" s="15"/>
      <c r="TBH349" s="13"/>
      <c r="TBI349" s="35"/>
      <c r="TBJ349" s="35"/>
      <c r="TBK349" s="15"/>
      <c r="TBM349" s="13"/>
      <c r="TBN349" s="35"/>
      <c r="TBO349" s="35"/>
      <c r="TBP349" s="15"/>
      <c r="TBR349" s="13"/>
      <c r="TBS349" s="35"/>
      <c r="TBT349" s="35"/>
      <c r="TBU349" s="15"/>
      <c r="TBW349" s="13"/>
      <c r="TBX349" s="35"/>
      <c r="TBY349" s="35"/>
      <c r="TBZ349" s="15"/>
      <c r="TCB349" s="13"/>
      <c r="TCC349" s="35"/>
      <c r="TCD349" s="35"/>
      <c r="TCE349" s="15"/>
      <c r="TCG349" s="13"/>
      <c r="TCH349" s="35"/>
      <c r="TCI349" s="35"/>
      <c r="TCJ349" s="15"/>
      <c r="TCL349" s="13"/>
      <c r="TCM349" s="35"/>
      <c r="TCN349" s="35"/>
      <c r="TCO349" s="15"/>
      <c r="TCQ349" s="13"/>
      <c r="TCR349" s="35"/>
      <c r="TCS349" s="35"/>
      <c r="TCT349" s="15"/>
      <c r="TCV349" s="13"/>
      <c r="TCW349" s="35"/>
      <c r="TCX349" s="35"/>
      <c r="TCY349" s="15"/>
      <c r="TDA349" s="13"/>
      <c r="TDB349" s="35"/>
      <c r="TDC349" s="35"/>
      <c r="TDD349" s="15"/>
      <c r="TDF349" s="13"/>
      <c r="TDG349" s="35"/>
      <c r="TDH349" s="35"/>
      <c r="TDI349" s="15"/>
      <c r="TDK349" s="13"/>
      <c r="TDL349" s="35"/>
      <c r="TDM349" s="35"/>
      <c r="TDN349" s="15"/>
      <c r="TDP349" s="13"/>
      <c r="TDQ349" s="35"/>
      <c r="TDR349" s="35"/>
      <c r="TDS349" s="15"/>
      <c r="TDU349" s="13"/>
      <c r="TDV349" s="35"/>
      <c r="TDW349" s="35"/>
      <c r="TDX349" s="15"/>
      <c r="TDZ349" s="13"/>
      <c r="TEA349" s="35"/>
      <c r="TEB349" s="35"/>
      <c r="TEC349" s="15"/>
      <c r="TEE349" s="13"/>
      <c r="TEF349" s="35"/>
      <c r="TEG349" s="35"/>
      <c r="TEH349" s="15"/>
      <c r="TEJ349" s="13"/>
      <c r="TEK349" s="35"/>
      <c r="TEL349" s="35"/>
      <c r="TEM349" s="15"/>
      <c r="TEO349" s="13"/>
      <c r="TEP349" s="35"/>
      <c r="TEQ349" s="35"/>
      <c r="TER349" s="15"/>
      <c r="TET349" s="13"/>
      <c r="TEU349" s="35"/>
      <c r="TEV349" s="35"/>
      <c r="TEW349" s="15"/>
      <c r="TEY349" s="13"/>
      <c r="TEZ349" s="35"/>
      <c r="TFA349" s="35"/>
      <c r="TFB349" s="15"/>
      <c r="TFD349" s="13"/>
      <c r="TFE349" s="35"/>
      <c r="TFF349" s="35"/>
      <c r="TFG349" s="15"/>
      <c r="TFI349" s="13"/>
      <c r="TFJ349" s="35"/>
      <c r="TFK349" s="35"/>
      <c r="TFL349" s="15"/>
      <c r="TFN349" s="13"/>
      <c r="TFO349" s="35"/>
      <c r="TFP349" s="35"/>
      <c r="TFQ349" s="15"/>
      <c r="TFS349" s="13"/>
      <c r="TFT349" s="35"/>
      <c r="TFU349" s="35"/>
      <c r="TFV349" s="15"/>
      <c r="TFX349" s="13"/>
      <c r="TFY349" s="35"/>
      <c r="TFZ349" s="35"/>
      <c r="TGA349" s="15"/>
      <c r="TGC349" s="13"/>
      <c r="TGD349" s="35"/>
      <c r="TGE349" s="35"/>
      <c r="TGF349" s="15"/>
      <c r="TGH349" s="13"/>
      <c r="TGI349" s="35"/>
      <c r="TGJ349" s="35"/>
      <c r="TGK349" s="15"/>
      <c r="TGM349" s="13"/>
      <c r="TGN349" s="35"/>
      <c r="TGO349" s="35"/>
      <c r="TGP349" s="15"/>
      <c r="TGR349" s="13"/>
      <c r="TGS349" s="35"/>
      <c r="TGT349" s="35"/>
      <c r="TGU349" s="15"/>
      <c r="TGW349" s="13"/>
      <c r="TGX349" s="35"/>
      <c r="TGY349" s="35"/>
      <c r="TGZ349" s="15"/>
      <c r="THB349" s="13"/>
      <c r="THC349" s="35"/>
      <c r="THD349" s="35"/>
      <c r="THE349" s="15"/>
      <c r="THG349" s="13"/>
      <c r="THH349" s="35"/>
      <c r="THI349" s="35"/>
      <c r="THJ349" s="15"/>
      <c r="THL349" s="13"/>
      <c r="THM349" s="35"/>
      <c r="THN349" s="35"/>
      <c r="THO349" s="15"/>
      <c r="THQ349" s="13"/>
      <c r="THR349" s="35"/>
      <c r="THS349" s="35"/>
      <c r="THT349" s="15"/>
      <c r="THV349" s="13"/>
      <c r="THW349" s="35"/>
      <c r="THX349" s="35"/>
      <c r="THY349" s="15"/>
      <c r="TIA349" s="13"/>
      <c r="TIB349" s="35"/>
      <c r="TIC349" s="35"/>
      <c r="TID349" s="15"/>
      <c r="TIF349" s="13"/>
      <c r="TIG349" s="35"/>
      <c r="TIH349" s="35"/>
      <c r="TII349" s="15"/>
      <c r="TIK349" s="13"/>
      <c r="TIL349" s="35"/>
      <c r="TIM349" s="35"/>
      <c r="TIN349" s="15"/>
      <c r="TIP349" s="13"/>
      <c r="TIQ349" s="35"/>
      <c r="TIR349" s="35"/>
      <c r="TIS349" s="15"/>
      <c r="TIU349" s="13"/>
      <c r="TIV349" s="35"/>
      <c r="TIW349" s="35"/>
      <c r="TIX349" s="15"/>
      <c r="TIZ349" s="13"/>
      <c r="TJA349" s="35"/>
      <c r="TJB349" s="35"/>
      <c r="TJC349" s="15"/>
      <c r="TJE349" s="13"/>
      <c r="TJF349" s="35"/>
      <c r="TJG349" s="35"/>
      <c r="TJH349" s="15"/>
      <c r="TJJ349" s="13"/>
      <c r="TJK349" s="35"/>
      <c r="TJL349" s="35"/>
      <c r="TJM349" s="15"/>
      <c r="TJO349" s="13"/>
      <c r="TJP349" s="35"/>
      <c r="TJQ349" s="35"/>
      <c r="TJR349" s="15"/>
      <c r="TJT349" s="13"/>
      <c r="TJU349" s="35"/>
      <c r="TJV349" s="35"/>
      <c r="TJW349" s="15"/>
      <c r="TJY349" s="13"/>
      <c r="TJZ349" s="35"/>
      <c r="TKA349" s="35"/>
      <c r="TKB349" s="15"/>
      <c r="TKD349" s="13"/>
      <c r="TKE349" s="35"/>
      <c r="TKF349" s="35"/>
      <c r="TKG349" s="15"/>
      <c r="TKI349" s="13"/>
      <c r="TKJ349" s="35"/>
      <c r="TKK349" s="35"/>
      <c r="TKL349" s="15"/>
      <c r="TKN349" s="13"/>
      <c r="TKO349" s="35"/>
      <c r="TKP349" s="35"/>
      <c r="TKQ349" s="15"/>
      <c r="TKS349" s="13"/>
      <c r="TKT349" s="35"/>
      <c r="TKU349" s="35"/>
      <c r="TKV349" s="15"/>
      <c r="TKX349" s="13"/>
      <c r="TKY349" s="35"/>
      <c r="TKZ349" s="35"/>
      <c r="TLA349" s="15"/>
      <c r="TLC349" s="13"/>
      <c r="TLD349" s="35"/>
      <c r="TLE349" s="35"/>
      <c r="TLF349" s="15"/>
      <c r="TLH349" s="13"/>
      <c r="TLI349" s="35"/>
      <c r="TLJ349" s="35"/>
      <c r="TLK349" s="15"/>
      <c r="TLM349" s="13"/>
      <c r="TLN349" s="35"/>
      <c r="TLO349" s="35"/>
      <c r="TLP349" s="15"/>
      <c r="TLR349" s="13"/>
      <c r="TLS349" s="35"/>
      <c r="TLT349" s="35"/>
      <c r="TLU349" s="15"/>
      <c r="TLW349" s="13"/>
      <c r="TLX349" s="35"/>
      <c r="TLY349" s="35"/>
      <c r="TLZ349" s="15"/>
      <c r="TMB349" s="13"/>
      <c r="TMC349" s="35"/>
      <c r="TMD349" s="35"/>
      <c r="TME349" s="15"/>
      <c r="TMG349" s="13"/>
      <c r="TMH349" s="35"/>
      <c r="TMI349" s="35"/>
      <c r="TMJ349" s="15"/>
      <c r="TML349" s="13"/>
      <c r="TMM349" s="35"/>
      <c r="TMN349" s="35"/>
      <c r="TMO349" s="15"/>
      <c r="TMQ349" s="13"/>
      <c r="TMR349" s="35"/>
      <c r="TMS349" s="35"/>
      <c r="TMT349" s="15"/>
      <c r="TMV349" s="13"/>
      <c r="TMW349" s="35"/>
      <c r="TMX349" s="35"/>
      <c r="TMY349" s="15"/>
      <c r="TNA349" s="13"/>
      <c r="TNB349" s="35"/>
      <c r="TNC349" s="35"/>
      <c r="TND349" s="15"/>
      <c r="TNF349" s="13"/>
      <c r="TNG349" s="35"/>
      <c r="TNH349" s="35"/>
      <c r="TNI349" s="15"/>
      <c r="TNK349" s="13"/>
      <c r="TNL349" s="35"/>
      <c r="TNM349" s="35"/>
      <c r="TNN349" s="15"/>
      <c r="TNP349" s="13"/>
      <c r="TNQ349" s="35"/>
      <c r="TNR349" s="35"/>
      <c r="TNS349" s="15"/>
      <c r="TNU349" s="13"/>
      <c r="TNV349" s="35"/>
      <c r="TNW349" s="35"/>
      <c r="TNX349" s="15"/>
      <c r="TNZ349" s="13"/>
      <c r="TOA349" s="35"/>
      <c r="TOB349" s="35"/>
      <c r="TOC349" s="15"/>
      <c r="TOE349" s="13"/>
      <c r="TOF349" s="35"/>
      <c r="TOG349" s="35"/>
      <c r="TOH349" s="15"/>
      <c r="TOJ349" s="13"/>
      <c r="TOK349" s="35"/>
      <c r="TOL349" s="35"/>
      <c r="TOM349" s="15"/>
      <c r="TOO349" s="13"/>
      <c r="TOP349" s="35"/>
      <c r="TOQ349" s="35"/>
      <c r="TOR349" s="15"/>
      <c r="TOT349" s="13"/>
      <c r="TOU349" s="35"/>
      <c r="TOV349" s="35"/>
      <c r="TOW349" s="15"/>
      <c r="TOY349" s="13"/>
      <c r="TOZ349" s="35"/>
      <c r="TPA349" s="35"/>
      <c r="TPB349" s="15"/>
      <c r="TPD349" s="13"/>
      <c r="TPE349" s="35"/>
      <c r="TPF349" s="35"/>
      <c r="TPG349" s="15"/>
      <c r="TPI349" s="13"/>
      <c r="TPJ349" s="35"/>
      <c r="TPK349" s="35"/>
      <c r="TPL349" s="15"/>
      <c r="TPN349" s="13"/>
      <c r="TPO349" s="35"/>
      <c r="TPP349" s="35"/>
      <c r="TPQ349" s="15"/>
      <c r="TPS349" s="13"/>
      <c r="TPT349" s="35"/>
      <c r="TPU349" s="35"/>
      <c r="TPV349" s="15"/>
      <c r="TPX349" s="13"/>
      <c r="TPY349" s="35"/>
      <c r="TPZ349" s="35"/>
      <c r="TQA349" s="15"/>
      <c r="TQC349" s="13"/>
      <c r="TQD349" s="35"/>
      <c r="TQE349" s="35"/>
      <c r="TQF349" s="15"/>
      <c r="TQH349" s="13"/>
      <c r="TQI349" s="35"/>
      <c r="TQJ349" s="35"/>
      <c r="TQK349" s="15"/>
      <c r="TQM349" s="13"/>
      <c r="TQN349" s="35"/>
      <c r="TQO349" s="35"/>
      <c r="TQP349" s="15"/>
      <c r="TQR349" s="13"/>
      <c r="TQS349" s="35"/>
      <c r="TQT349" s="35"/>
      <c r="TQU349" s="15"/>
      <c r="TQW349" s="13"/>
      <c r="TQX349" s="35"/>
      <c r="TQY349" s="35"/>
      <c r="TQZ349" s="15"/>
      <c r="TRB349" s="13"/>
      <c r="TRC349" s="35"/>
      <c r="TRD349" s="35"/>
      <c r="TRE349" s="15"/>
      <c r="TRG349" s="13"/>
      <c r="TRH349" s="35"/>
      <c r="TRI349" s="35"/>
      <c r="TRJ349" s="15"/>
      <c r="TRL349" s="13"/>
      <c r="TRM349" s="35"/>
      <c r="TRN349" s="35"/>
      <c r="TRO349" s="15"/>
      <c r="TRQ349" s="13"/>
      <c r="TRR349" s="35"/>
      <c r="TRS349" s="35"/>
      <c r="TRT349" s="15"/>
      <c r="TRV349" s="13"/>
      <c r="TRW349" s="35"/>
      <c r="TRX349" s="35"/>
      <c r="TRY349" s="15"/>
      <c r="TSA349" s="13"/>
      <c r="TSB349" s="35"/>
      <c r="TSC349" s="35"/>
      <c r="TSD349" s="15"/>
      <c r="TSF349" s="13"/>
      <c r="TSG349" s="35"/>
      <c r="TSH349" s="35"/>
      <c r="TSI349" s="15"/>
      <c r="TSK349" s="13"/>
      <c r="TSL349" s="35"/>
      <c r="TSM349" s="35"/>
      <c r="TSN349" s="15"/>
      <c r="TSP349" s="13"/>
      <c r="TSQ349" s="35"/>
      <c r="TSR349" s="35"/>
      <c r="TSS349" s="15"/>
      <c r="TSU349" s="13"/>
      <c r="TSV349" s="35"/>
      <c r="TSW349" s="35"/>
      <c r="TSX349" s="15"/>
      <c r="TSZ349" s="13"/>
      <c r="TTA349" s="35"/>
      <c r="TTB349" s="35"/>
      <c r="TTC349" s="15"/>
      <c r="TTE349" s="13"/>
      <c r="TTF349" s="35"/>
      <c r="TTG349" s="35"/>
      <c r="TTH349" s="15"/>
      <c r="TTJ349" s="13"/>
      <c r="TTK349" s="35"/>
      <c r="TTL349" s="35"/>
      <c r="TTM349" s="15"/>
      <c r="TTO349" s="13"/>
      <c r="TTP349" s="35"/>
      <c r="TTQ349" s="35"/>
      <c r="TTR349" s="15"/>
      <c r="TTT349" s="13"/>
      <c r="TTU349" s="35"/>
      <c r="TTV349" s="35"/>
      <c r="TTW349" s="15"/>
      <c r="TTY349" s="13"/>
      <c r="TTZ349" s="35"/>
      <c r="TUA349" s="35"/>
      <c r="TUB349" s="15"/>
      <c r="TUD349" s="13"/>
      <c r="TUE349" s="35"/>
      <c r="TUF349" s="35"/>
      <c r="TUG349" s="15"/>
      <c r="TUI349" s="13"/>
      <c r="TUJ349" s="35"/>
      <c r="TUK349" s="35"/>
      <c r="TUL349" s="15"/>
      <c r="TUN349" s="13"/>
      <c r="TUO349" s="35"/>
      <c r="TUP349" s="35"/>
      <c r="TUQ349" s="15"/>
      <c r="TUS349" s="13"/>
      <c r="TUT349" s="35"/>
      <c r="TUU349" s="35"/>
      <c r="TUV349" s="15"/>
      <c r="TUX349" s="13"/>
      <c r="TUY349" s="35"/>
      <c r="TUZ349" s="35"/>
      <c r="TVA349" s="15"/>
      <c r="TVC349" s="13"/>
      <c r="TVD349" s="35"/>
      <c r="TVE349" s="35"/>
      <c r="TVF349" s="15"/>
      <c r="TVH349" s="13"/>
      <c r="TVI349" s="35"/>
      <c r="TVJ349" s="35"/>
      <c r="TVK349" s="15"/>
      <c r="TVM349" s="13"/>
      <c r="TVN349" s="35"/>
      <c r="TVO349" s="35"/>
      <c r="TVP349" s="15"/>
      <c r="TVR349" s="13"/>
      <c r="TVS349" s="35"/>
      <c r="TVT349" s="35"/>
      <c r="TVU349" s="15"/>
      <c r="TVW349" s="13"/>
      <c r="TVX349" s="35"/>
      <c r="TVY349" s="35"/>
      <c r="TVZ349" s="15"/>
      <c r="TWB349" s="13"/>
      <c r="TWC349" s="35"/>
      <c r="TWD349" s="35"/>
      <c r="TWE349" s="15"/>
      <c r="TWG349" s="13"/>
      <c r="TWH349" s="35"/>
      <c r="TWI349" s="35"/>
      <c r="TWJ349" s="15"/>
      <c r="TWL349" s="13"/>
      <c r="TWM349" s="35"/>
      <c r="TWN349" s="35"/>
      <c r="TWO349" s="15"/>
      <c r="TWQ349" s="13"/>
      <c r="TWR349" s="35"/>
      <c r="TWS349" s="35"/>
      <c r="TWT349" s="15"/>
      <c r="TWV349" s="13"/>
      <c r="TWW349" s="35"/>
      <c r="TWX349" s="35"/>
      <c r="TWY349" s="15"/>
      <c r="TXA349" s="13"/>
      <c r="TXB349" s="35"/>
      <c r="TXC349" s="35"/>
      <c r="TXD349" s="15"/>
      <c r="TXF349" s="13"/>
      <c r="TXG349" s="35"/>
      <c r="TXH349" s="35"/>
      <c r="TXI349" s="15"/>
      <c r="TXK349" s="13"/>
      <c r="TXL349" s="35"/>
      <c r="TXM349" s="35"/>
      <c r="TXN349" s="15"/>
      <c r="TXP349" s="13"/>
      <c r="TXQ349" s="35"/>
      <c r="TXR349" s="35"/>
      <c r="TXS349" s="15"/>
      <c r="TXU349" s="13"/>
      <c r="TXV349" s="35"/>
      <c r="TXW349" s="35"/>
      <c r="TXX349" s="15"/>
      <c r="TXZ349" s="13"/>
      <c r="TYA349" s="35"/>
      <c r="TYB349" s="35"/>
      <c r="TYC349" s="15"/>
      <c r="TYE349" s="13"/>
      <c r="TYF349" s="35"/>
      <c r="TYG349" s="35"/>
      <c r="TYH349" s="15"/>
      <c r="TYJ349" s="13"/>
      <c r="TYK349" s="35"/>
      <c r="TYL349" s="35"/>
      <c r="TYM349" s="15"/>
      <c r="TYO349" s="13"/>
      <c r="TYP349" s="35"/>
      <c r="TYQ349" s="35"/>
      <c r="TYR349" s="15"/>
      <c r="TYT349" s="13"/>
      <c r="TYU349" s="35"/>
      <c r="TYV349" s="35"/>
      <c r="TYW349" s="15"/>
      <c r="TYY349" s="13"/>
      <c r="TYZ349" s="35"/>
      <c r="TZA349" s="35"/>
      <c r="TZB349" s="15"/>
      <c r="TZD349" s="13"/>
      <c r="TZE349" s="35"/>
      <c r="TZF349" s="35"/>
      <c r="TZG349" s="15"/>
      <c r="TZI349" s="13"/>
      <c r="TZJ349" s="35"/>
      <c r="TZK349" s="35"/>
      <c r="TZL349" s="15"/>
      <c r="TZN349" s="13"/>
      <c r="TZO349" s="35"/>
      <c r="TZP349" s="35"/>
      <c r="TZQ349" s="15"/>
      <c r="TZS349" s="13"/>
      <c r="TZT349" s="35"/>
      <c r="TZU349" s="35"/>
      <c r="TZV349" s="15"/>
      <c r="TZX349" s="13"/>
      <c r="TZY349" s="35"/>
      <c r="TZZ349" s="35"/>
      <c r="UAA349" s="15"/>
      <c r="UAC349" s="13"/>
      <c r="UAD349" s="35"/>
      <c r="UAE349" s="35"/>
      <c r="UAF349" s="15"/>
      <c r="UAH349" s="13"/>
      <c r="UAI349" s="35"/>
      <c r="UAJ349" s="35"/>
      <c r="UAK349" s="15"/>
      <c r="UAM349" s="13"/>
      <c r="UAN349" s="35"/>
      <c r="UAO349" s="35"/>
      <c r="UAP349" s="15"/>
      <c r="UAR349" s="13"/>
      <c r="UAS349" s="35"/>
      <c r="UAT349" s="35"/>
      <c r="UAU349" s="15"/>
      <c r="UAW349" s="13"/>
      <c r="UAX349" s="35"/>
      <c r="UAY349" s="35"/>
      <c r="UAZ349" s="15"/>
      <c r="UBB349" s="13"/>
      <c r="UBC349" s="35"/>
      <c r="UBD349" s="35"/>
      <c r="UBE349" s="15"/>
      <c r="UBG349" s="13"/>
      <c r="UBH349" s="35"/>
      <c r="UBI349" s="35"/>
      <c r="UBJ349" s="15"/>
      <c r="UBL349" s="13"/>
      <c r="UBM349" s="35"/>
      <c r="UBN349" s="35"/>
      <c r="UBO349" s="15"/>
      <c r="UBQ349" s="13"/>
      <c r="UBR349" s="35"/>
      <c r="UBS349" s="35"/>
      <c r="UBT349" s="15"/>
      <c r="UBV349" s="13"/>
      <c r="UBW349" s="35"/>
      <c r="UBX349" s="35"/>
      <c r="UBY349" s="15"/>
      <c r="UCA349" s="13"/>
      <c r="UCB349" s="35"/>
      <c r="UCC349" s="35"/>
      <c r="UCD349" s="15"/>
      <c r="UCF349" s="13"/>
      <c r="UCG349" s="35"/>
      <c r="UCH349" s="35"/>
      <c r="UCI349" s="15"/>
      <c r="UCK349" s="13"/>
      <c r="UCL349" s="35"/>
      <c r="UCM349" s="35"/>
      <c r="UCN349" s="15"/>
      <c r="UCP349" s="13"/>
      <c r="UCQ349" s="35"/>
      <c r="UCR349" s="35"/>
      <c r="UCS349" s="15"/>
      <c r="UCU349" s="13"/>
      <c r="UCV349" s="35"/>
      <c r="UCW349" s="35"/>
      <c r="UCX349" s="15"/>
      <c r="UCZ349" s="13"/>
      <c r="UDA349" s="35"/>
      <c r="UDB349" s="35"/>
      <c r="UDC349" s="15"/>
      <c r="UDE349" s="13"/>
      <c r="UDF349" s="35"/>
      <c r="UDG349" s="35"/>
      <c r="UDH349" s="15"/>
      <c r="UDJ349" s="13"/>
      <c r="UDK349" s="35"/>
      <c r="UDL349" s="35"/>
      <c r="UDM349" s="15"/>
      <c r="UDO349" s="13"/>
      <c r="UDP349" s="35"/>
      <c r="UDQ349" s="35"/>
      <c r="UDR349" s="15"/>
      <c r="UDT349" s="13"/>
      <c r="UDU349" s="35"/>
      <c r="UDV349" s="35"/>
      <c r="UDW349" s="15"/>
      <c r="UDY349" s="13"/>
      <c r="UDZ349" s="35"/>
      <c r="UEA349" s="35"/>
      <c r="UEB349" s="15"/>
      <c r="UED349" s="13"/>
      <c r="UEE349" s="35"/>
      <c r="UEF349" s="35"/>
      <c r="UEG349" s="15"/>
      <c r="UEI349" s="13"/>
      <c r="UEJ349" s="35"/>
      <c r="UEK349" s="35"/>
      <c r="UEL349" s="15"/>
      <c r="UEN349" s="13"/>
      <c r="UEO349" s="35"/>
      <c r="UEP349" s="35"/>
      <c r="UEQ349" s="15"/>
      <c r="UES349" s="13"/>
      <c r="UET349" s="35"/>
      <c r="UEU349" s="35"/>
      <c r="UEV349" s="15"/>
      <c r="UEX349" s="13"/>
      <c r="UEY349" s="35"/>
      <c r="UEZ349" s="35"/>
      <c r="UFA349" s="15"/>
      <c r="UFC349" s="13"/>
      <c r="UFD349" s="35"/>
      <c r="UFE349" s="35"/>
      <c r="UFF349" s="15"/>
      <c r="UFH349" s="13"/>
      <c r="UFI349" s="35"/>
      <c r="UFJ349" s="35"/>
      <c r="UFK349" s="15"/>
      <c r="UFM349" s="13"/>
      <c r="UFN349" s="35"/>
      <c r="UFO349" s="35"/>
      <c r="UFP349" s="15"/>
      <c r="UFR349" s="13"/>
      <c r="UFS349" s="35"/>
      <c r="UFT349" s="35"/>
      <c r="UFU349" s="15"/>
      <c r="UFW349" s="13"/>
      <c r="UFX349" s="35"/>
      <c r="UFY349" s="35"/>
      <c r="UFZ349" s="15"/>
      <c r="UGB349" s="13"/>
      <c r="UGC349" s="35"/>
      <c r="UGD349" s="35"/>
      <c r="UGE349" s="15"/>
      <c r="UGG349" s="13"/>
      <c r="UGH349" s="35"/>
      <c r="UGI349" s="35"/>
      <c r="UGJ349" s="15"/>
      <c r="UGL349" s="13"/>
      <c r="UGM349" s="35"/>
      <c r="UGN349" s="35"/>
      <c r="UGO349" s="15"/>
      <c r="UGQ349" s="13"/>
      <c r="UGR349" s="35"/>
      <c r="UGS349" s="35"/>
      <c r="UGT349" s="15"/>
      <c r="UGV349" s="13"/>
      <c r="UGW349" s="35"/>
      <c r="UGX349" s="35"/>
      <c r="UGY349" s="15"/>
      <c r="UHA349" s="13"/>
      <c r="UHB349" s="35"/>
      <c r="UHC349" s="35"/>
      <c r="UHD349" s="15"/>
      <c r="UHF349" s="13"/>
      <c r="UHG349" s="35"/>
      <c r="UHH349" s="35"/>
      <c r="UHI349" s="15"/>
      <c r="UHK349" s="13"/>
      <c r="UHL349" s="35"/>
      <c r="UHM349" s="35"/>
      <c r="UHN349" s="15"/>
      <c r="UHP349" s="13"/>
      <c r="UHQ349" s="35"/>
      <c r="UHR349" s="35"/>
      <c r="UHS349" s="15"/>
      <c r="UHU349" s="13"/>
      <c r="UHV349" s="35"/>
      <c r="UHW349" s="35"/>
      <c r="UHX349" s="15"/>
      <c r="UHZ349" s="13"/>
      <c r="UIA349" s="35"/>
      <c r="UIB349" s="35"/>
      <c r="UIC349" s="15"/>
      <c r="UIE349" s="13"/>
      <c r="UIF349" s="35"/>
      <c r="UIG349" s="35"/>
      <c r="UIH349" s="15"/>
      <c r="UIJ349" s="13"/>
      <c r="UIK349" s="35"/>
      <c r="UIL349" s="35"/>
      <c r="UIM349" s="15"/>
      <c r="UIO349" s="13"/>
      <c r="UIP349" s="35"/>
      <c r="UIQ349" s="35"/>
      <c r="UIR349" s="15"/>
      <c r="UIT349" s="13"/>
      <c r="UIU349" s="35"/>
      <c r="UIV349" s="35"/>
      <c r="UIW349" s="15"/>
      <c r="UIY349" s="13"/>
      <c r="UIZ349" s="35"/>
      <c r="UJA349" s="35"/>
      <c r="UJB349" s="15"/>
      <c r="UJD349" s="13"/>
      <c r="UJE349" s="35"/>
      <c r="UJF349" s="35"/>
      <c r="UJG349" s="15"/>
      <c r="UJI349" s="13"/>
      <c r="UJJ349" s="35"/>
      <c r="UJK349" s="35"/>
      <c r="UJL349" s="15"/>
      <c r="UJN349" s="13"/>
      <c r="UJO349" s="35"/>
      <c r="UJP349" s="35"/>
      <c r="UJQ349" s="15"/>
      <c r="UJS349" s="13"/>
      <c r="UJT349" s="35"/>
      <c r="UJU349" s="35"/>
      <c r="UJV349" s="15"/>
      <c r="UJX349" s="13"/>
      <c r="UJY349" s="35"/>
      <c r="UJZ349" s="35"/>
      <c r="UKA349" s="15"/>
      <c r="UKC349" s="13"/>
      <c r="UKD349" s="35"/>
      <c r="UKE349" s="35"/>
      <c r="UKF349" s="15"/>
      <c r="UKH349" s="13"/>
      <c r="UKI349" s="35"/>
      <c r="UKJ349" s="35"/>
      <c r="UKK349" s="15"/>
      <c r="UKM349" s="13"/>
      <c r="UKN349" s="35"/>
      <c r="UKO349" s="35"/>
      <c r="UKP349" s="15"/>
      <c r="UKR349" s="13"/>
      <c r="UKS349" s="35"/>
      <c r="UKT349" s="35"/>
      <c r="UKU349" s="15"/>
      <c r="UKW349" s="13"/>
      <c r="UKX349" s="35"/>
      <c r="UKY349" s="35"/>
      <c r="UKZ349" s="15"/>
      <c r="ULB349" s="13"/>
      <c r="ULC349" s="35"/>
      <c r="ULD349" s="35"/>
      <c r="ULE349" s="15"/>
      <c r="ULG349" s="13"/>
      <c r="ULH349" s="35"/>
      <c r="ULI349" s="35"/>
      <c r="ULJ349" s="15"/>
      <c r="ULL349" s="13"/>
      <c r="ULM349" s="35"/>
      <c r="ULN349" s="35"/>
      <c r="ULO349" s="15"/>
      <c r="ULQ349" s="13"/>
      <c r="ULR349" s="35"/>
      <c r="ULS349" s="35"/>
      <c r="ULT349" s="15"/>
      <c r="ULV349" s="13"/>
      <c r="ULW349" s="35"/>
      <c r="ULX349" s="35"/>
      <c r="ULY349" s="15"/>
      <c r="UMA349" s="13"/>
      <c r="UMB349" s="35"/>
      <c r="UMC349" s="35"/>
      <c r="UMD349" s="15"/>
      <c r="UMF349" s="13"/>
      <c r="UMG349" s="35"/>
      <c r="UMH349" s="35"/>
      <c r="UMI349" s="15"/>
      <c r="UMK349" s="13"/>
      <c r="UML349" s="35"/>
      <c r="UMM349" s="35"/>
      <c r="UMN349" s="15"/>
      <c r="UMP349" s="13"/>
      <c r="UMQ349" s="35"/>
      <c r="UMR349" s="35"/>
      <c r="UMS349" s="15"/>
      <c r="UMU349" s="13"/>
      <c r="UMV349" s="35"/>
      <c r="UMW349" s="35"/>
      <c r="UMX349" s="15"/>
      <c r="UMZ349" s="13"/>
      <c r="UNA349" s="35"/>
      <c r="UNB349" s="35"/>
      <c r="UNC349" s="15"/>
      <c r="UNE349" s="13"/>
      <c r="UNF349" s="35"/>
      <c r="UNG349" s="35"/>
      <c r="UNH349" s="15"/>
      <c r="UNJ349" s="13"/>
      <c r="UNK349" s="35"/>
      <c r="UNL349" s="35"/>
      <c r="UNM349" s="15"/>
      <c r="UNO349" s="13"/>
      <c r="UNP349" s="35"/>
      <c r="UNQ349" s="35"/>
      <c r="UNR349" s="15"/>
      <c r="UNT349" s="13"/>
      <c r="UNU349" s="35"/>
      <c r="UNV349" s="35"/>
      <c r="UNW349" s="15"/>
      <c r="UNY349" s="13"/>
      <c r="UNZ349" s="35"/>
      <c r="UOA349" s="35"/>
      <c r="UOB349" s="15"/>
      <c r="UOD349" s="13"/>
      <c r="UOE349" s="35"/>
      <c r="UOF349" s="35"/>
      <c r="UOG349" s="15"/>
      <c r="UOI349" s="13"/>
      <c r="UOJ349" s="35"/>
      <c r="UOK349" s="35"/>
      <c r="UOL349" s="15"/>
      <c r="UON349" s="13"/>
      <c r="UOO349" s="35"/>
      <c r="UOP349" s="35"/>
      <c r="UOQ349" s="15"/>
      <c r="UOS349" s="13"/>
      <c r="UOT349" s="35"/>
      <c r="UOU349" s="35"/>
      <c r="UOV349" s="15"/>
      <c r="UOX349" s="13"/>
      <c r="UOY349" s="35"/>
      <c r="UOZ349" s="35"/>
      <c r="UPA349" s="15"/>
      <c r="UPC349" s="13"/>
      <c r="UPD349" s="35"/>
      <c r="UPE349" s="35"/>
      <c r="UPF349" s="15"/>
      <c r="UPH349" s="13"/>
      <c r="UPI349" s="35"/>
      <c r="UPJ349" s="35"/>
      <c r="UPK349" s="15"/>
      <c r="UPM349" s="13"/>
      <c r="UPN349" s="35"/>
      <c r="UPO349" s="35"/>
      <c r="UPP349" s="15"/>
      <c r="UPR349" s="13"/>
      <c r="UPS349" s="35"/>
      <c r="UPT349" s="35"/>
      <c r="UPU349" s="15"/>
      <c r="UPW349" s="13"/>
      <c r="UPX349" s="35"/>
      <c r="UPY349" s="35"/>
      <c r="UPZ349" s="15"/>
      <c r="UQB349" s="13"/>
      <c r="UQC349" s="35"/>
      <c r="UQD349" s="35"/>
      <c r="UQE349" s="15"/>
      <c r="UQG349" s="13"/>
      <c r="UQH349" s="35"/>
      <c r="UQI349" s="35"/>
      <c r="UQJ349" s="15"/>
      <c r="UQL349" s="13"/>
      <c r="UQM349" s="35"/>
      <c r="UQN349" s="35"/>
      <c r="UQO349" s="15"/>
      <c r="UQQ349" s="13"/>
      <c r="UQR349" s="35"/>
      <c r="UQS349" s="35"/>
      <c r="UQT349" s="15"/>
      <c r="UQV349" s="13"/>
      <c r="UQW349" s="35"/>
      <c r="UQX349" s="35"/>
      <c r="UQY349" s="15"/>
      <c r="URA349" s="13"/>
      <c r="URB349" s="35"/>
      <c r="URC349" s="35"/>
      <c r="URD349" s="15"/>
      <c r="URF349" s="13"/>
      <c r="URG349" s="35"/>
      <c r="URH349" s="35"/>
      <c r="URI349" s="15"/>
      <c r="URK349" s="13"/>
      <c r="URL349" s="35"/>
      <c r="URM349" s="35"/>
      <c r="URN349" s="15"/>
      <c r="URP349" s="13"/>
      <c r="URQ349" s="35"/>
      <c r="URR349" s="35"/>
      <c r="URS349" s="15"/>
      <c r="URU349" s="13"/>
      <c r="URV349" s="35"/>
      <c r="URW349" s="35"/>
      <c r="URX349" s="15"/>
      <c r="URZ349" s="13"/>
      <c r="USA349" s="35"/>
      <c r="USB349" s="35"/>
      <c r="USC349" s="15"/>
      <c r="USE349" s="13"/>
      <c r="USF349" s="35"/>
      <c r="USG349" s="35"/>
      <c r="USH349" s="15"/>
      <c r="USJ349" s="13"/>
      <c r="USK349" s="35"/>
      <c r="USL349" s="35"/>
      <c r="USM349" s="15"/>
      <c r="USO349" s="13"/>
      <c r="USP349" s="35"/>
      <c r="USQ349" s="35"/>
      <c r="USR349" s="15"/>
      <c r="UST349" s="13"/>
      <c r="USU349" s="35"/>
      <c r="USV349" s="35"/>
      <c r="USW349" s="15"/>
      <c r="USY349" s="13"/>
      <c r="USZ349" s="35"/>
      <c r="UTA349" s="35"/>
      <c r="UTB349" s="15"/>
      <c r="UTD349" s="13"/>
      <c r="UTE349" s="35"/>
      <c r="UTF349" s="35"/>
      <c r="UTG349" s="15"/>
      <c r="UTI349" s="13"/>
      <c r="UTJ349" s="35"/>
      <c r="UTK349" s="35"/>
      <c r="UTL349" s="15"/>
      <c r="UTN349" s="13"/>
      <c r="UTO349" s="35"/>
      <c r="UTP349" s="35"/>
      <c r="UTQ349" s="15"/>
      <c r="UTS349" s="13"/>
      <c r="UTT349" s="35"/>
      <c r="UTU349" s="35"/>
      <c r="UTV349" s="15"/>
      <c r="UTX349" s="13"/>
      <c r="UTY349" s="35"/>
      <c r="UTZ349" s="35"/>
      <c r="UUA349" s="15"/>
      <c r="UUC349" s="13"/>
      <c r="UUD349" s="35"/>
      <c r="UUE349" s="35"/>
      <c r="UUF349" s="15"/>
      <c r="UUH349" s="13"/>
      <c r="UUI349" s="35"/>
      <c r="UUJ349" s="35"/>
      <c r="UUK349" s="15"/>
      <c r="UUM349" s="13"/>
      <c r="UUN349" s="35"/>
      <c r="UUO349" s="35"/>
      <c r="UUP349" s="15"/>
      <c r="UUR349" s="13"/>
      <c r="UUS349" s="35"/>
      <c r="UUT349" s="35"/>
      <c r="UUU349" s="15"/>
      <c r="UUW349" s="13"/>
      <c r="UUX349" s="35"/>
      <c r="UUY349" s="35"/>
      <c r="UUZ349" s="15"/>
      <c r="UVB349" s="13"/>
      <c r="UVC349" s="35"/>
      <c r="UVD349" s="35"/>
      <c r="UVE349" s="15"/>
      <c r="UVG349" s="13"/>
      <c r="UVH349" s="35"/>
      <c r="UVI349" s="35"/>
      <c r="UVJ349" s="15"/>
      <c r="UVL349" s="13"/>
      <c r="UVM349" s="35"/>
      <c r="UVN349" s="35"/>
      <c r="UVO349" s="15"/>
      <c r="UVQ349" s="13"/>
      <c r="UVR349" s="35"/>
      <c r="UVS349" s="35"/>
      <c r="UVT349" s="15"/>
      <c r="UVV349" s="13"/>
      <c r="UVW349" s="35"/>
      <c r="UVX349" s="35"/>
      <c r="UVY349" s="15"/>
      <c r="UWA349" s="13"/>
      <c r="UWB349" s="35"/>
      <c r="UWC349" s="35"/>
      <c r="UWD349" s="15"/>
      <c r="UWF349" s="13"/>
      <c r="UWG349" s="35"/>
      <c r="UWH349" s="35"/>
      <c r="UWI349" s="15"/>
      <c r="UWK349" s="13"/>
      <c r="UWL349" s="35"/>
      <c r="UWM349" s="35"/>
      <c r="UWN349" s="15"/>
      <c r="UWP349" s="13"/>
      <c r="UWQ349" s="35"/>
      <c r="UWR349" s="35"/>
      <c r="UWS349" s="15"/>
      <c r="UWU349" s="13"/>
      <c r="UWV349" s="35"/>
      <c r="UWW349" s="35"/>
      <c r="UWX349" s="15"/>
      <c r="UWZ349" s="13"/>
      <c r="UXA349" s="35"/>
      <c r="UXB349" s="35"/>
      <c r="UXC349" s="15"/>
      <c r="UXE349" s="13"/>
      <c r="UXF349" s="35"/>
      <c r="UXG349" s="35"/>
      <c r="UXH349" s="15"/>
      <c r="UXJ349" s="13"/>
      <c r="UXK349" s="35"/>
      <c r="UXL349" s="35"/>
      <c r="UXM349" s="15"/>
      <c r="UXO349" s="13"/>
      <c r="UXP349" s="35"/>
      <c r="UXQ349" s="35"/>
      <c r="UXR349" s="15"/>
      <c r="UXT349" s="13"/>
      <c r="UXU349" s="35"/>
      <c r="UXV349" s="35"/>
      <c r="UXW349" s="15"/>
      <c r="UXY349" s="13"/>
      <c r="UXZ349" s="35"/>
      <c r="UYA349" s="35"/>
      <c r="UYB349" s="15"/>
      <c r="UYD349" s="13"/>
      <c r="UYE349" s="35"/>
      <c r="UYF349" s="35"/>
      <c r="UYG349" s="15"/>
      <c r="UYI349" s="13"/>
      <c r="UYJ349" s="35"/>
      <c r="UYK349" s="35"/>
      <c r="UYL349" s="15"/>
      <c r="UYN349" s="13"/>
      <c r="UYO349" s="35"/>
      <c r="UYP349" s="35"/>
      <c r="UYQ349" s="15"/>
      <c r="UYS349" s="13"/>
      <c r="UYT349" s="35"/>
      <c r="UYU349" s="35"/>
      <c r="UYV349" s="15"/>
      <c r="UYX349" s="13"/>
      <c r="UYY349" s="35"/>
      <c r="UYZ349" s="35"/>
      <c r="UZA349" s="15"/>
      <c r="UZC349" s="13"/>
      <c r="UZD349" s="35"/>
      <c r="UZE349" s="35"/>
      <c r="UZF349" s="15"/>
      <c r="UZH349" s="13"/>
      <c r="UZI349" s="35"/>
      <c r="UZJ349" s="35"/>
      <c r="UZK349" s="15"/>
      <c r="UZM349" s="13"/>
      <c r="UZN349" s="35"/>
      <c r="UZO349" s="35"/>
      <c r="UZP349" s="15"/>
      <c r="UZR349" s="13"/>
      <c r="UZS349" s="35"/>
      <c r="UZT349" s="35"/>
      <c r="UZU349" s="15"/>
      <c r="UZW349" s="13"/>
      <c r="UZX349" s="35"/>
      <c r="UZY349" s="35"/>
      <c r="UZZ349" s="15"/>
      <c r="VAB349" s="13"/>
      <c r="VAC349" s="35"/>
      <c r="VAD349" s="35"/>
      <c r="VAE349" s="15"/>
      <c r="VAG349" s="13"/>
      <c r="VAH349" s="35"/>
      <c r="VAI349" s="35"/>
      <c r="VAJ349" s="15"/>
      <c r="VAL349" s="13"/>
      <c r="VAM349" s="35"/>
      <c r="VAN349" s="35"/>
      <c r="VAO349" s="15"/>
      <c r="VAQ349" s="13"/>
      <c r="VAR349" s="35"/>
      <c r="VAS349" s="35"/>
      <c r="VAT349" s="15"/>
      <c r="VAV349" s="13"/>
      <c r="VAW349" s="35"/>
      <c r="VAX349" s="35"/>
      <c r="VAY349" s="15"/>
      <c r="VBA349" s="13"/>
      <c r="VBB349" s="35"/>
      <c r="VBC349" s="35"/>
      <c r="VBD349" s="15"/>
      <c r="VBF349" s="13"/>
      <c r="VBG349" s="35"/>
      <c r="VBH349" s="35"/>
      <c r="VBI349" s="15"/>
      <c r="VBK349" s="13"/>
      <c r="VBL349" s="35"/>
      <c r="VBM349" s="35"/>
      <c r="VBN349" s="15"/>
      <c r="VBP349" s="13"/>
      <c r="VBQ349" s="35"/>
      <c r="VBR349" s="35"/>
      <c r="VBS349" s="15"/>
      <c r="VBU349" s="13"/>
      <c r="VBV349" s="35"/>
      <c r="VBW349" s="35"/>
      <c r="VBX349" s="15"/>
      <c r="VBZ349" s="13"/>
      <c r="VCA349" s="35"/>
      <c r="VCB349" s="35"/>
      <c r="VCC349" s="15"/>
      <c r="VCE349" s="13"/>
      <c r="VCF349" s="35"/>
      <c r="VCG349" s="35"/>
      <c r="VCH349" s="15"/>
      <c r="VCJ349" s="13"/>
      <c r="VCK349" s="35"/>
      <c r="VCL349" s="35"/>
      <c r="VCM349" s="15"/>
      <c r="VCO349" s="13"/>
      <c r="VCP349" s="35"/>
      <c r="VCQ349" s="35"/>
      <c r="VCR349" s="15"/>
      <c r="VCT349" s="13"/>
      <c r="VCU349" s="35"/>
      <c r="VCV349" s="35"/>
      <c r="VCW349" s="15"/>
      <c r="VCY349" s="13"/>
      <c r="VCZ349" s="35"/>
      <c r="VDA349" s="35"/>
      <c r="VDB349" s="15"/>
      <c r="VDD349" s="13"/>
      <c r="VDE349" s="35"/>
      <c r="VDF349" s="35"/>
      <c r="VDG349" s="15"/>
      <c r="VDI349" s="13"/>
      <c r="VDJ349" s="35"/>
      <c r="VDK349" s="35"/>
      <c r="VDL349" s="15"/>
      <c r="VDN349" s="13"/>
      <c r="VDO349" s="35"/>
      <c r="VDP349" s="35"/>
      <c r="VDQ349" s="15"/>
      <c r="VDS349" s="13"/>
      <c r="VDT349" s="35"/>
      <c r="VDU349" s="35"/>
      <c r="VDV349" s="15"/>
      <c r="VDX349" s="13"/>
      <c r="VDY349" s="35"/>
      <c r="VDZ349" s="35"/>
      <c r="VEA349" s="15"/>
      <c r="VEC349" s="13"/>
      <c r="VED349" s="35"/>
      <c r="VEE349" s="35"/>
      <c r="VEF349" s="15"/>
      <c r="VEH349" s="13"/>
      <c r="VEI349" s="35"/>
      <c r="VEJ349" s="35"/>
      <c r="VEK349" s="15"/>
      <c r="VEM349" s="13"/>
      <c r="VEN349" s="35"/>
      <c r="VEO349" s="35"/>
      <c r="VEP349" s="15"/>
      <c r="VER349" s="13"/>
      <c r="VES349" s="35"/>
      <c r="VET349" s="35"/>
      <c r="VEU349" s="15"/>
      <c r="VEW349" s="13"/>
      <c r="VEX349" s="35"/>
      <c r="VEY349" s="35"/>
      <c r="VEZ349" s="15"/>
      <c r="VFB349" s="13"/>
      <c r="VFC349" s="35"/>
      <c r="VFD349" s="35"/>
      <c r="VFE349" s="15"/>
      <c r="VFG349" s="13"/>
      <c r="VFH349" s="35"/>
      <c r="VFI349" s="35"/>
      <c r="VFJ349" s="15"/>
      <c r="VFL349" s="13"/>
      <c r="VFM349" s="35"/>
      <c r="VFN349" s="35"/>
      <c r="VFO349" s="15"/>
      <c r="VFQ349" s="13"/>
      <c r="VFR349" s="35"/>
      <c r="VFS349" s="35"/>
      <c r="VFT349" s="15"/>
      <c r="VFV349" s="13"/>
      <c r="VFW349" s="35"/>
      <c r="VFX349" s="35"/>
      <c r="VFY349" s="15"/>
      <c r="VGA349" s="13"/>
      <c r="VGB349" s="35"/>
      <c r="VGC349" s="35"/>
      <c r="VGD349" s="15"/>
      <c r="VGF349" s="13"/>
      <c r="VGG349" s="35"/>
      <c r="VGH349" s="35"/>
      <c r="VGI349" s="15"/>
      <c r="VGK349" s="13"/>
      <c r="VGL349" s="35"/>
      <c r="VGM349" s="35"/>
      <c r="VGN349" s="15"/>
      <c r="VGP349" s="13"/>
      <c r="VGQ349" s="35"/>
      <c r="VGR349" s="35"/>
      <c r="VGS349" s="15"/>
      <c r="VGU349" s="13"/>
      <c r="VGV349" s="35"/>
      <c r="VGW349" s="35"/>
      <c r="VGX349" s="15"/>
      <c r="VGZ349" s="13"/>
      <c r="VHA349" s="35"/>
      <c r="VHB349" s="35"/>
      <c r="VHC349" s="15"/>
      <c r="VHE349" s="13"/>
      <c r="VHF349" s="35"/>
      <c r="VHG349" s="35"/>
      <c r="VHH349" s="15"/>
      <c r="VHJ349" s="13"/>
      <c r="VHK349" s="35"/>
      <c r="VHL349" s="35"/>
      <c r="VHM349" s="15"/>
      <c r="VHO349" s="13"/>
      <c r="VHP349" s="35"/>
      <c r="VHQ349" s="35"/>
      <c r="VHR349" s="15"/>
      <c r="VHT349" s="13"/>
      <c r="VHU349" s="35"/>
      <c r="VHV349" s="35"/>
      <c r="VHW349" s="15"/>
      <c r="VHY349" s="13"/>
      <c r="VHZ349" s="35"/>
      <c r="VIA349" s="35"/>
      <c r="VIB349" s="15"/>
      <c r="VID349" s="13"/>
      <c r="VIE349" s="35"/>
      <c r="VIF349" s="35"/>
      <c r="VIG349" s="15"/>
      <c r="VII349" s="13"/>
      <c r="VIJ349" s="35"/>
      <c r="VIK349" s="35"/>
      <c r="VIL349" s="15"/>
      <c r="VIN349" s="13"/>
      <c r="VIO349" s="35"/>
      <c r="VIP349" s="35"/>
      <c r="VIQ349" s="15"/>
      <c r="VIS349" s="13"/>
      <c r="VIT349" s="35"/>
      <c r="VIU349" s="35"/>
      <c r="VIV349" s="15"/>
      <c r="VIX349" s="13"/>
      <c r="VIY349" s="35"/>
      <c r="VIZ349" s="35"/>
      <c r="VJA349" s="15"/>
      <c r="VJC349" s="13"/>
      <c r="VJD349" s="35"/>
      <c r="VJE349" s="35"/>
      <c r="VJF349" s="15"/>
      <c r="VJH349" s="13"/>
      <c r="VJI349" s="35"/>
      <c r="VJJ349" s="35"/>
      <c r="VJK349" s="15"/>
      <c r="VJM349" s="13"/>
      <c r="VJN349" s="35"/>
      <c r="VJO349" s="35"/>
      <c r="VJP349" s="15"/>
      <c r="VJR349" s="13"/>
      <c r="VJS349" s="35"/>
      <c r="VJT349" s="35"/>
      <c r="VJU349" s="15"/>
      <c r="VJW349" s="13"/>
      <c r="VJX349" s="35"/>
      <c r="VJY349" s="35"/>
      <c r="VJZ349" s="15"/>
      <c r="VKB349" s="13"/>
      <c r="VKC349" s="35"/>
      <c r="VKD349" s="35"/>
      <c r="VKE349" s="15"/>
      <c r="VKG349" s="13"/>
      <c r="VKH349" s="35"/>
      <c r="VKI349" s="35"/>
      <c r="VKJ349" s="15"/>
      <c r="VKL349" s="13"/>
      <c r="VKM349" s="35"/>
      <c r="VKN349" s="35"/>
      <c r="VKO349" s="15"/>
      <c r="VKQ349" s="13"/>
      <c r="VKR349" s="35"/>
      <c r="VKS349" s="35"/>
      <c r="VKT349" s="15"/>
      <c r="VKV349" s="13"/>
      <c r="VKW349" s="35"/>
      <c r="VKX349" s="35"/>
      <c r="VKY349" s="15"/>
      <c r="VLA349" s="13"/>
      <c r="VLB349" s="35"/>
      <c r="VLC349" s="35"/>
      <c r="VLD349" s="15"/>
      <c r="VLF349" s="13"/>
      <c r="VLG349" s="35"/>
      <c r="VLH349" s="35"/>
      <c r="VLI349" s="15"/>
      <c r="VLK349" s="13"/>
      <c r="VLL349" s="35"/>
      <c r="VLM349" s="35"/>
      <c r="VLN349" s="15"/>
      <c r="VLP349" s="13"/>
      <c r="VLQ349" s="35"/>
      <c r="VLR349" s="35"/>
      <c r="VLS349" s="15"/>
      <c r="VLU349" s="13"/>
      <c r="VLV349" s="35"/>
      <c r="VLW349" s="35"/>
      <c r="VLX349" s="15"/>
      <c r="VLZ349" s="13"/>
      <c r="VMA349" s="35"/>
      <c r="VMB349" s="35"/>
      <c r="VMC349" s="15"/>
      <c r="VME349" s="13"/>
      <c r="VMF349" s="35"/>
      <c r="VMG349" s="35"/>
      <c r="VMH349" s="15"/>
      <c r="VMJ349" s="13"/>
      <c r="VMK349" s="35"/>
      <c r="VML349" s="35"/>
      <c r="VMM349" s="15"/>
      <c r="VMO349" s="13"/>
      <c r="VMP349" s="35"/>
      <c r="VMQ349" s="35"/>
      <c r="VMR349" s="15"/>
      <c r="VMT349" s="13"/>
      <c r="VMU349" s="35"/>
      <c r="VMV349" s="35"/>
      <c r="VMW349" s="15"/>
      <c r="VMY349" s="13"/>
      <c r="VMZ349" s="35"/>
      <c r="VNA349" s="35"/>
      <c r="VNB349" s="15"/>
      <c r="VND349" s="13"/>
      <c r="VNE349" s="35"/>
      <c r="VNF349" s="35"/>
      <c r="VNG349" s="15"/>
      <c r="VNI349" s="13"/>
      <c r="VNJ349" s="35"/>
      <c r="VNK349" s="35"/>
      <c r="VNL349" s="15"/>
      <c r="VNN349" s="13"/>
      <c r="VNO349" s="35"/>
      <c r="VNP349" s="35"/>
      <c r="VNQ349" s="15"/>
      <c r="VNS349" s="13"/>
      <c r="VNT349" s="35"/>
      <c r="VNU349" s="35"/>
      <c r="VNV349" s="15"/>
      <c r="VNX349" s="13"/>
      <c r="VNY349" s="35"/>
      <c r="VNZ349" s="35"/>
      <c r="VOA349" s="15"/>
      <c r="VOC349" s="13"/>
      <c r="VOD349" s="35"/>
      <c r="VOE349" s="35"/>
      <c r="VOF349" s="15"/>
      <c r="VOH349" s="13"/>
      <c r="VOI349" s="35"/>
      <c r="VOJ349" s="35"/>
      <c r="VOK349" s="15"/>
      <c r="VOM349" s="13"/>
      <c r="VON349" s="35"/>
      <c r="VOO349" s="35"/>
      <c r="VOP349" s="15"/>
      <c r="VOR349" s="13"/>
      <c r="VOS349" s="35"/>
      <c r="VOT349" s="35"/>
      <c r="VOU349" s="15"/>
      <c r="VOW349" s="13"/>
      <c r="VOX349" s="35"/>
      <c r="VOY349" s="35"/>
      <c r="VOZ349" s="15"/>
      <c r="VPB349" s="13"/>
      <c r="VPC349" s="35"/>
      <c r="VPD349" s="35"/>
      <c r="VPE349" s="15"/>
      <c r="VPG349" s="13"/>
      <c r="VPH349" s="35"/>
      <c r="VPI349" s="35"/>
      <c r="VPJ349" s="15"/>
      <c r="VPL349" s="13"/>
      <c r="VPM349" s="35"/>
      <c r="VPN349" s="35"/>
      <c r="VPO349" s="15"/>
      <c r="VPQ349" s="13"/>
      <c r="VPR349" s="35"/>
      <c r="VPS349" s="35"/>
      <c r="VPT349" s="15"/>
      <c r="VPV349" s="13"/>
      <c r="VPW349" s="35"/>
      <c r="VPX349" s="35"/>
      <c r="VPY349" s="15"/>
      <c r="VQA349" s="13"/>
      <c r="VQB349" s="35"/>
      <c r="VQC349" s="35"/>
      <c r="VQD349" s="15"/>
      <c r="VQF349" s="13"/>
      <c r="VQG349" s="35"/>
      <c r="VQH349" s="35"/>
      <c r="VQI349" s="15"/>
      <c r="VQK349" s="13"/>
      <c r="VQL349" s="35"/>
      <c r="VQM349" s="35"/>
      <c r="VQN349" s="15"/>
      <c r="VQP349" s="13"/>
      <c r="VQQ349" s="35"/>
      <c r="VQR349" s="35"/>
      <c r="VQS349" s="15"/>
      <c r="VQU349" s="13"/>
      <c r="VQV349" s="35"/>
      <c r="VQW349" s="35"/>
      <c r="VQX349" s="15"/>
      <c r="VQZ349" s="13"/>
      <c r="VRA349" s="35"/>
      <c r="VRB349" s="35"/>
      <c r="VRC349" s="15"/>
      <c r="VRE349" s="13"/>
      <c r="VRF349" s="35"/>
      <c r="VRG349" s="35"/>
      <c r="VRH349" s="15"/>
      <c r="VRJ349" s="13"/>
      <c r="VRK349" s="35"/>
      <c r="VRL349" s="35"/>
      <c r="VRM349" s="15"/>
      <c r="VRO349" s="13"/>
      <c r="VRP349" s="35"/>
      <c r="VRQ349" s="35"/>
      <c r="VRR349" s="15"/>
      <c r="VRT349" s="13"/>
      <c r="VRU349" s="35"/>
      <c r="VRV349" s="35"/>
      <c r="VRW349" s="15"/>
      <c r="VRY349" s="13"/>
      <c r="VRZ349" s="35"/>
      <c r="VSA349" s="35"/>
      <c r="VSB349" s="15"/>
      <c r="VSD349" s="13"/>
      <c r="VSE349" s="35"/>
      <c r="VSF349" s="35"/>
      <c r="VSG349" s="15"/>
      <c r="VSI349" s="13"/>
      <c r="VSJ349" s="35"/>
      <c r="VSK349" s="35"/>
      <c r="VSL349" s="15"/>
      <c r="VSN349" s="13"/>
      <c r="VSO349" s="35"/>
      <c r="VSP349" s="35"/>
      <c r="VSQ349" s="15"/>
      <c r="VSS349" s="13"/>
      <c r="VST349" s="35"/>
      <c r="VSU349" s="35"/>
      <c r="VSV349" s="15"/>
      <c r="VSX349" s="13"/>
      <c r="VSY349" s="35"/>
      <c r="VSZ349" s="35"/>
      <c r="VTA349" s="15"/>
      <c r="VTC349" s="13"/>
      <c r="VTD349" s="35"/>
      <c r="VTE349" s="35"/>
      <c r="VTF349" s="15"/>
      <c r="VTH349" s="13"/>
      <c r="VTI349" s="35"/>
      <c r="VTJ349" s="35"/>
      <c r="VTK349" s="15"/>
      <c r="VTM349" s="13"/>
      <c r="VTN349" s="35"/>
      <c r="VTO349" s="35"/>
      <c r="VTP349" s="15"/>
      <c r="VTR349" s="13"/>
      <c r="VTS349" s="35"/>
      <c r="VTT349" s="35"/>
      <c r="VTU349" s="15"/>
      <c r="VTW349" s="13"/>
      <c r="VTX349" s="35"/>
      <c r="VTY349" s="35"/>
      <c r="VTZ349" s="15"/>
      <c r="VUB349" s="13"/>
      <c r="VUC349" s="35"/>
      <c r="VUD349" s="35"/>
      <c r="VUE349" s="15"/>
      <c r="VUG349" s="13"/>
      <c r="VUH349" s="35"/>
      <c r="VUI349" s="35"/>
      <c r="VUJ349" s="15"/>
      <c r="VUL349" s="13"/>
      <c r="VUM349" s="35"/>
      <c r="VUN349" s="35"/>
      <c r="VUO349" s="15"/>
      <c r="VUQ349" s="13"/>
      <c r="VUR349" s="35"/>
      <c r="VUS349" s="35"/>
      <c r="VUT349" s="15"/>
      <c r="VUV349" s="13"/>
      <c r="VUW349" s="35"/>
      <c r="VUX349" s="35"/>
      <c r="VUY349" s="15"/>
      <c r="VVA349" s="13"/>
      <c r="VVB349" s="35"/>
      <c r="VVC349" s="35"/>
      <c r="VVD349" s="15"/>
      <c r="VVF349" s="13"/>
      <c r="VVG349" s="35"/>
      <c r="VVH349" s="35"/>
      <c r="VVI349" s="15"/>
      <c r="VVK349" s="13"/>
      <c r="VVL349" s="35"/>
      <c r="VVM349" s="35"/>
      <c r="VVN349" s="15"/>
      <c r="VVP349" s="13"/>
      <c r="VVQ349" s="35"/>
      <c r="VVR349" s="35"/>
      <c r="VVS349" s="15"/>
      <c r="VVU349" s="13"/>
      <c r="VVV349" s="35"/>
      <c r="VVW349" s="35"/>
      <c r="VVX349" s="15"/>
      <c r="VVZ349" s="13"/>
      <c r="VWA349" s="35"/>
      <c r="VWB349" s="35"/>
      <c r="VWC349" s="15"/>
      <c r="VWE349" s="13"/>
      <c r="VWF349" s="35"/>
      <c r="VWG349" s="35"/>
      <c r="VWH349" s="15"/>
      <c r="VWJ349" s="13"/>
      <c r="VWK349" s="35"/>
      <c r="VWL349" s="35"/>
      <c r="VWM349" s="15"/>
      <c r="VWO349" s="13"/>
      <c r="VWP349" s="35"/>
      <c r="VWQ349" s="35"/>
      <c r="VWR349" s="15"/>
      <c r="VWT349" s="13"/>
      <c r="VWU349" s="35"/>
      <c r="VWV349" s="35"/>
      <c r="VWW349" s="15"/>
      <c r="VWY349" s="13"/>
      <c r="VWZ349" s="35"/>
      <c r="VXA349" s="35"/>
      <c r="VXB349" s="15"/>
      <c r="VXD349" s="13"/>
      <c r="VXE349" s="35"/>
      <c r="VXF349" s="35"/>
      <c r="VXG349" s="15"/>
      <c r="VXI349" s="13"/>
      <c r="VXJ349" s="35"/>
      <c r="VXK349" s="35"/>
      <c r="VXL349" s="15"/>
      <c r="VXN349" s="13"/>
      <c r="VXO349" s="35"/>
      <c r="VXP349" s="35"/>
      <c r="VXQ349" s="15"/>
      <c r="VXS349" s="13"/>
      <c r="VXT349" s="35"/>
      <c r="VXU349" s="35"/>
      <c r="VXV349" s="15"/>
      <c r="VXX349" s="13"/>
      <c r="VXY349" s="35"/>
      <c r="VXZ349" s="35"/>
      <c r="VYA349" s="15"/>
      <c r="VYC349" s="13"/>
      <c r="VYD349" s="35"/>
      <c r="VYE349" s="35"/>
      <c r="VYF349" s="15"/>
      <c r="VYH349" s="13"/>
      <c r="VYI349" s="35"/>
      <c r="VYJ349" s="35"/>
      <c r="VYK349" s="15"/>
      <c r="VYM349" s="13"/>
      <c r="VYN349" s="35"/>
      <c r="VYO349" s="35"/>
      <c r="VYP349" s="15"/>
      <c r="VYR349" s="13"/>
      <c r="VYS349" s="35"/>
      <c r="VYT349" s="35"/>
      <c r="VYU349" s="15"/>
      <c r="VYW349" s="13"/>
      <c r="VYX349" s="35"/>
      <c r="VYY349" s="35"/>
      <c r="VYZ349" s="15"/>
      <c r="VZB349" s="13"/>
      <c r="VZC349" s="35"/>
      <c r="VZD349" s="35"/>
      <c r="VZE349" s="15"/>
      <c r="VZG349" s="13"/>
      <c r="VZH349" s="35"/>
      <c r="VZI349" s="35"/>
      <c r="VZJ349" s="15"/>
      <c r="VZL349" s="13"/>
      <c r="VZM349" s="35"/>
      <c r="VZN349" s="35"/>
      <c r="VZO349" s="15"/>
      <c r="VZQ349" s="13"/>
      <c r="VZR349" s="35"/>
      <c r="VZS349" s="35"/>
      <c r="VZT349" s="15"/>
      <c r="VZV349" s="13"/>
      <c r="VZW349" s="35"/>
      <c r="VZX349" s="35"/>
      <c r="VZY349" s="15"/>
      <c r="WAA349" s="13"/>
      <c r="WAB349" s="35"/>
      <c r="WAC349" s="35"/>
      <c r="WAD349" s="15"/>
      <c r="WAF349" s="13"/>
      <c r="WAG349" s="35"/>
      <c r="WAH349" s="35"/>
      <c r="WAI349" s="15"/>
      <c r="WAK349" s="13"/>
      <c r="WAL349" s="35"/>
      <c r="WAM349" s="35"/>
      <c r="WAN349" s="15"/>
      <c r="WAP349" s="13"/>
      <c r="WAQ349" s="35"/>
      <c r="WAR349" s="35"/>
      <c r="WAS349" s="15"/>
      <c r="WAU349" s="13"/>
      <c r="WAV349" s="35"/>
      <c r="WAW349" s="35"/>
      <c r="WAX349" s="15"/>
      <c r="WAZ349" s="13"/>
      <c r="WBA349" s="35"/>
      <c r="WBB349" s="35"/>
      <c r="WBC349" s="15"/>
      <c r="WBE349" s="13"/>
      <c r="WBF349" s="35"/>
      <c r="WBG349" s="35"/>
      <c r="WBH349" s="15"/>
      <c r="WBJ349" s="13"/>
      <c r="WBK349" s="35"/>
      <c r="WBL349" s="35"/>
      <c r="WBM349" s="15"/>
      <c r="WBO349" s="13"/>
      <c r="WBP349" s="35"/>
      <c r="WBQ349" s="35"/>
      <c r="WBR349" s="15"/>
      <c r="WBT349" s="13"/>
      <c r="WBU349" s="35"/>
      <c r="WBV349" s="35"/>
      <c r="WBW349" s="15"/>
      <c r="WBY349" s="13"/>
      <c r="WBZ349" s="35"/>
      <c r="WCA349" s="35"/>
      <c r="WCB349" s="15"/>
      <c r="WCD349" s="13"/>
      <c r="WCE349" s="35"/>
      <c r="WCF349" s="35"/>
      <c r="WCG349" s="15"/>
      <c r="WCI349" s="13"/>
      <c r="WCJ349" s="35"/>
      <c r="WCK349" s="35"/>
      <c r="WCL349" s="15"/>
      <c r="WCN349" s="13"/>
      <c r="WCO349" s="35"/>
      <c r="WCP349" s="35"/>
      <c r="WCQ349" s="15"/>
      <c r="WCS349" s="13"/>
      <c r="WCT349" s="35"/>
      <c r="WCU349" s="35"/>
      <c r="WCV349" s="15"/>
      <c r="WCX349" s="13"/>
      <c r="WCY349" s="35"/>
      <c r="WCZ349" s="35"/>
      <c r="WDA349" s="15"/>
      <c r="WDC349" s="13"/>
      <c r="WDD349" s="35"/>
      <c r="WDE349" s="35"/>
      <c r="WDF349" s="15"/>
      <c r="WDH349" s="13"/>
      <c r="WDI349" s="35"/>
      <c r="WDJ349" s="35"/>
      <c r="WDK349" s="15"/>
      <c r="WDM349" s="13"/>
      <c r="WDN349" s="35"/>
      <c r="WDO349" s="35"/>
      <c r="WDP349" s="15"/>
      <c r="WDR349" s="13"/>
      <c r="WDS349" s="35"/>
      <c r="WDT349" s="35"/>
      <c r="WDU349" s="15"/>
      <c r="WDW349" s="13"/>
      <c r="WDX349" s="35"/>
      <c r="WDY349" s="35"/>
      <c r="WDZ349" s="15"/>
      <c r="WEB349" s="13"/>
      <c r="WEC349" s="35"/>
      <c r="WED349" s="35"/>
      <c r="WEE349" s="15"/>
      <c r="WEG349" s="13"/>
      <c r="WEH349" s="35"/>
      <c r="WEI349" s="35"/>
      <c r="WEJ349" s="15"/>
      <c r="WEL349" s="13"/>
      <c r="WEM349" s="35"/>
      <c r="WEN349" s="35"/>
      <c r="WEO349" s="15"/>
      <c r="WEQ349" s="13"/>
      <c r="WER349" s="35"/>
      <c r="WES349" s="35"/>
      <c r="WET349" s="15"/>
      <c r="WEV349" s="13"/>
      <c r="WEW349" s="35"/>
      <c r="WEX349" s="35"/>
      <c r="WEY349" s="15"/>
      <c r="WFA349" s="13"/>
      <c r="WFB349" s="35"/>
      <c r="WFC349" s="35"/>
      <c r="WFD349" s="15"/>
      <c r="WFF349" s="13"/>
      <c r="WFG349" s="35"/>
      <c r="WFH349" s="35"/>
      <c r="WFI349" s="15"/>
      <c r="WFK349" s="13"/>
      <c r="WFL349" s="35"/>
      <c r="WFM349" s="35"/>
      <c r="WFN349" s="15"/>
      <c r="WFP349" s="13"/>
      <c r="WFQ349" s="35"/>
      <c r="WFR349" s="35"/>
      <c r="WFS349" s="15"/>
      <c r="WFU349" s="13"/>
      <c r="WFV349" s="35"/>
      <c r="WFW349" s="35"/>
      <c r="WFX349" s="15"/>
      <c r="WFZ349" s="13"/>
      <c r="WGA349" s="35"/>
      <c r="WGB349" s="35"/>
      <c r="WGC349" s="15"/>
      <c r="WGE349" s="13"/>
      <c r="WGF349" s="35"/>
      <c r="WGG349" s="35"/>
      <c r="WGH349" s="15"/>
      <c r="WGJ349" s="13"/>
      <c r="WGK349" s="35"/>
      <c r="WGL349" s="35"/>
      <c r="WGM349" s="15"/>
      <c r="WGO349" s="13"/>
      <c r="WGP349" s="35"/>
      <c r="WGQ349" s="35"/>
      <c r="WGR349" s="15"/>
      <c r="WGT349" s="13"/>
      <c r="WGU349" s="35"/>
      <c r="WGV349" s="35"/>
      <c r="WGW349" s="15"/>
      <c r="WGY349" s="13"/>
      <c r="WGZ349" s="35"/>
      <c r="WHA349" s="35"/>
      <c r="WHB349" s="15"/>
      <c r="WHD349" s="13"/>
      <c r="WHE349" s="35"/>
      <c r="WHF349" s="35"/>
      <c r="WHG349" s="15"/>
      <c r="WHI349" s="13"/>
      <c r="WHJ349" s="35"/>
      <c r="WHK349" s="35"/>
      <c r="WHL349" s="15"/>
      <c r="WHN349" s="13"/>
      <c r="WHO349" s="35"/>
      <c r="WHP349" s="35"/>
      <c r="WHQ349" s="15"/>
      <c r="WHS349" s="13"/>
      <c r="WHT349" s="35"/>
      <c r="WHU349" s="35"/>
      <c r="WHV349" s="15"/>
      <c r="WHX349" s="13"/>
      <c r="WHY349" s="35"/>
      <c r="WHZ349" s="35"/>
      <c r="WIA349" s="15"/>
      <c r="WIC349" s="13"/>
      <c r="WID349" s="35"/>
      <c r="WIE349" s="35"/>
      <c r="WIF349" s="15"/>
      <c r="WIH349" s="13"/>
      <c r="WII349" s="35"/>
      <c r="WIJ349" s="35"/>
      <c r="WIK349" s="15"/>
      <c r="WIM349" s="13"/>
      <c r="WIN349" s="35"/>
      <c r="WIO349" s="35"/>
      <c r="WIP349" s="15"/>
      <c r="WIR349" s="13"/>
      <c r="WIS349" s="35"/>
      <c r="WIT349" s="35"/>
      <c r="WIU349" s="15"/>
      <c r="WIW349" s="13"/>
      <c r="WIX349" s="35"/>
      <c r="WIY349" s="35"/>
      <c r="WIZ349" s="15"/>
      <c r="WJB349" s="13"/>
      <c r="WJC349" s="35"/>
      <c r="WJD349" s="35"/>
      <c r="WJE349" s="15"/>
      <c r="WJG349" s="13"/>
      <c r="WJH349" s="35"/>
      <c r="WJI349" s="35"/>
      <c r="WJJ349" s="15"/>
      <c r="WJL349" s="13"/>
      <c r="WJM349" s="35"/>
      <c r="WJN349" s="35"/>
      <c r="WJO349" s="15"/>
      <c r="WJQ349" s="13"/>
      <c r="WJR349" s="35"/>
      <c r="WJS349" s="35"/>
      <c r="WJT349" s="15"/>
      <c r="WJV349" s="13"/>
      <c r="WJW349" s="35"/>
      <c r="WJX349" s="35"/>
      <c r="WJY349" s="15"/>
      <c r="WKA349" s="13"/>
      <c r="WKB349" s="35"/>
      <c r="WKC349" s="35"/>
      <c r="WKD349" s="15"/>
      <c r="WKF349" s="13"/>
      <c r="WKG349" s="35"/>
      <c r="WKH349" s="35"/>
      <c r="WKI349" s="15"/>
      <c r="WKK349" s="13"/>
      <c r="WKL349" s="35"/>
      <c r="WKM349" s="35"/>
      <c r="WKN349" s="15"/>
      <c r="WKP349" s="13"/>
      <c r="WKQ349" s="35"/>
      <c r="WKR349" s="35"/>
      <c r="WKS349" s="15"/>
      <c r="WKU349" s="13"/>
      <c r="WKV349" s="35"/>
      <c r="WKW349" s="35"/>
      <c r="WKX349" s="15"/>
      <c r="WKZ349" s="13"/>
      <c r="WLA349" s="35"/>
      <c r="WLB349" s="35"/>
      <c r="WLC349" s="15"/>
      <c r="WLE349" s="13"/>
      <c r="WLF349" s="35"/>
      <c r="WLG349" s="35"/>
      <c r="WLH349" s="15"/>
      <c r="WLJ349" s="13"/>
      <c r="WLK349" s="35"/>
      <c r="WLL349" s="35"/>
      <c r="WLM349" s="15"/>
      <c r="WLO349" s="13"/>
      <c r="WLP349" s="35"/>
      <c r="WLQ349" s="35"/>
      <c r="WLR349" s="15"/>
      <c r="WLT349" s="13"/>
      <c r="WLU349" s="35"/>
      <c r="WLV349" s="35"/>
      <c r="WLW349" s="15"/>
      <c r="WLY349" s="13"/>
      <c r="WLZ349" s="35"/>
      <c r="WMA349" s="35"/>
      <c r="WMB349" s="15"/>
      <c r="WMD349" s="13"/>
      <c r="WME349" s="35"/>
      <c r="WMF349" s="35"/>
      <c r="WMG349" s="15"/>
      <c r="WMI349" s="13"/>
      <c r="WMJ349" s="35"/>
      <c r="WMK349" s="35"/>
      <c r="WML349" s="15"/>
      <c r="WMN349" s="13"/>
      <c r="WMO349" s="35"/>
      <c r="WMP349" s="35"/>
      <c r="WMQ349" s="15"/>
      <c r="WMS349" s="13"/>
      <c r="WMT349" s="35"/>
      <c r="WMU349" s="35"/>
      <c r="WMV349" s="15"/>
      <c r="WMX349" s="13"/>
      <c r="WMY349" s="35"/>
      <c r="WMZ349" s="35"/>
      <c r="WNA349" s="15"/>
      <c r="WNC349" s="13"/>
      <c r="WND349" s="35"/>
      <c r="WNE349" s="35"/>
      <c r="WNF349" s="15"/>
      <c r="WNH349" s="13"/>
      <c r="WNI349" s="35"/>
      <c r="WNJ349" s="35"/>
      <c r="WNK349" s="15"/>
      <c r="WNM349" s="13"/>
      <c r="WNN349" s="35"/>
      <c r="WNO349" s="35"/>
      <c r="WNP349" s="15"/>
      <c r="WNR349" s="13"/>
      <c r="WNS349" s="35"/>
      <c r="WNT349" s="35"/>
      <c r="WNU349" s="15"/>
      <c r="WNW349" s="13"/>
      <c r="WNX349" s="35"/>
      <c r="WNY349" s="35"/>
      <c r="WNZ349" s="15"/>
      <c r="WOB349" s="13"/>
      <c r="WOC349" s="35"/>
      <c r="WOD349" s="35"/>
      <c r="WOE349" s="15"/>
      <c r="WOG349" s="13"/>
      <c r="WOH349" s="35"/>
      <c r="WOI349" s="35"/>
      <c r="WOJ349" s="15"/>
      <c r="WOL349" s="13"/>
      <c r="WOM349" s="35"/>
      <c r="WON349" s="35"/>
      <c r="WOO349" s="15"/>
      <c r="WOQ349" s="13"/>
      <c r="WOR349" s="35"/>
      <c r="WOS349" s="35"/>
      <c r="WOT349" s="15"/>
      <c r="WOV349" s="13"/>
      <c r="WOW349" s="35"/>
      <c r="WOX349" s="35"/>
      <c r="WOY349" s="15"/>
      <c r="WPA349" s="13"/>
      <c r="WPB349" s="35"/>
      <c r="WPC349" s="35"/>
      <c r="WPD349" s="15"/>
      <c r="WPF349" s="13"/>
      <c r="WPG349" s="35"/>
      <c r="WPH349" s="35"/>
      <c r="WPI349" s="15"/>
      <c r="WPK349" s="13"/>
      <c r="WPL349" s="35"/>
      <c r="WPM349" s="35"/>
      <c r="WPN349" s="15"/>
      <c r="WPP349" s="13"/>
      <c r="WPQ349" s="35"/>
      <c r="WPR349" s="35"/>
      <c r="WPS349" s="15"/>
      <c r="WPU349" s="13"/>
      <c r="WPV349" s="35"/>
      <c r="WPW349" s="35"/>
      <c r="WPX349" s="15"/>
      <c r="WPZ349" s="13"/>
      <c r="WQA349" s="35"/>
      <c r="WQB349" s="35"/>
      <c r="WQC349" s="15"/>
      <c r="WQE349" s="13"/>
      <c r="WQF349" s="35"/>
      <c r="WQG349" s="35"/>
      <c r="WQH349" s="15"/>
      <c r="WQJ349" s="13"/>
      <c r="WQK349" s="35"/>
      <c r="WQL349" s="35"/>
      <c r="WQM349" s="15"/>
      <c r="WQO349" s="13"/>
      <c r="WQP349" s="35"/>
      <c r="WQQ349" s="35"/>
      <c r="WQR349" s="15"/>
      <c r="WQT349" s="13"/>
      <c r="WQU349" s="35"/>
      <c r="WQV349" s="35"/>
      <c r="WQW349" s="15"/>
      <c r="WQY349" s="13"/>
      <c r="WQZ349" s="35"/>
      <c r="WRA349" s="35"/>
      <c r="WRB349" s="15"/>
      <c r="WRD349" s="13"/>
      <c r="WRE349" s="35"/>
      <c r="WRF349" s="35"/>
      <c r="WRG349" s="15"/>
      <c r="WRI349" s="13"/>
      <c r="WRJ349" s="35"/>
      <c r="WRK349" s="35"/>
      <c r="WRL349" s="15"/>
      <c r="WRN349" s="13"/>
      <c r="WRO349" s="35"/>
      <c r="WRP349" s="35"/>
      <c r="WRQ349" s="15"/>
      <c r="WRS349" s="13"/>
      <c r="WRT349" s="35"/>
      <c r="WRU349" s="35"/>
      <c r="WRV349" s="15"/>
      <c r="WRX349" s="13"/>
      <c r="WRY349" s="35"/>
      <c r="WRZ349" s="35"/>
      <c r="WSA349" s="15"/>
      <c r="WSC349" s="13"/>
      <c r="WSD349" s="35"/>
      <c r="WSE349" s="35"/>
      <c r="WSF349" s="15"/>
      <c r="WSH349" s="13"/>
      <c r="WSI349" s="35"/>
      <c r="WSJ349" s="35"/>
      <c r="WSK349" s="15"/>
      <c r="WSM349" s="13"/>
      <c r="WSN349" s="35"/>
      <c r="WSO349" s="35"/>
      <c r="WSP349" s="15"/>
      <c r="WSR349" s="13"/>
      <c r="WSS349" s="35"/>
      <c r="WST349" s="35"/>
      <c r="WSU349" s="15"/>
      <c r="WSW349" s="13"/>
      <c r="WSX349" s="35"/>
      <c r="WSY349" s="35"/>
      <c r="WSZ349" s="15"/>
      <c r="WTB349" s="13"/>
      <c r="WTC349" s="35"/>
      <c r="WTD349" s="35"/>
      <c r="WTE349" s="15"/>
      <c r="WTG349" s="13"/>
      <c r="WTH349" s="35"/>
      <c r="WTI349" s="35"/>
      <c r="WTJ349" s="15"/>
      <c r="WTL349" s="13"/>
      <c r="WTM349" s="35"/>
      <c r="WTN349" s="35"/>
      <c r="WTO349" s="15"/>
      <c r="WTQ349" s="13"/>
      <c r="WTR349" s="35"/>
      <c r="WTS349" s="35"/>
      <c r="WTT349" s="15"/>
      <c r="WTV349" s="13"/>
      <c r="WTW349" s="35"/>
      <c r="WTX349" s="35"/>
      <c r="WTY349" s="15"/>
      <c r="WUA349" s="13"/>
      <c r="WUB349" s="35"/>
      <c r="WUC349" s="35"/>
      <c r="WUD349" s="15"/>
      <c r="WUF349" s="13"/>
      <c r="WUG349" s="35"/>
      <c r="WUH349" s="35"/>
      <c r="WUI349" s="15"/>
      <c r="WUK349" s="13"/>
      <c r="WUL349" s="35"/>
      <c r="WUM349" s="35"/>
      <c r="WUN349" s="15"/>
      <c r="WUP349" s="13"/>
      <c r="WUQ349" s="35"/>
      <c r="WUR349" s="35"/>
      <c r="WUS349" s="15"/>
      <c r="WUU349" s="13"/>
      <c r="WUV349" s="35"/>
      <c r="WUW349" s="35"/>
      <c r="WUX349" s="15"/>
      <c r="WUZ349" s="13"/>
      <c r="WVA349" s="35"/>
      <c r="WVB349" s="35"/>
      <c r="WVC349" s="15"/>
      <c r="WVE349" s="13"/>
      <c r="WVF349" s="35"/>
      <c r="WVG349" s="35"/>
      <c r="WVH349" s="15"/>
      <c r="WVJ349" s="13"/>
      <c r="WVK349" s="35"/>
      <c r="WVL349" s="35"/>
      <c r="WVM349" s="15"/>
      <c r="WVO349" s="13"/>
      <c r="WVP349" s="35"/>
      <c r="WVQ349" s="35"/>
      <c r="WVR349" s="15"/>
      <c r="WVT349" s="13"/>
      <c r="WVU349" s="35"/>
      <c r="WVV349" s="35"/>
      <c r="WVW349" s="15"/>
      <c r="WVY349" s="13"/>
      <c r="WVZ349" s="35"/>
      <c r="WWA349" s="35"/>
      <c r="WWB349" s="15"/>
      <c r="WWD349" s="13"/>
      <c r="WWE349" s="35"/>
      <c r="WWF349" s="35"/>
      <c r="WWG349" s="15"/>
      <c r="WWI349" s="13"/>
      <c r="WWJ349" s="35"/>
      <c r="WWK349" s="35"/>
      <c r="WWL349" s="15"/>
      <c r="WWN349" s="13"/>
      <c r="WWO349" s="35"/>
      <c r="WWP349" s="35"/>
      <c r="WWQ349" s="15"/>
      <c r="WWS349" s="13"/>
      <c r="WWT349" s="35"/>
      <c r="WWU349" s="35"/>
      <c r="WWV349" s="15"/>
      <c r="WWX349" s="13"/>
      <c r="WWY349" s="35"/>
      <c r="WWZ349" s="35"/>
      <c r="WXA349" s="15"/>
      <c r="WXC349" s="13"/>
      <c r="WXD349" s="35"/>
      <c r="WXE349" s="35"/>
      <c r="WXF349" s="15"/>
      <c r="WXH349" s="13"/>
      <c r="WXI349" s="35"/>
      <c r="WXJ349" s="35"/>
      <c r="WXK349" s="15"/>
      <c r="WXM349" s="13"/>
      <c r="WXN349" s="35"/>
      <c r="WXO349" s="35"/>
      <c r="WXP349" s="15"/>
      <c r="WXR349" s="13"/>
      <c r="WXS349" s="35"/>
      <c r="WXT349" s="35"/>
      <c r="WXU349" s="15"/>
      <c r="WXW349" s="13"/>
      <c r="WXX349" s="35"/>
      <c r="WXY349" s="35"/>
      <c r="WXZ349" s="15"/>
      <c r="WYB349" s="13"/>
      <c r="WYC349" s="35"/>
      <c r="WYD349" s="35"/>
      <c r="WYE349" s="15"/>
      <c r="WYG349" s="13"/>
      <c r="WYH349" s="35"/>
      <c r="WYI349" s="35"/>
      <c r="WYJ349" s="15"/>
      <c r="WYL349" s="13"/>
      <c r="WYM349" s="35"/>
      <c r="WYN349" s="35"/>
      <c r="WYO349" s="15"/>
      <c r="WYQ349" s="13"/>
      <c r="WYR349" s="35"/>
      <c r="WYS349" s="35"/>
      <c r="WYT349" s="15"/>
      <c r="WYV349" s="13"/>
      <c r="WYW349" s="35"/>
      <c r="WYX349" s="35"/>
      <c r="WYY349" s="15"/>
      <c r="WZA349" s="13"/>
      <c r="WZB349" s="35"/>
      <c r="WZC349" s="35"/>
      <c r="WZD349" s="15"/>
      <c r="WZF349" s="13"/>
      <c r="WZG349" s="35"/>
      <c r="WZH349" s="35"/>
      <c r="WZI349" s="15"/>
      <c r="WZK349" s="13"/>
      <c r="WZL349" s="35"/>
      <c r="WZM349" s="35"/>
      <c r="WZN349" s="15"/>
      <c r="WZP349" s="13"/>
      <c r="WZQ349" s="35"/>
      <c r="WZR349" s="35"/>
      <c r="WZS349" s="15"/>
      <c r="WZU349" s="13"/>
      <c r="WZV349" s="35"/>
      <c r="WZW349" s="35"/>
      <c r="WZX349" s="15"/>
      <c r="WZZ349" s="13"/>
      <c r="XAA349" s="35"/>
      <c r="XAB349" s="35"/>
      <c r="XAC349" s="15"/>
      <c r="XAE349" s="13"/>
      <c r="XAF349" s="35"/>
      <c r="XAG349" s="35"/>
      <c r="XAH349" s="15"/>
      <c r="XAJ349" s="13"/>
      <c r="XAK349" s="35"/>
      <c r="XAL349" s="35"/>
      <c r="XAM349" s="15"/>
      <c r="XAO349" s="13"/>
      <c r="XAP349" s="35"/>
      <c r="XAQ349" s="35"/>
      <c r="XAR349" s="15"/>
      <c r="XAT349" s="13"/>
      <c r="XAU349" s="35"/>
      <c r="XAV349" s="35"/>
      <c r="XAW349" s="15"/>
      <c r="XAY349" s="13"/>
      <c r="XAZ349" s="35"/>
      <c r="XBA349" s="35"/>
      <c r="XBB349" s="15"/>
      <c r="XBD349" s="13"/>
      <c r="XBE349" s="35"/>
      <c r="XBF349" s="35"/>
      <c r="XBG349" s="15"/>
      <c r="XBI349" s="13"/>
      <c r="XBJ349" s="35"/>
      <c r="XBK349" s="35"/>
      <c r="XBL349" s="15"/>
      <c r="XBN349" s="13"/>
      <c r="XBO349" s="35"/>
      <c r="XBP349" s="35"/>
      <c r="XBQ349" s="15"/>
      <c r="XBS349" s="13"/>
      <c r="XBT349" s="35"/>
      <c r="XBU349" s="35"/>
      <c r="XBV349" s="15"/>
      <c r="XBX349" s="13"/>
      <c r="XBY349" s="35"/>
      <c r="XBZ349" s="35"/>
      <c r="XCA349" s="15"/>
      <c r="XCC349" s="13"/>
      <c r="XCD349" s="35"/>
      <c r="XCE349" s="35"/>
      <c r="XCF349" s="15"/>
      <c r="XCH349" s="13"/>
      <c r="XCI349" s="35"/>
      <c r="XCJ349" s="35"/>
      <c r="XCK349" s="15"/>
      <c r="XCM349" s="13"/>
      <c r="XCN349" s="35"/>
      <c r="XCO349" s="35"/>
      <c r="XCP349" s="15"/>
      <c r="XCR349" s="13"/>
      <c r="XCS349" s="35"/>
      <c r="XCT349" s="35"/>
      <c r="XCU349" s="15"/>
      <c r="XCW349" s="13"/>
      <c r="XCX349" s="35"/>
      <c r="XCY349" s="35"/>
      <c r="XCZ349" s="15"/>
      <c r="XDB349" s="13"/>
      <c r="XDC349" s="35"/>
      <c r="XDD349" s="35"/>
      <c r="XDE349" s="15"/>
      <c r="XDG349" s="13"/>
      <c r="XDH349" s="35"/>
      <c r="XDI349" s="35"/>
      <c r="XDJ349" s="15"/>
      <c r="XDL349" s="13"/>
      <c r="XDM349" s="35"/>
      <c r="XDN349" s="35"/>
      <c r="XDO349" s="15"/>
      <c r="XDQ349" s="13"/>
      <c r="XDR349" s="35"/>
      <c r="XDS349" s="35"/>
      <c r="XDT349" s="15"/>
      <c r="XDV349" s="13"/>
      <c r="XDW349" s="35"/>
      <c r="XDX349" s="35"/>
      <c r="XDY349" s="15"/>
      <c r="XEA349" s="13"/>
      <c r="XEB349" s="35"/>
      <c r="XEC349" s="35"/>
      <c r="XED349" s="15"/>
      <c r="XEF349" s="13"/>
      <c r="XEG349" s="35"/>
      <c r="XEH349" s="35"/>
      <c r="XEI349" s="15"/>
      <c r="XEK349" s="13"/>
      <c r="XEL349" s="35"/>
      <c r="XEM349" s="35"/>
      <c r="XEN349" s="15"/>
      <c r="XEP349" s="13"/>
      <c r="XEQ349" s="35"/>
      <c r="XER349" s="35"/>
      <c r="XES349" s="15"/>
      <c r="XEU349" s="13"/>
      <c r="XEV349" s="35"/>
      <c r="XEW349" s="35"/>
      <c r="XEX349" s="15"/>
      <c r="XEZ349" s="13"/>
      <c r="XFA349" s="35"/>
      <c r="XFB349" s="35"/>
      <c r="XFC349" s="15"/>
    </row>
    <row r="350" spans="1:1023 1025:2048 2050:6143 6145:7168 7170:11263 11265:12288 12290:16383" x14ac:dyDescent="0.3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55" activePane="bottomLeft" state="frozen"/>
      <selection pane="bottomLeft" activeCell="U361" sqref="U361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3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ht="15" x14ac:dyDescent="0.3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ht="15" x14ac:dyDescent="0.3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ht="15" x14ac:dyDescent="0.3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>(+I201-H201)/365</f>
        <v>12.852054794520548</v>
      </c>
      <c r="L201" s="17">
        <v>300</v>
      </c>
      <c r="M201" s="19">
        <v>508.49</v>
      </c>
      <c r="N201" s="20">
        <f t="shared" ref="N201:N360" si="24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5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>(+I202-H202)/365</f>
        <v>25.863013698630137</v>
      </c>
      <c r="L202" s="17">
        <v>1000</v>
      </c>
      <c r="M202" s="19">
        <v>2550</v>
      </c>
      <c r="N202" s="20">
        <f t="shared" si="24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5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>(+I203-H203)/365</f>
        <v>4.1589041095890407</v>
      </c>
      <c r="L203" s="17">
        <v>500</v>
      </c>
      <c r="M203" s="17">
        <v>1806.21</v>
      </c>
      <c r="N203" s="20">
        <f t="shared" si="24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5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>(+I204-H204)/365</f>
        <v>15.167123287671233</v>
      </c>
      <c r="L204" s="17">
        <v>1380</v>
      </c>
      <c r="M204" s="17">
        <v>3626</v>
      </c>
      <c r="N204" s="20">
        <f t="shared" si="24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5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>(+I205-H205)/365</f>
        <v>3.6958904109589041</v>
      </c>
      <c r="L205" s="17">
        <v>1350</v>
      </c>
      <c r="M205" s="17">
        <v>1796</v>
      </c>
      <c r="N205" s="20">
        <f t="shared" si="24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5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6">(+I206-E206)/365</f>
        <v>13.008219178082191</v>
      </c>
      <c r="K206" s="32">
        <f t="shared" ref="K206:K214" si="27">(+I206-H206)/365</f>
        <v>12.698630136986301</v>
      </c>
      <c r="L206" s="17">
        <v>300</v>
      </c>
      <c r="M206" s="17">
        <v>832.15</v>
      </c>
      <c r="N206" s="20">
        <f t="shared" si="24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5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7"/>
        <v>25.709589041095889</v>
      </c>
      <c r="L207" s="17">
        <v>2270</v>
      </c>
      <c r="M207" s="17">
        <v>5035</v>
      </c>
      <c r="N207" s="20">
        <f t="shared" si="24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5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6"/>
        <v>13.008219178082191</v>
      </c>
      <c r="K208" s="32">
        <f t="shared" si="27"/>
        <v>12.67945205479452</v>
      </c>
      <c r="L208" s="17">
        <v>300</v>
      </c>
      <c r="M208" s="17">
        <v>375.36</v>
      </c>
      <c r="N208" s="20">
        <f t="shared" si="24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6"/>
        <v>5.0027397260273974</v>
      </c>
      <c r="K209" s="32">
        <f t="shared" si="27"/>
        <v>5.0027397260273974</v>
      </c>
      <c r="L209" s="17">
        <v>475</v>
      </c>
      <c r="M209" s="17">
        <v>2217.85</v>
      </c>
      <c r="N209" s="20">
        <f t="shared" si="24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6"/>
        <v>17.013698630136986</v>
      </c>
      <c r="K210" s="32">
        <f t="shared" si="27"/>
        <v>15.013698630136986</v>
      </c>
      <c r="L210" s="17">
        <v>1400</v>
      </c>
      <c r="M210" s="17">
        <v>5790.2</v>
      </c>
      <c r="N210" s="20">
        <f t="shared" si="24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6"/>
        <v>5.0027397260273974</v>
      </c>
      <c r="K211" s="32">
        <f t="shared" si="27"/>
        <v>4.9506849315068493</v>
      </c>
      <c r="L211" s="17">
        <v>1300</v>
      </c>
      <c r="M211" s="17">
        <v>5497.25</v>
      </c>
      <c r="N211" s="20">
        <f t="shared" si="24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6"/>
        <v>13.008219178082191</v>
      </c>
      <c r="K212" s="32">
        <f t="shared" si="27"/>
        <v>12.550684931506849</v>
      </c>
      <c r="L212" s="17">
        <v>1100</v>
      </c>
      <c r="M212" s="17">
        <v>3108.02</v>
      </c>
      <c r="N212" s="20">
        <f t="shared" si="24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6"/>
        <v>17.013698630136986</v>
      </c>
      <c r="K213" s="32">
        <f t="shared" si="27"/>
        <v>14.980821917808219</v>
      </c>
      <c r="L213" s="17">
        <v>3500</v>
      </c>
      <c r="M213" s="17">
        <v>11885</v>
      </c>
      <c r="N213" s="20">
        <f t="shared" si="24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6"/>
        <v>26.016438356164382</v>
      </c>
      <c r="K214" s="32">
        <f t="shared" si="27"/>
        <v>25.580821917808219</v>
      </c>
      <c r="L214" s="17">
        <v>4300</v>
      </c>
      <c r="M214" s="17">
        <v>12985</v>
      </c>
      <c r="N214" s="20">
        <f t="shared" si="24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>(+I215-E215)/365</f>
        <v>4.0027397260273974</v>
      </c>
      <c r="K215" s="32">
        <f t="shared" ref="K215:K220" si="28">(+I215-H215)/365</f>
        <v>3.5232876712328767</v>
      </c>
      <c r="L215" s="17">
        <v>700</v>
      </c>
      <c r="M215" s="17">
        <v>3926</v>
      </c>
      <c r="N215" s="20">
        <f t="shared" si="24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29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6"/>
        <v>13.008219178082191</v>
      </c>
      <c r="K216" s="32">
        <f t="shared" si="28"/>
        <v>12.526027397260274</v>
      </c>
      <c r="L216" s="17">
        <v>300</v>
      </c>
      <c r="M216" s="17">
        <v>796.11</v>
      </c>
      <c r="N216" s="20">
        <f t="shared" si="24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29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6"/>
        <v>26.016438356164382</v>
      </c>
      <c r="K217" s="32">
        <f t="shared" si="28"/>
        <v>25.536986301369861</v>
      </c>
      <c r="L217" s="17">
        <v>1000</v>
      </c>
      <c r="M217" s="17">
        <v>3840</v>
      </c>
      <c r="N217" s="20">
        <f t="shared" si="24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29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6"/>
        <v>5.0027397260273974</v>
      </c>
      <c r="K218" s="32">
        <f t="shared" si="28"/>
        <v>4.8493150684931505</v>
      </c>
      <c r="L218" s="17">
        <v>475</v>
      </c>
      <c r="M218" s="17">
        <v>1247.6199999999999</v>
      </c>
      <c r="N218" s="20">
        <f t="shared" si="24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29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6"/>
        <v>17.013698630136986</v>
      </c>
      <c r="K219" s="32">
        <f t="shared" si="28"/>
        <v>14.860273972602739</v>
      </c>
      <c r="L219" s="17">
        <v>1400</v>
      </c>
      <c r="M219" s="17">
        <v>5530</v>
      </c>
      <c r="N219" s="20">
        <f t="shared" si="24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29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6"/>
        <v>4.0027397260273974</v>
      </c>
      <c r="K220" s="32">
        <f t="shared" si="28"/>
        <v>3.3698630136986303</v>
      </c>
      <c r="L220" s="17">
        <v>700</v>
      </c>
      <c r="M220" s="17">
        <v>2012.8</v>
      </c>
      <c r="N220" s="20">
        <f t="shared" si="24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29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0">(+I221-E221)/365</f>
        <v>13.008219178082191</v>
      </c>
      <c r="K221" s="32">
        <f t="shared" ref="K221:K227" si="31">(+I221-H221)/365</f>
        <v>12.353424657534246</v>
      </c>
      <c r="L221" s="17">
        <v>300</v>
      </c>
      <c r="M221" s="17">
        <v>720.72</v>
      </c>
      <c r="N221" s="20">
        <f t="shared" si="24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29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0"/>
        <v>26.016438356164382</v>
      </c>
      <c r="K222" s="32">
        <f t="shared" si="31"/>
        <v>25.364383561643837</v>
      </c>
      <c r="L222" s="17">
        <v>1000</v>
      </c>
      <c r="M222" s="17">
        <v>3729.9</v>
      </c>
      <c r="N222" s="20">
        <f t="shared" si="24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29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0"/>
        <v>5.0027397260273974</v>
      </c>
      <c r="K223" s="32">
        <f t="shared" si="31"/>
        <v>4.6767123287671231</v>
      </c>
      <c r="L223" s="17">
        <v>475</v>
      </c>
      <c r="M223" s="17">
        <v>1090.6500000000001</v>
      </c>
      <c r="N223" s="20">
        <f t="shared" si="24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0"/>
        <v>17.013698630136986</v>
      </c>
      <c r="K224" s="32">
        <f t="shared" si="31"/>
        <v>14.687671232876712</v>
      </c>
      <c r="L224" s="17">
        <v>1400</v>
      </c>
      <c r="M224" s="17">
        <v>3070</v>
      </c>
      <c r="N224" s="20">
        <f t="shared" si="24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0"/>
        <v>4.0027397260273974</v>
      </c>
      <c r="K225" s="32">
        <f t="shared" si="31"/>
        <v>3.1780821917808217</v>
      </c>
      <c r="L225" s="17">
        <v>700</v>
      </c>
      <c r="M225" s="17">
        <v>2674.5</v>
      </c>
      <c r="N225" s="20">
        <f t="shared" si="24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0"/>
        <v>13.008219178082191</v>
      </c>
      <c r="K226" s="32">
        <f t="shared" si="31"/>
        <v>12.180821917808219</v>
      </c>
      <c r="L226" s="17">
        <v>300</v>
      </c>
      <c r="M226" s="17">
        <v>276</v>
      </c>
      <c r="N226" s="20">
        <f t="shared" si="24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0"/>
        <v>26.016438356164382</v>
      </c>
      <c r="K227" s="32">
        <f t="shared" si="31"/>
        <v>25.19178082191781</v>
      </c>
      <c r="L227" s="17">
        <v>1000</v>
      </c>
      <c r="M227" s="17">
        <v>1700</v>
      </c>
      <c r="N227" s="20">
        <f t="shared" si="24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2">(+I228-E228)/365</f>
        <v>5.0027397260273974</v>
      </c>
      <c r="K228" s="32">
        <f t="shared" ref="K228:K234" si="33">(+I228-H228)/365</f>
        <v>4.5041095890410956</v>
      </c>
      <c r="L228" s="17">
        <v>350</v>
      </c>
      <c r="M228" s="17">
        <v>250.42</v>
      </c>
      <c r="N228" s="20">
        <f t="shared" si="24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2"/>
        <v>17.013698630136986</v>
      </c>
      <c r="K229" s="32">
        <f t="shared" si="33"/>
        <v>14.515068493150684</v>
      </c>
      <c r="L229" s="17">
        <v>1300</v>
      </c>
      <c r="M229" s="17">
        <v>2416</v>
      </c>
      <c r="N229" s="20">
        <f t="shared" si="24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2"/>
        <v>4.0027397260273974</v>
      </c>
      <c r="K230" s="32">
        <f t="shared" si="33"/>
        <v>3.0054794520547947</v>
      </c>
      <c r="L230" s="17">
        <v>500</v>
      </c>
      <c r="M230" s="17">
        <v>2086.44</v>
      </c>
      <c r="N230" s="20">
        <f t="shared" si="24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2"/>
        <v>13.008219178082191</v>
      </c>
      <c r="K231" s="32">
        <f t="shared" si="33"/>
        <v>12.008219178082191</v>
      </c>
      <c r="L231" s="17">
        <v>300</v>
      </c>
      <c r="M231" s="17">
        <v>384.14</v>
      </c>
      <c r="N231" s="20">
        <f t="shared" si="24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2"/>
        <v>26.016438356164382</v>
      </c>
      <c r="K232" s="32">
        <f t="shared" si="33"/>
        <v>25.019178082191782</v>
      </c>
      <c r="L232" s="17">
        <v>1000</v>
      </c>
      <c r="M232" s="17">
        <v>2610</v>
      </c>
      <c r="N232" s="20">
        <f t="shared" si="24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2"/>
        <v>5.0027397260273974</v>
      </c>
      <c r="K233" s="32">
        <f t="shared" si="33"/>
        <v>4.3315068493150681</v>
      </c>
      <c r="L233" s="17">
        <v>350</v>
      </c>
      <c r="M233" s="17">
        <v>305.18</v>
      </c>
      <c r="N233" s="20">
        <f t="shared" si="24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>(+I234-E234)/365</f>
        <v>17.013698630136986</v>
      </c>
      <c r="K234" s="32">
        <f t="shared" si="33"/>
        <v>14.342465753424657</v>
      </c>
      <c r="L234" s="17">
        <v>1300</v>
      </c>
      <c r="M234" s="17">
        <v>2100</v>
      </c>
      <c r="N234" s="20">
        <f t="shared" si="24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>(+I235-E235)/365</f>
        <v>4.0027397260273974</v>
      </c>
      <c r="K235" s="32">
        <f t="shared" ref="K235:K241" si="34">(+I235-H235)/365</f>
        <v>2.8520547945205479</v>
      </c>
      <c r="L235" s="17">
        <v>500</v>
      </c>
      <c r="M235" s="17">
        <v>2134.06</v>
      </c>
      <c r="N235" s="20">
        <f t="shared" si="24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>(+I236-E236)/365</f>
        <v>13.008219178082191</v>
      </c>
      <c r="K236" s="32">
        <f t="shared" si="34"/>
        <v>11.854794520547944</v>
      </c>
      <c r="L236" s="17">
        <v>300</v>
      </c>
      <c r="M236" s="17">
        <v>593.28</v>
      </c>
      <c r="N236" s="20">
        <f t="shared" si="24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>(+I237-E237)/365</f>
        <v>26.016438356164382</v>
      </c>
      <c r="K237" s="32">
        <f t="shared" si="34"/>
        <v>24.865753424657534</v>
      </c>
      <c r="L237" s="17">
        <v>1000</v>
      </c>
      <c r="M237" s="17">
        <v>2373</v>
      </c>
      <c r="N237" s="20">
        <f t="shared" si="24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>(+I238-E238)/365</f>
        <v>5.0027397260273974</v>
      </c>
      <c r="K238" s="32">
        <f t="shared" si="34"/>
        <v>4.1589041095890407</v>
      </c>
      <c r="L238" s="17">
        <v>350</v>
      </c>
      <c r="M238" s="17">
        <v>203.62</v>
      </c>
      <c r="N238" s="20">
        <f t="shared" si="24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5">(+I239-E239)/365</f>
        <v>17.013698630136986</v>
      </c>
      <c r="K239" s="32">
        <f t="shared" si="34"/>
        <v>14.169863013698631</v>
      </c>
      <c r="L239" s="17">
        <v>1300</v>
      </c>
      <c r="M239" s="17">
        <v>3600</v>
      </c>
      <c r="N239" s="20">
        <f t="shared" si="24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5"/>
        <v>4.0027397260273974</v>
      </c>
      <c r="K240" s="32">
        <f t="shared" si="34"/>
        <v>2.6986301369863015</v>
      </c>
      <c r="L240" s="17">
        <v>500</v>
      </c>
      <c r="M240" s="17">
        <v>3002.15</v>
      </c>
      <c r="N240" s="20">
        <f t="shared" si="24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5"/>
        <v>13.008219178082191</v>
      </c>
      <c r="K241" s="32">
        <f t="shared" si="34"/>
        <v>11.701369863013699</v>
      </c>
      <c r="L241" s="17">
        <v>300</v>
      </c>
      <c r="M241" s="17">
        <v>250.04</v>
      </c>
      <c r="N241" s="20">
        <f t="shared" si="24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5"/>
        <v>26.016438356164382</v>
      </c>
      <c r="K242" s="32">
        <f t="shared" ref="K242:K250" si="36">(+I242-H242)/365</f>
        <v>24.712328767123289</v>
      </c>
      <c r="L242" s="17">
        <v>1150</v>
      </c>
      <c r="M242" s="17">
        <v>3163.5</v>
      </c>
      <c r="N242" s="20">
        <f t="shared" si="24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5"/>
        <v>6.0054794520547947</v>
      </c>
      <c r="K243" s="32">
        <f t="shared" si="36"/>
        <v>6.0054794520547947</v>
      </c>
      <c r="L243" s="17">
        <v>200</v>
      </c>
      <c r="M243" s="19">
        <v>446.44</v>
      </c>
      <c r="N243" s="20">
        <f t="shared" si="24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5"/>
        <v>21.016438356164382</v>
      </c>
      <c r="K244" s="32">
        <f t="shared" si="36"/>
        <v>17.30958904109589</v>
      </c>
      <c r="L244" s="17">
        <v>1100</v>
      </c>
      <c r="M244" s="19">
        <v>3539</v>
      </c>
      <c r="N244" s="20">
        <f t="shared" si="24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5"/>
        <v>6.0054794520547947</v>
      </c>
      <c r="K245" s="32">
        <f t="shared" si="36"/>
        <v>6.0054794520547947</v>
      </c>
      <c r="L245" s="17">
        <v>800</v>
      </c>
      <c r="M245" s="17">
        <v>4179.91</v>
      </c>
      <c r="N245" s="20">
        <f t="shared" si="24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37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5"/>
        <v>6.0054794520547947</v>
      </c>
      <c r="K246" s="32">
        <f t="shared" si="36"/>
        <v>5.934246575342466</v>
      </c>
      <c r="L246" s="17">
        <v>700</v>
      </c>
      <c r="M246" s="17">
        <v>1879.62</v>
      </c>
      <c r="N246" s="20">
        <f t="shared" si="24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37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5"/>
        <v>6.0054794520547947</v>
      </c>
      <c r="K247" s="32">
        <f t="shared" si="36"/>
        <v>5.9726027397260273</v>
      </c>
      <c r="L247" s="17">
        <v>4000</v>
      </c>
      <c r="M247" s="17">
        <v>9010.32</v>
      </c>
      <c r="N247" s="20">
        <f t="shared" si="24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37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5"/>
        <v>21.016438356164382</v>
      </c>
      <c r="K248" s="32">
        <f t="shared" si="36"/>
        <v>17.257534246575343</v>
      </c>
      <c r="L248" s="17">
        <v>4100</v>
      </c>
      <c r="M248" s="17">
        <v>11100</v>
      </c>
      <c r="N248" s="20">
        <f t="shared" si="24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37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5"/>
        <v>26.016438356164382</v>
      </c>
      <c r="K249" s="32">
        <f t="shared" si="36"/>
        <v>24.564383561643837</v>
      </c>
      <c r="L249" s="17">
        <v>4100</v>
      </c>
      <c r="M249" s="17">
        <v>9675</v>
      </c>
      <c r="N249" s="20">
        <f t="shared" si="24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37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5"/>
        <v>26.016438356164382</v>
      </c>
      <c r="K250" s="32">
        <f t="shared" si="36"/>
        <v>24.482191780821918</v>
      </c>
      <c r="L250" s="17">
        <v>1200</v>
      </c>
      <c r="M250" s="17">
        <v>4230</v>
      </c>
      <c r="N250" s="20">
        <f t="shared" si="24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37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9" si="38">(+I251-E251)/365</f>
        <v>6.0054794520547947</v>
      </c>
      <c r="K251" s="32">
        <f>(+I251-H251)/365</f>
        <v>5.8520547945205479</v>
      </c>
      <c r="L251" s="17">
        <v>200</v>
      </c>
      <c r="M251" s="19">
        <v>288.42</v>
      </c>
      <c r="N251" s="20">
        <f t="shared" si="24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38"/>
        <v>21.016438356164382</v>
      </c>
      <c r="K252" s="32">
        <f>(+I252-H252)/365</f>
        <v>17.156164383561645</v>
      </c>
      <c r="L252" s="17">
        <v>1100</v>
      </c>
      <c r="M252" s="17">
        <v>1300</v>
      </c>
      <c r="N252" s="20">
        <f t="shared" si="24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38"/>
        <v>6.0054794520547947</v>
      </c>
      <c r="K253" s="32">
        <f>(+I253-H253)/365</f>
        <v>5.8520547945205479</v>
      </c>
      <c r="L253" s="17">
        <v>800</v>
      </c>
      <c r="M253" s="19">
        <v>611.79</v>
      </c>
      <c r="N253" s="20">
        <f t="shared" si="24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38"/>
        <v>13.008219178082191</v>
      </c>
      <c r="K254" s="32">
        <f>(+I254-H254)/365</f>
        <v>11.375342465753425</v>
      </c>
      <c r="L254" s="17">
        <v>200</v>
      </c>
      <c r="M254" s="17">
        <v>416.48</v>
      </c>
      <c r="N254" s="20">
        <f t="shared" si="24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si="38"/>
        <v>26.016438356164382</v>
      </c>
      <c r="K255" s="32">
        <f t="shared" ref="K255:K262" si="39">(+I255-H255)/365</f>
        <v>24.386301369863013</v>
      </c>
      <c r="L255" s="17">
        <v>1200</v>
      </c>
      <c r="M255" s="17">
        <v>2308</v>
      </c>
      <c r="N255" s="20">
        <f t="shared" si="24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38"/>
        <v>6.0054794520547947</v>
      </c>
      <c r="K256" s="32">
        <f t="shared" si="39"/>
        <v>5.6986301369863011</v>
      </c>
      <c r="L256" s="17">
        <v>200</v>
      </c>
      <c r="M256" s="17">
        <v>292.22000000000003</v>
      </c>
      <c r="N256" s="20">
        <f t="shared" si="24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38"/>
        <v>21.016438356164382</v>
      </c>
      <c r="K257" s="32">
        <f t="shared" si="39"/>
        <v>17.002739726027396</v>
      </c>
      <c r="L257" s="17">
        <v>1100</v>
      </c>
      <c r="M257" s="17">
        <v>2565.69</v>
      </c>
      <c r="N257" s="20">
        <f t="shared" si="24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38"/>
        <v>6.0054794520547947</v>
      </c>
      <c r="K258" s="32">
        <f t="shared" si="39"/>
        <v>5.6986301369863011</v>
      </c>
      <c r="L258" s="17">
        <v>800</v>
      </c>
      <c r="M258" s="17">
        <v>191.08</v>
      </c>
      <c r="N258" s="20">
        <f t="shared" si="24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38"/>
        <v>13.008219178082191</v>
      </c>
      <c r="K259" s="32">
        <f t="shared" si="39"/>
        <v>11.202739726027398</v>
      </c>
      <c r="L259" s="17">
        <v>275</v>
      </c>
      <c r="M259" s="17">
        <v>349.33</v>
      </c>
      <c r="N259" s="20">
        <f t="shared" si="24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0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1">(+I260-E260)/365</f>
        <v>26.016438356164382</v>
      </c>
      <c r="K260" s="32">
        <f t="shared" si="39"/>
        <v>24.213698630136985</v>
      </c>
      <c r="L260" s="17">
        <v>1900</v>
      </c>
      <c r="M260" s="17">
        <v>3230</v>
      </c>
      <c r="N260" s="20">
        <f t="shared" si="24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0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1"/>
        <v>13.010958904109589</v>
      </c>
      <c r="K261" s="32">
        <f t="shared" si="39"/>
        <v>13.010958904109589</v>
      </c>
      <c r="L261" s="17">
        <v>1200</v>
      </c>
      <c r="M261" s="17">
        <v>3090</v>
      </c>
      <c r="N261" s="20">
        <f t="shared" si="24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0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1"/>
        <v>5.0027397260273974</v>
      </c>
      <c r="K262" s="32">
        <f t="shared" si="39"/>
        <v>3.4876712328767123</v>
      </c>
      <c r="L262" s="17">
        <v>200</v>
      </c>
      <c r="M262" s="17">
        <v>432.68</v>
      </c>
      <c r="N262" s="20">
        <f t="shared" si="24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0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1"/>
        <v>6.0054794520547947</v>
      </c>
      <c r="K263" s="32">
        <f t="shared" ref="K263:K268" si="42">(+I263-H263)/365</f>
        <v>5.4876712328767123</v>
      </c>
      <c r="L263" s="17">
        <v>950</v>
      </c>
      <c r="M263" s="17">
        <v>2556.77</v>
      </c>
      <c r="N263" s="20">
        <f t="shared" si="24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0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1"/>
        <v>13.008219178082191</v>
      </c>
      <c r="K264" s="32">
        <f t="shared" si="42"/>
        <v>11.03013698630137</v>
      </c>
      <c r="L264" s="17">
        <v>275</v>
      </c>
      <c r="M264" s="17">
        <v>524.46</v>
      </c>
      <c r="N264" s="20">
        <f t="shared" si="24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0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1"/>
        <v>21.016438356164382</v>
      </c>
      <c r="K265" s="32">
        <f t="shared" si="42"/>
        <v>16.734246575342464</v>
      </c>
      <c r="L265" s="17">
        <v>1200</v>
      </c>
      <c r="M265" s="17">
        <v>2380</v>
      </c>
      <c r="N265" s="20">
        <f t="shared" si="24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1"/>
        <v>13.010958904109589</v>
      </c>
      <c r="K266" s="32">
        <f t="shared" si="42"/>
        <v>12.860273972602739</v>
      </c>
      <c r="L266" s="17">
        <v>1200</v>
      </c>
      <c r="M266" s="17">
        <v>2480</v>
      </c>
      <c r="N266" s="20">
        <f t="shared" si="24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1"/>
        <v>5.0027397260273974</v>
      </c>
      <c r="K267" s="32">
        <f t="shared" si="42"/>
        <v>3.3342465753424659</v>
      </c>
      <c r="L267" s="17">
        <v>200</v>
      </c>
      <c r="M267" s="17">
        <v>284.17</v>
      </c>
      <c r="N267" s="20">
        <f t="shared" si="24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1"/>
        <v>6.0054794520547947</v>
      </c>
      <c r="K268" s="32">
        <f t="shared" si="42"/>
        <v>5.3150684931506849</v>
      </c>
      <c r="L268" s="17">
        <v>600</v>
      </c>
      <c r="M268" s="17">
        <v>393.34</v>
      </c>
      <c r="N268" s="20">
        <f t="shared" si="24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3">(+I269-E269)/365</f>
        <v>13.008219178082191</v>
      </c>
      <c r="K269" s="32">
        <f t="shared" ref="K269:K281" si="44">(+I269-H269)/365</f>
        <v>10.857534246575343</v>
      </c>
      <c r="L269" s="17">
        <v>275</v>
      </c>
      <c r="M269" s="17">
        <v>262.11</v>
      </c>
      <c r="N269" s="20">
        <f t="shared" si="24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3"/>
        <v>21.016438356164382</v>
      </c>
      <c r="K270" s="32">
        <f t="shared" si="44"/>
        <v>16.561643835616437</v>
      </c>
      <c r="L270" s="17">
        <v>1400</v>
      </c>
      <c r="M270" s="17">
        <v>1805</v>
      </c>
      <c r="N270" s="20">
        <f t="shared" si="24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3"/>
        <v>13.010958904109589</v>
      </c>
      <c r="K271" s="32">
        <f t="shared" si="44"/>
        <v>12.687671232876712</v>
      </c>
      <c r="L271" s="17">
        <v>1200</v>
      </c>
      <c r="M271" s="17">
        <v>2125</v>
      </c>
      <c r="N271" s="20">
        <f t="shared" si="24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3"/>
        <v>5.0027397260273974</v>
      </c>
      <c r="K272" s="32">
        <f t="shared" si="44"/>
        <v>3.1616438356164385</v>
      </c>
      <c r="L272" s="17">
        <v>200</v>
      </c>
      <c r="M272" s="17">
        <v>601</v>
      </c>
      <c r="N272" s="20">
        <f t="shared" si="24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3"/>
        <v>7.0410958904109586</v>
      </c>
      <c r="K273" s="32">
        <f t="shared" si="44"/>
        <v>5.161643835616438</v>
      </c>
      <c r="L273" s="17">
        <v>600</v>
      </c>
      <c r="M273" s="17">
        <v>131</v>
      </c>
      <c r="N273" s="20">
        <f t="shared" si="24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3"/>
        <v>13.008219178082191</v>
      </c>
      <c r="K274" s="32">
        <f t="shared" si="44"/>
        <v>10.704109589041096</v>
      </c>
      <c r="L274" s="17">
        <v>150</v>
      </c>
      <c r="M274" s="17">
        <v>339</v>
      </c>
      <c r="N274" s="20">
        <f t="shared" si="24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3"/>
        <v>21.016438356164382</v>
      </c>
      <c r="K275" s="32">
        <f t="shared" si="44"/>
        <v>16.408219178082192</v>
      </c>
      <c r="L275" s="17">
        <v>1200</v>
      </c>
      <c r="M275" s="17">
        <v>2126</v>
      </c>
      <c r="N275" s="20">
        <f t="shared" si="24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3"/>
        <v>13.010958904109589</v>
      </c>
      <c r="K276" s="32">
        <f t="shared" si="44"/>
        <v>12.515068493150684</v>
      </c>
      <c r="L276" s="17">
        <v>850</v>
      </c>
      <c r="M276" s="17">
        <v>3068</v>
      </c>
      <c r="N276" s="20">
        <f t="shared" si="24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4"/>
        <v>4.9890410958904106</v>
      </c>
      <c r="L277" s="17">
        <v>200</v>
      </c>
      <c r="M277" s="17">
        <v>1068</v>
      </c>
      <c r="N277" s="20">
        <f t="shared" si="24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3"/>
        <v>2.8328767123287673</v>
      </c>
      <c r="K278" s="32">
        <f t="shared" si="44"/>
        <v>2.8328767123287673</v>
      </c>
      <c r="L278" s="17">
        <v>600</v>
      </c>
      <c r="M278" s="17">
        <v>2513</v>
      </c>
      <c r="N278" s="20">
        <f t="shared" si="24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3"/>
        <v>5.0054794520547947</v>
      </c>
      <c r="K279" s="32">
        <f t="shared" si="44"/>
        <v>5.0054794520547947</v>
      </c>
      <c r="L279" s="17">
        <v>1200</v>
      </c>
      <c r="M279" s="17">
        <v>3819.25</v>
      </c>
      <c r="N279" s="20">
        <f t="shared" si="24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3"/>
        <v>12.008219178082191</v>
      </c>
      <c r="K280" s="32">
        <f t="shared" si="44"/>
        <v>12.008219178082191</v>
      </c>
      <c r="L280" s="17">
        <v>200</v>
      </c>
      <c r="M280" s="17">
        <v>614.80999999999995</v>
      </c>
      <c r="N280" s="20">
        <f t="shared" si="24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45">(+I281-E281)/365</f>
        <v>2.8328767123287673</v>
      </c>
      <c r="K281" s="32">
        <f t="shared" si="44"/>
        <v>2.7561643835616438</v>
      </c>
      <c r="L281" s="17">
        <v>1000</v>
      </c>
      <c r="M281" s="17">
        <v>6268.51</v>
      </c>
      <c r="N281" s="20">
        <f t="shared" si="24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45"/>
        <v>13.010958904109589</v>
      </c>
      <c r="K282" s="32">
        <f>(+I282-H282)/365</f>
        <v>12.361643835616439</v>
      </c>
      <c r="L282" s="17">
        <v>850</v>
      </c>
      <c r="M282" s="17">
        <v>2785.3</v>
      </c>
      <c r="N282" s="20">
        <f t="shared" si="24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45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4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45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4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45"/>
        <v>5.0054794520547947</v>
      </c>
      <c r="K285" s="32">
        <f t="shared" ref="K285:K293" si="46">(+I285-H285)/365</f>
        <v>4.8328767123287673</v>
      </c>
      <c r="L285" s="17">
        <v>1200</v>
      </c>
      <c r="M285" s="19">
        <v>2265.15</v>
      </c>
      <c r="N285" s="20">
        <f t="shared" si="24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45"/>
        <v>12.008219178082191</v>
      </c>
      <c r="K286" s="32">
        <f t="shared" si="46"/>
        <v>11.832876712328767</v>
      </c>
      <c r="L286" s="17">
        <v>200</v>
      </c>
      <c r="M286" s="17">
        <v>241.98</v>
      </c>
      <c r="N286" s="20">
        <f t="shared" si="24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>(+I287-E287)/365</f>
        <v>13.010958904109589</v>
      </c>
      <c r="K287" s="32">
        <f t="shared" si="46"/>
        <v>12.169863013698631</v>
      </c>
      <c r="L287" s="17">
        <v>850</v>
      </c>
      <c r="M287" s="17">
        <v>1640</v>
      </c>
      <c r="N287" s="20">
        <f t="shared" si="24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46"/>
        <v>4.6438356164383565</v>
      </c>
      <c r="L288" s="17">
        <v>450</v>
      </c>
      <c r="M288" s="17">
        <v>1078.58</v>
      </c>
      <c r="N288" s="20">
        <f t="shared" si="24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6" si="47">(+I289-E289)/365</f>
        <v>2.8328767123287673</v>
      </c>
      <c r="K289" s="32">
        <f t="shared" si="46"/>
        <v>2.4876712328767123</v>
      </c>
      <c r="L289" s="17">
        <v>1000</v>
      </c>
      <c r="M289" s="17">
        <v>2540.79</v>
      </c>
      <c r="N289" s="20">
        <f t="shared" si="24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47"/>
        <v>5.0054794520547947</v>
      </c>
      <c r="K290" s="32">
        <f t="shared" si="46"/>
        <v>4.6767123287671231</v>
      </c>
      <c r="L290" s="17">
        <v>1200</v>
      </c>
      <c r="M290" s="17">
        <v>3025.45</v>
      </c>
      <c r="N290" s="20">
        <f t="shared" si="24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47"/>
        <v>12.008219178082191</v>
      </c>
      <c r="K291" s="32">
        <f t="shared" si="46"/>
        <v>11.682191780821919</v>
      </c>
      <c r="L291" s="17">
        <v>200</v>
      </c>
      <c r="M291" s="17">
        <v>234</v>
      </c>
      <c r="N291" s="20">
        <f t="shared" si="24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47"/>
        <v>21.016438356164382</v>
      </c>
      <c r="K292" s="32">
        <f t="shared" si="46"/>
        <v>15.832876712328767</v>
      </c>
      <c r="L292" s="17">
        <v>850</v>
      </c>
      <c r="M292" s="17">
        <v>2270</v>
      </c>
      <c r="N292" s="20">
        <f t="shared" si="24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47"/>
        <v>6.0054794520547947</v>
      </c>
      <c r="K293" s="46">
        <f t="shared" si="46"/>
        <v>4.4904109589041097</v>
      </c>
      <c r="L293" s="17">
        <v>350</v>
      </c>
      <c r="M293" s="17">
        <v>324</v>
      </c>
      <c r="N293" s="20">
        <f t="shared" si="24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si="47"/>
        <v>2.8328767123287673</v>
      </c>
      <c r="K294" s="32">
        <f t="shared" ref="K294:K301" si="48">(+I294-H294)/365</f>
        <v>2.3534246575342466</v>
      </c>
      <c r="L294" s="17">
        <v>1200</v>
      </c>
      <c r="M294" s="17">
        <v>3569</v>
      </c>
      <c r="N294" s="20">
        <f t="shared" si="24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47"/>
        <v>5.0054794520547947</v>
      </c>
      <c r="K295" s="32">
        <f t="shared" si="48"/>
        <v>4.5260273972602736</v>
      </c>
      <c r="L295" s="17">
        <v>1200</v>
      </c>
      <c r="M295" s="17">
        <v>3706</v>
      </c>
      <c r="N295" s="20">
        <f t="shared" si="24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47"/>
        <v>12.008219178082191</v>
      </c>
      <c r="K296" s="32">
        <f t="shared" si="48"/>
        <v>11.528767123287672</v>
      </c>
      <c r="L296" s="17">
        <v>150</v>
      </c>
      <c r="M296" s="17">
        <v>298</v>
      </c>
      <c r="N296" s="20">
        <f t="shared" si="24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 t="shared" si="48"/>
        <v>2.2767123287671232</v>
      </c>
      <c r="L297" s="17">
        <v>1200</v>
      </c>
      <c r="M297" s="17">
        <v>2318.9</v>
      </c>
      <c r="N297" s="20">
        <f t="shared" si="24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>(+I298-E298)/365</f>
        <v>21.016438356164382</v>
      </c>
      <c r="K298" s="32">
        <f t="shared" si="48"/>
        <v>15.67945205479452</v>
      </c>
      <c r="L298" s="17">
        <v>850</v>
      </c>
      <c r="M298" s="17">
        <v>2033</v>
      </c>
      <c r="N298" s="20">
        <f t="shared" si="24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>(+I299-E299)/365</f>
        <v>6.0054794520547947</v>
      </c>
      <c r="K299" s="32">
        <f t="shared" si="48"/>
        <v>4.3369863013698629</v>
      </c>
      <c r="L299" s="17">
        <v>250</v>
      </c>
      <c r="M299" s="71">
        <v>357.39</v>
      </c>
      <c r="N299" s="20">
        <f t="shared" si="24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48"/>
        <v>2.2000000000000002</v>
      </c>
      <c r="L300" s="17">
        <v>900</v>
      </c>
      <c r="M300" s="17">
        <v>3123.9</v>
      </c>
      <c r="N300" s="20">
        <f t="shared" si="24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49">(+I301-E301)/365</f>
        <v>5.0054794520547947</v>
      </c>
      <c r="K301" s="32">
        <f t="shared" si="48"/>
        <v>4.3726027397260276</v>
      </c>
      <c r="L301" s="17">
        <v>1200</v>
      </c>
      <c r="M301" s="17">
        <v>1937</v>
      </c>
      <c r="N301" s="20">
        <f t="shared" si="24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49"/>
        <v>12.008219178082191</v>
      </c>
      <c r="K302" s="32">
        <f t="shared" ref="K302:K326" si="50">(+I302-H302)/365</f>
        <v>11.375342465753425</v>
      </c>
      <c r="L302" s="17">
        <v>150</v>
      </c>
      <c r="M302" s="17">
        <v>248.42</v>
      </c>
      <c r="N302" s="20">
        <f t="shared" si="24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49"/>
        <v>2.8328767123287673</v>
      </c>
      <c r="K303" s="32">
        <f t="shared" si="50"/>
        <v>2.1232876712328768</v>
      </c>
      <c r="L303" s="17">
        <v>900</v>
      </c>
      <c r="M303" s="17">
        <v>3654.7</v>
      </c>
      <c r="N303" s="20">
        <f t="shared" si="24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49"/>
        <v>21.016438356164382</v>
      </c>
      <c r="K304" s="32">
        <f t="shared" si="50"/>
        <v>15.526027397260274</v>
      </c>
      <c r="L304" s="17">
        <v>850</v>
      </c>
      <c r="M304" s="17">
        <v>2020</v>
      </c>
      <c r="N304" s="20">
        <f t="shared" si="24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49"/>
        <v>6.0054794520547947</v>
      </c>
      <c r="K305" s="32">
        <f t="shared" si="50"/>
        <v>4.183561643835616</v>
      </c>
      <c r="L305" s="17">
        <v>250</v>
      </c>
      <c r="M305" s="17">
        <v>202.81</v>
      </c>
      <c r="N305" s="20">
        <f t="shared" si="24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49"/>
        <v>2.8328767123287673</v>
      </c>
      <c r="K306" s="32">
        <f t="shared" si="50"/>
        <v>2.0465753424657533</v>
      </c>
      <c r="L306" s="17">
        <v>900</v>
      </c>
      <c r="M306" s="17">
        <v>2308.8000000000002</v>
      </c>
      <c r="N306" s="20">
        <f t="shared" si="24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49"/>
        <v>5.0054794520547947</v>
      </c>
      <c r="K307" s="32">
        <f t="shared" si="50"/>
        <v>4.2191780821917808</v>
      </c>
      <c r="L307" s="17">
        <v>1200</v>
      </c>
      <c r="M307" s="17">
        <v>1833.5</v>
      </c>
      <c r="N307" s="20">
        <f t="shared" si="24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49"/>
        <v>12.008219178082191</v>
      </c>
      <c r="K308" s="32">
        <f t="shared" si="50"/>
        <v>11.221917808219178</v>
      </c>
      <c r="L308" s="17">
        <v>150</v>
      </c>
      <c r="M308" s="17">
        <v>296.87</v>
      </c>
      <c r="N308" s="20">
        <f t="shared" si="24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50"/>
        <v>1.9698630136986301</v>
      </c>
      <c r="L309" s="17">
        <v>2000</v>
      </c>
      <c r="M309" s="17">
        <v>1856.6</v>
      </c>
      <c r="N309" s="20">
        <f t="shared" si="24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49"/>
        <v>12.008219178082191</v>
      </c>
      <c r="K310" s="32">
        <f t="shared" si="50"/>
        <v>11.126027397260273</v>
      </c>
      <c r="L310" s="17">
        <v>250</v>
      </c>
      <c r="M310" s="17">
        <v>536.4</v>
      </c>
      <c r="N310" s="20">
        <f t="shared" si="24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>(+I311-E311)/365</f>
        <v>5.0054794520547947</v>
      </c>
      <c r="K311" s="32">
        <f t="shared" si="50"/>
        <v>4.0849315068493155</v>
      </c>
      <c r="L311" s="17">
        <v>1200</v>
      </c>
      <c r="M311" s="17">
        <v>2863.7</v>
      </c>
      <c r="N311" s="20">
        <f t="shared" si="24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50"/>
        <v>1.8547945205479452</v>
      </c>
      <c r="L312" s="17">
        <v>1200</v>
      </c>
      <c r="M312" s="17">
        <v>2603.85</v>
      </c>
      <c r="N312" s="20">
        <f t="shared" si="24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>(+I313-E313)/365</f>
        <v>6.0054794520547947</v>
      </c>
      <c r="K313" s="32">
        <f t="shared" si="50"/>
        <v>3.9342465753424656</v>
      </c>
      <c r="L313" s="17">
        <v>200</v>
      </c>
      <c r="M313" s="17">
        <v>1008.28</v>
      </c>
      <c r="N313" s="20">
        <f t="shared" si="24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>(+I314-E314)/365</f>
        <v>13.010958904109589</v>
      </c>
      <c r="K314" s="32">
        <f t="shared" si="50"/>
        <v>11.421917808219177</v>
      </c>
      <c r="L314" s="17">
        <v>1000</v>
      </c>
      <c r="M314" s="17">
        <v>2819</v>
      </c>
      <c r="N314" s="20">
        <f t="shared" si="24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50"/>
        <v>1.7780821917808218</v>
      </c>
      <c r="L315" s="17">
        <v>1200</v>
      </c>
      <c r="M315" s="17">
        <v>3795.9</v>
      </c>
      <c r="N315" s="20">
        <f t="shared" si="24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4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51">(+I317-E317)/365</f>
        <v>5.0054794520547947</v>
      </c>
      <c r="K317" s="32">
        <f t="shared" si="50"/>
        <v>3.9315068493150687</v>
      </c>
      <c r="L317" s="17">
        <v>1200</v>
      </c>
      <c r="M317" s="17">
        <v>2578.8000000000002</v>
      </c>
      <c r="N317" s="20">
        <f t="shared" si="24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51"/>
        <v>2.8328767123287673</v>
      </c>
      <c r="K318" s="32">
        <f t="shared" si="50"/>
        <v>1.7013698630136986</v>
      </c>
      <c r="L318" s="17">
        <v>1500</v>
      </c>
      <c r="M318" s="17">
        <v>623.67999999999995</v>
      </c>
      <c r="N318" s="20">
        <f t="shared" si="24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51"/>
        <v>6.0054794520547947</v>
      </c>
      <c r="K319" s="32">
        <f t="shared" si="50"/>
        <v>3.7808219178082192</v>
      </c>
      <c r="L319" s="17">
        <v>200</v>
      </c>
      <c r="M319" s="17">
        <v>719.99</v>
      </c>
      <c r="N319" s="20">
        <f t="shared" si="24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51"/>
        <v>13.010958904109589</v>
      </c>
      <c r="K320" s="32">
        <f t="shared" si="50"/>
        <v>11.24931506849315</v>
      </c>
      <c r="L320" s="17">
        <v>1000</v>
      </c>
      <c r="M320" s="17">
        <v>2167.1999999999998</v>
      </c>
      <c r="N320" s="20">
        <f t="shared" si="24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51"/>
        <v>2.8328767123287673</v>
      </c>
      <c r="K321" s="32">
        <f t="shared" si="50"/>
        <v>1.6054794520547946</v>
      </c>
      <c r="L321" s="17">
        <v>1500</v>
      </c>
      <c r="M321" s="57">
        <v>5479.5</v>
      </c>
      <c r="N321" s="20">
        <f t="shared" si="24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50"/>
        <v>10.8</v>
      </c>
      <c r="L322" s="17">
        <v>200</v>
      </c>
      <c r="M322" s="17">
        <v>240.78</v>
      </c>
      <c r="N322" s="20">
        <f t="shared" si="24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51"/>
        <v>5.0054794520547947</v>
      </c>
      <c r="K323" s="32">
        <f t="shared" si="50"/>
        <v>3.7589041095890412</v>
      </c>
      <c r="L323" s="17">
        <v>1200</v>
      </c>
      <c r="M323" s="17">
        <v>1891.1</v>
      </c>
      <c r="N323" s="20">
        <f t="shared" si="24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51"/>
        <v>2.8328767123287673</v>
      </c>
      <c r="K324" s="32">
        <f t="shared" si="50"/>
        <v>1.5287671232876712</v>
      </c>
      <c r="L324" s="17">
        <v>1500</v>
      </c>
      <c r="M324" s="17">
        <v>5431.17</v>
      </c>
      <c r="N324" s="20">
        <f t="shared" si="24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50"/>
        <v>3.6082191780821917</v>
      </c>
      <c r="L325" s="17">
        <v>200</v>
      </c>
      <c r="M325" s="17">
        <v>239.66</v>
      </c>
      <c r="N325" s="20">
        <f t="shared" si="24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51"/>
        <v>13.010958904109589</v>
      </c>
      <c r="K326" s="32">
        <f t="shared" si="50"/>
        <v>11.095890410958905</v>
      </c>
      <c r="L326" s="17">
        <v>1000</v>
      </c>
      <c r="M326" s="17">
        <v>1653</v>
      </c>
      <c r="N326" s="20">
        <f t="shared" si="24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52">(+I327-E327)/365</f>
        <v>2.8328767123287673</v>
      </c>
      <c r="K327" s="32">
        <f t="shared" ref="K327:K332" si="53">(+I327-H327)/365</f>
        <v>1.452054794520548</v>
      </c>
      <c r="L327" s="17">
        <v>1500</v>
      </c>
      <c r="M327" s="17">
        <v>7813.89</v>
      </c>
      <c r="N327" s="20">
        <f t="shared" si="24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52"/>
        <v>2.5013698630136987</v>
      </c>
      <c r="K328" s="32">
        <f t="shared" si="53"/>
        <v>2.5013698630136987</v>
      </c>
      <c r="L328" s="17">
        <v>1500</v>
      </c>
      <c r="M328" s="17">
        <v>9552.8799999999992</v>
      </c>
      <c r="N328" s="20">
        <f t="shared" si="24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52"/>
        <v>4.8986301369863012</v>
      </c>
      <c r="K329" s="32">
        <f t="shared" si="53"/>
        <v>4.8986301369863012</v>
      </c>
      <c r="L329" s="17">
        <v>200</v>
      </c>
      <c r="M329" s="19">
        <v>555.4</v>
      </c>
      <c r="N329" s="20">
        <f t="shared" si="24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52"/>
        <v>4.8986301369863012</v>
      </c>
      <c r="K330" s="32">
        <f t="shared" si="53"/>
        <v>4.8986301369863012</v>
      </c>
      <c r="L330" s="17">
        <v>1250</v>
      </c>
      <c r="M330" s="19">
        <v>7436.2</v>
      </c>
      <c r="N330" s="20">
        <f t="shared" si="24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52"/>
        <v>26.016438356164382</v>
      </c>
      <c r="K331" s="32">
        <f t="shared" si="53"/>
        <v>22.065753424657533</v>
      </c>
      <c r="L331" s="17">
        <v>1750</v>
      </c>
      <c r="M331" s="17">
        <v>3525</v>
      </c>
      <c r="N331" s="20">
        <f t="shared" si="24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52"/>
        <v>2.5013698630136987</v>
      </c>
      <c r="K332" s="32">
        <f t="shared" si="53"/>
        <v>2.4246575342465753</v>
      </c>
      <c r="L332" s="17">
        <v>2000</v>
      </c>
      <c r="M332" s="17">
        <v>9197.93</v>
      </c>
      <c r="N332" s="20">
        <f t="shared" si="24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54">(+I333-H333)/365</f>
        <v>10.512328767123288</v>
      </c>
      <c r="L333" s="17">
        <v>100</v>
      </c>
      <c r="M333" s="17">
        <v>355.29</v>
      </c>
      <c r="N333" s="20">
        <f t="shared" si="24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52"/>
        <v>2.5013698630136987</v>
      </c>
      <c r="K334" s="32">
        <f t="shared" si="54"/>
        <v>2.3671232876712329</v>
      </c>
      <c r="L334" s="17">
        <v>2500</v>
      </c>
      <c r="M334" s="17">
        <v>6187.61</v>
      </c>
      <c r="N334" s="20">
        <f t="shared" si="24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52"/>
        <v>4.8986301369863012</v>
      </c>
      <c r="K335" s="32">
        <f t="shared" si="54"/>
        <v>4.7643835616438359</v>
      </c>
      <c r="L335" s="17">
        <v>200</v>
      </c>
      <c r="M335" s="17">
        <v>383.69</v>
      </c>
      <c r="N335" s="20">
        <f t="shared" si="24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52"/>
        <v>4.8986301369863012</v>
      </c>
      <c r="K336" s="32">
        <f t="shared" si="54"/>
        <v>4.7643835616438359</v>
      </c>
      <c r="L336" s="17">
        <v>1500</v>
      </c>
      <c r="M336" s="19">
        <v>2406.92</v>
      </c>
      <c r="N336" s="20">
        <f t="shared" si="24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60" si="55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52"/>
        <v>2.5013698630136987</v>
      </c>
      <c r="K337" s="32">
        <f t="shared" si="54"/>
        <v>2.2712328767123289</v>
      </c>
      <c r="L337" s="17">
        <v>2750</v>
      </c>
      <c r="M337" s="17">
        <v>6120.7</v>
      </c>
      <c r="N337" s="20">
        <f t="shared" si="24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55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52"/>
        <v>26.016438356164382</v>
      </c>
      <c r="K338" s="32">
        <f t="shared" si="54"/>
        <v>21.873972602739727</v>
      </c>
      <c r="L338" s="17">
        <v>1750</v>
      </c>
      <c r="M338" s="17">
        <v>3653</v>
      </c>
      <c r="N338" s="20">
        <f t="shared" si="24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55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54"/>
        <v>10.33972602739726</v>
      </c>
      <c r="L339" s="17">
        <v>100</v>
      </c>
      <c r="M339" s="17">
        <v>170.38</v>
      </c>
      <c r="N339" s="20">
        <f t="shared" si="24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55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52"/>
        <v>2.5013698630136987</v>
      </c>
      <c r="K340" s="32">
        <f t="shared" si="54"/>
        <v>2.1945205479452055</v>
      </c>
      <c r="L340" s="17">
        <v>3250</v>
      </c>
      <c r="M340" s="17">
        <v>5315.3</v>
      </c>
      <c r="N340" s="20">
        <f t="shared" si="24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55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52"/>
        <v>4.8986301369863012</v>
      </c>
      <c r="K341" s="32">
        <f t="shared" si="54"/>
        <v>4.5917808219178085</v>
      </c>
      <c r="L341" s="17">
        <v>200</v>
      </c>
      <c r="M341" s="17">
        <v>363.26</v>
      </c>
      <c r="N341" s="20">
        <f t="shared" si="24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55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52"/>
        <v>4.8986301369863012</v>
      </c>
      <c r="K342" s="32">
        <f t="shared" si="54"/>
        <v>4.5917808219178085</v>
      </c>
      <c r="L342" s="17">
        <v>1500</v>
      </c>
      <c r="M342" s="17">
        <v>3964.14</v>
      </c>
      <c r="N342" s="20">
        <f t="shared" si="24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55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52"/>
        <v>2.5013698630136987</v>
      </c>
      <c r="K343" s="32">
        <f t="shared" si="54"/>
        <v>2.117808219178082</v>
      </c>
      <c r="L343" s="17">
        <v>3250</v>
      </c>
      <c r="M343" s="17">
        <v>8239.2800000000007</v>
      </c>
      <c r="N343" s="20">
        <f t="shared" si="24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55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52"/>
        <v>26.016438356164382</v>
      </c>
      <c r="K344" s="32">
        <f t="shared" si="54"/>
        <v>21.720547945205478</v>
      </c>
      <c r="L344" s="17">
        <v>1750</v>
      </c>
      <c r="M344" s="17">
        <v>3775.5</v>
      </c>
      <c r="N344" s="20">
        <f t="shared" si="24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55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52"/>
        <v>12.008219178082191</v>
      </c>
      <c r="K345" s="32">
        <f t="shared" si="54"/>
        <v>10.186301369863013</v>
      </c>
      <c r="L345" s="17">
        <v>100</v>
      </c>
      <c r="M345" s="17">
        <v>190.06</v>
      </c>
      <c r="N345" s="20">
        <f t="shared" si="24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55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56">(+I346-E346)/365</f>
        <v>4.8986301369863012</v>
      </c>
      <c r="K346" s="32">
        <f t="shared" ref="K346:K354" si="57">(+I346-H346)/365</f>
        <v>4.4575342465753423</v>
      </c>
      <c r="L346" s="17">
        <v>1750</v>
      </c>
      <c r="M346" s="17">
        <v>6441.07</v>
      </c>
      <c r="N346" s="20">
        <f t="shared" si="24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55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56"/>
        <v>4.8986301369863012</v>
      </c>
      <c r="K347" s="32">
        <f t="shared" si="57"/>
        <v>4.419178082191781</v>
      </c>
      <c r="L347" s="17">
        <v>200</v>
      </c>
      <c r="M347" s="17">
        <v>697.33</v>
      </c>
      <c r="N347" s="20">
        <f t="shared" si="24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55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56"/>
        <v>2.5013698630136987</v>
      </c>
      <c r="K348" s="32">
        <f t="shared" si="57"/>
        <v>1.9835616438356165</v>
      </c>
      <c r="L348" s="17">
        <v>4000</v>
      </c>
      <c r="M348" s="17">
        <v>8656.86</v>
      </c>
      <c r="N348" s="20">
        <f t="shared" si="24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55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56"/>
        <v>26.016438356164382</v>
      </c>
      <c r="K349" s="32">
        <f t="shared" si="57"/>
        <v>21.586301369863012</v>
      </c>
      <c r="L349" s="17">
        <v>1750</v>
      </c>
      <c r="M349" s="17">
        <v>7849</v>
      </c>
      <c r="N349" s="20">
        <f t="shared" si="24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55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56"/>
        <v>13.008219178082191</v>
      </c>
      <c r="K350" s="32">
        <f t="shared" si="57"/>
        <v>8.536986301369863</v>
      </c>
      <c r="L350" s="17">
        <v>100</v>
      </c>
      <c r="M350" s="17">
        <v>457.46</v>
      </c>
      <c r="N350" s="20">
        <f t="shared" si="24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55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56"/>
        <v>2.5013698630136987</v>
      </c>
      <c r="K351" s="32">
        <f t="shared" si="57"/>
        <v>1.9068493150684931</v>
      </c>
      <c r="L351" s="17">
        <v>4000</v>
      </c>
      <c r="M351" s="17">
        <v>7959.21</v>
      </c>
      <c r="N351" s="20">
        <f t="shared" si="24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55"/>
        <v>104.32</v>
      </c>
      <c r="W351" s="78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57"/>
        <v>4.3041095890410963</v>
      </c>
      <c r="L352" s="17">
        <v>1750</v>
      </c>
      <c r="M352" s="17">
        <v>7666.5</v>
      </c>
      <c r="N352" s="20">
        <f t="shared" si="24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55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56"/>
        <v>4.8986301369863012</v>
      </c>
      <c r="K353" s="32">
        <f t="shared" si="57"/>
        <v>4.2657534246575342</v>
      </c>
      <c r="L353" s="17">
        <v>275</v>
      </c>
      <c r="M353" s="17">
        <v>1228.45</v>
      </c>
      <c r="N353" s="20">
        <f t="shared" si="24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55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56"/>
        <v>2.5013698630136987</v>
      </c>
      <c r="K354" s="32">
        <f t="shared" si="57"/>
        <v>1.8301369863013699</v>
      </c>
      <c r="L354" s="17">
        <v>3500</v>
      </c>
      <c r="M354" s="17">
        <v>7318.86</v>
      </c>
      <c r="N354" s="20">
        <f t="shared" si="24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55"/>
        <v>104.49</v>
      </c>
      <c r="W354" s="78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61" si="58">(+I355-E355)/365</f>
        <v>26.016438356164382</v>
      </c>
      <c r="K355" s="32">
        <f t="shared" ref="K355:K361" si="59">(+I355-H355)/365</f>
        <v>21.413698630136988</v>
      </c>
      <c r="L355" s="17">
        <v>1500</v>
      </c>
      <c r="M355" s="17">
        <v>3376</v>
      </c>
      <c r="N355" s="20">
        <f t="shared" si="24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55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58"/>
        <v>13.008219178082191</v>
      </c>
      <c r="K356" s="32">
        <f t="shared" si="59"/>
        <v>8.3643835616438356</v>
      </c>
      <c r="L356" s="17">
        <v>125</v>
      </c>
      <c r="M356" s="17">
        <v>562.72400000000005</v>
      </c>
      <c r="N356" s="20">
        <f t="shared" si="24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55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58"/>
        <v>2.5013698630136987</v>
      </c>
      <c r="K357" s="32">
        <f t="shared" si="59"/>
        <v>1.7534246575342465</v>
      </c>
      <c r="L357" s="17">
        <v>3750</v>
      </c>
      <c r="M357" s="17">
        <v>8732.4699999999993</v>
      </c>
      <c r="N357" s="20">
        <f t="shared" si="24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55"/>
        <v>104.88</v>
      </c>
    </row>
    <row r="358" spans="1:23" x14ac:dyDescent="0.3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58"/>
        <v>4.8986301369863012</v>
      </c>
      <c r="K358" s="32">
        <f t="shared" si="59"/>
        <v>4.1506849315068495</v>
      </c>
      <c r="L358" s="17">
        <v>1750</v>
      </c>
      <c r="M358" s="17">
        <v>4602.55</v>
      </c>
      <c r="N358" s="20">
        <f t="shared" si="24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55"/>
        <v>106.19</v>
      </c>
    </row>
    <row r="359" spans="1:23" x14ac:dyDescent="0.3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58"/>
        <v>4.8986301369863012</v>
      </c>
      <c r="K359" s="32">
        <f t="shared" si="59"/>
        <v>4.1123287671232873</v>
      </c>
      <c r="L359" s="17">
        <v>400</v>
      </c>
      <c r="M359" s="17">
        <v>1187.248</v>
      </c>
      <c r="N359" s="20">
        <f t="shared" si="24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55"/>
        <v>103.91</v>
      </c>
    </row>
    <row r="360" spans="1:23" x14ac:dyDescent="0.3">
      <c r="A360" s="35">
        <v>46161</v>
      </c>
      <c r="B360" s="14">
        <v>0.60416666666666663</v>
      </c>
      <c r="C360" s="15">
        <v>12</v>
      </c>
      <c r="D360" s="15">
        <v>11</v>
      </c>
      <c r="E360" s="13">
        <v>45861</v>
      </c>
      <c r="F360" s="31" t="s">
        <v>641</v>
      </c>
      <c r="G360" s="41">
        <v>8.5000000000000006E-2</v>
      </c>
      <c r="H360" s="13">
        <v>46162</v>
      </c>
      <c r="I360" s="13">
        <v>46774</v>
      </c>
      <c r="J360" s="32">
        <f t="shared" si="58"/>
        <v>2.5013698630136987</v>
      </c>
      <c r="K360" s="32">
        <f t="shared" si="59"/>
        <v>1.6767123287671233</v>
      </c>
      <c r="L360" s="17">
        <v>3500</v>
      </c>
      <c r="M360" s="17">
        <v>7470.29</v>
      </c>
      <c r="N360" s="20">
        <f t="shared" si="24"/>
        <v>2.1343685714285714</v>
      </c>
      <c r="O360" s="17">
        <v>5070.29</v>
      </c>
      <c r="P360" s="33">
        <v>0</v>
      </c>
      <c r="Q360" s="17">
        <v>3708.25</v>
      </c>
      <c r="R360" s="17">
        <v>731.33</v>
      </c>
      <c r="S360" s="30">
        <v>6.7148899999999997E-2</v>
      </c>
      <c r="T360" s="34">
        <v>102.76389</v>
      </c>
      <c r="U360" s="34">
        <v>2.7861099999999999</v>
      </c>
      <c r="V360" s="34">
        <f t="shared" si="55"/>
        <v>105.55</v>
      </c>
    </row>
    <row r="361" spans="1:23" x14ac:dyDescent="0.3">
      <c r="A361" s="35">
        <v>46175</v>
      </c>
      <c r="B361" s="14">
        <v>0.58333333333333337</v>
      </c>
      <c r="C361" s="15">
        <v>5</v>
      </c>
      <c r="D361" s="15">
        <v>20</v>
      </c>
      <c r="E361" s="13">
        <v>44440</v>
      </c>
      <c r="F361" s="31" t="s">
        <v>322</v>
      </c>
      <c r="G361" s="41">
        <v>0.02</v>
      </c>
      <c r="H361" s="13">
        <v>46176</v>
      </c>
      <c r="I361" s="13">
        <v>53936</v>
      </c>
      <c r="J361" s="32">
        <f t="shared" si="58"/>
        <v>26.016438356164382</v>
      </c>
      <c r="K361" s="32">
        <f t="shared" si="59"/>
        <v>21.260273972602739</v>
      </c>
      <c r="L361" s="17">
        <v>2000</v>
      </c>
      <c r="M361" s="17"/>
      <c r="N361" s="20"/>
      <c r="O361" s="17"/>
      <c r="P361" s="33"/>
      <c r="Q361" s="17"/>
      <c r="R361" s="17"/>
      <c r="S361" s="30"/>
      <c r="T361" s="34"/>
      <c r="U361" s="34">
        <v>0.51110999999999995</v>
      </c>
      <c r="V361" s="34"/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59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80"/>
  <sheetViews>
    <sheetView zoomScale="90" zoomScaleNormal="90" workbookViewId="0">
      <pane ySplit="10" topLeftCell="A275" activePane="bottomLeft" state="frozen"/>
      <selection pane="bottomLeft" activeCell="H280" sqref="H280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3" t="s">
        <v>337</v>
      </c>
      <c r="F2" s="83"/>
      <c r="G2" s="83"/>
      <c r="H2" s="83"/>
    </row>
    <row r="3" spans="1:8" ht="15" customHeight="1" x14ac:dyDescent="0.3">
      <c r="A3" s="36"/>
      <c r="B3" s="2"/>
      <c r="E3" s="83"/>
      <c r="F3" s="83"/>
      <c r="G3" s="83"/>
      <c r="H3" s="83"/>
    </row>
    <row r="4" spans="1:8" ht="14.25" customHeight="1" x14ac:dyDescent="0.3">
      <c r="A4" s="36"/>
      <c r="B4" s="2"/>
      <c r="E4" s="83"/>
      <c r="F4" s="83"/>
      <c r="G4" s="83"/>
      <c r="H4" s="83"/>
    </row>
    <row r="5" spans="1:8" x14ac:dyDescent="0.3">
      <c r="A5" s="36"/>
      <c r="B5" s="2"/>
      <c r="E5" s="83"/>
      <c r="F5" s="83"/>
      <c r="G5" s="83"/>
      <c r="H5" s="83"/>
    </row>
    <row r="6" spans="1:8" x14ac:dyDescent="0.3">
      <c r="A6" s="36"/>
      <c r="B6" s="2"/>
      <c r="E6" s="83"/>
      <c r="F6" s="83"/>
      <c r="G6" s="83"/>
      <c r="H6" s="83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10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si="1"/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1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1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si="1"/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1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si="1"/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1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si="1"/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1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1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2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2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2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2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2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2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2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2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>+(E115-A115)/365</f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>+(E116-A116)/365</f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3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3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3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3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3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3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3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3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3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3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3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3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3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 t="shared" ref="G130:G140" si="4"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 t="shared" si="4"/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 t="shared" si="4"/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 t="shared" si="4"/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si="4"/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 t="shared" si="4"/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 t="shared" si="4"/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si="4"/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 t="shared" si="4"/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 t="shared" si="4"/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si="4"/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5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5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5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5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5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5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6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6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6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6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6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6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>+(E155-A155)/365</f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>+(E156-A156)/365</f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7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7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7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7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7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7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7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79" si="8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8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 t="shared" si="8"/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si="8"/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si="8"/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8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si="8"/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si="8"/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8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8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8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8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9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9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9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9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9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9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9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96" si="10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10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10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si="10"/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10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10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10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si="10"/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10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si="10"/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11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11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11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11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11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11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11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 t="shared" ref="G204:G216" si="12"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 t="shared" si="12"/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 t="shared" si="12"/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si="12"/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12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12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12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12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si="12"/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12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 t="shared" si="12"/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si="12"/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12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13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13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13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13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13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13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13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13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13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13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13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13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13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13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13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13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13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14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14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14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14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14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14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14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14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14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>+(E245-A245)/365</f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>+(E246-A246)/365</f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>+(E247-A247)/365</f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>+(E248-A248)/365</f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1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1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1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1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1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1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1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1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1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1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1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1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1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1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1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1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1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>+(E267-A267)/365</f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>+(E268-A268)/365</f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>+(E269-A269)/365</f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17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17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17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17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17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17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17"/>
        <v>0.84109589041095889</v>
      </c>
      <c r="H276" s="57">
        <v>-0.71590500000000001</v>
      </c>
    </row>
    <row r="277" spans="1:8" x14ac:dyDescent="0.3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>+(E277-A277)/365</f>
        <v>0.62739726027397258</v>
      </c>
      <c r="H277" s="57">
        <v>-18.510538</v>
      </c>
    </row>
    <row r="278" spans="1:8" x14ac:dyDescent="0.3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>+(E278-A278)/365</f>
        <v>0.58904109589041098</v>
      </c>
      <c r="H278" s="57">
        <v>-1516.8664679999999</v>
      </c>
    </row>
    <row r="279" spans="1:8" x14ac:dyDescent="0.3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>+(E279-A279)/365</f>
        <v>0.68767123287671228</v>
      </c>
      <c r="H279" s="57">
        <v>-424</v>
      </c>
    </row>
    <row r="280" spans="1:8" x14ac:dyDescent="0.3">
      <c r="A280" s="2">
        <v>46162</v>
      </c>
      <c r="B280" s="35" t="s">
        <v>332</v>
      </c>
      <c r="C280" s="15">
        <v>11</v>
      </c>
      <c r="D280" s="1" t="s">
        <v>701</v>
      </c>
      <c r="E280" s="13">
        <v>46363</v>
      </c>
      <c r="F280" s="32">
        <v>2.8</v>
      </c>
      <c r="G280" s="32">
        <f>+(E280-A280)/365</f>
        <v>0.55068493150684927</v>
      </c>
      <c r="H280" s="57">
        <v>-2491.2030199999999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90D92AC8-8F05-4A51-A8F8-1A39941F64D5}"/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2E211441-F1C2-4E0E-A919-EE221406EF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2026-06-01T20:01:05Z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