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5AE28C33-B640-4043-9679-45762F0D99D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18" i="1" l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D2661" i="2" l="1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<sst xmlns="http://schemas.openxmlformats.org/spreadsheetml/2006/main" count="7395" uniqueCount="1583">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</sst>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2"/>
  <sheetViews>
    <sheetView tabSelected="1" zoomScale="90" zoomScaleNormal="90" workbookViewId="0">
      <pane ySplit="9" topLeftCell="A2648" activePane="bottomLeft" state="frozen"/>
      <selection pane="bottomLeft" activeCell="A2662" sqref="A2662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0" t="s">
        <v>299</v>
      </c>
      <c r="F2" s="80"/>
      <c r="G2" s="80"/>
      <c r="H2" s="1"/>
    </row>
    <row r="3" spans="1:8" x14ac:dyDescent="0.25">
      <c r="E3" s="80"/>
      <c r="F3" s="80"/>
      <c r="G3" s="80"/>
      <c r="H3" s="1"/>
    </row>
    <row r="4" spans="1:8" x14ac:dyDescent="0.25">
      <c r="E4" s="80"/>
      <c r="F4" s="80"/>
      <c r="G4" s="80"/>
      <c r="H4" s="1"/>
    </row>
    <row r="5" spans="1:8" x14ac:dyDescent="0.25">
      <c r="E5" s="80"/>
      <c r="F5" s="80"/>
      <c r="G5" s="80"/>
      <c r="H5" s="1"/>
    </row>
    <row r="6" spans="1:8" x14ac:dyDescent="0.25">
      <c r="E6" s="80"/>
      <c r="F6" s="80"/>
      <c r="G6" s="80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62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2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06" activePane="bottomLeft" state="frozen"/>
      <selection pane="bottomLeft" activeCell="A1318" sqref="A1318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25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25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25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25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1" t="s">
        <v>297</v>
      </c>
      <c r="I9" s="82"/>
      <c r="J9" s="82"/>
      <c r="K9" s="82"/>
      <c r="L9" s="82"/>
      <c r="M9" s="82"/>
      <c r="N9" s="83"/>
      <c r="O9" s="81" t="s">
        <v>298</v>
      </c>
      <c r="P9" s="82"/>
      <c r="Q9" s="82"/>
      <c r="R9" s="82"/>
      <c r="S9" s="82"/>
      <c r="T9" s="82"/>
      <c r="U9" s="83"/>
      <c r="V9" s="81" t="s">
        <v>655</v>
      </c>
      <c r="W9" s="82"/>
      <c r="X9" s="82"/>
      <c r="Y9" s="82"/>
      <c r="Z9" s="83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8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8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8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8" si="3">+W1293/V1293</f>
        <v>1.0540724637681158</v>
      </c>
      <c r="Y1293" s="19">
        <v>10636.96</v>
      </c>
      <c r="Z1293" s="20">
        <f t="shared" ref="Z1293:Z1318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8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7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7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7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7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7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/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15" zoomScale="90" zoomScaleNormal="90" workbookViewId="0">
      <selection activeCell="D335" sqref="D33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4" t="s">
        <v>699</v>
      </c>
      <c r="E2" s="84"/>
      <c r="F2" s="84"/>
      <c r="G2" s="84"/>
    </row>
    <row r="3" spans="1:7" ht="15" customHeight="1" x14ac:dyDescent="0.25">
      <c r="A3" s="36"/>
      <c r="B3" s="2"/>
      <c r="D3" s="84"/>
      <c r="E3" s="84"/>
      <c r="F3" s="84"/>
      <c r="G3" s="84"/>
    </row>
    <row r="4" spans="1:7" ht="14.25" customHeight="1" x14ac:dyDescent="0.25">
      <c r="A4" s="36"/>
      <c r="B4" s="2"/>
      <c r="D4" s="84"/>
      <c r="E4" s="84"/>
      <c r="F4" s="84"/>
      <c r="G4" s="84"/>
    </row>
    <row r="5" spans="1:7" x14ac:dyDescent="0.25">
      <c r="A5" s="36"/>
      <c r="B5" s="2"/>
      <c r="D5" s="84"/>
      <c r="E5" s="84"/>
      <c r="F5" s="84"/>
      <c r="G5" s="84"/>
    </row>
    <row r="6" spans="1:7" x14ac:dyDescent="0.25">
      <c r="A6" s="36"/>
      <c r="B6" s="2"/>
      <c r="D6" s="84"/>
      <c r="E6" s="84"/>
      <c r="F6" s="84"/>
      <c r="G6" s="84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V357" sqref="V357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25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x14ac:dyDescent="0.25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x14ac:dyDescent="0.25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x14ac:dyDescent="0.25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7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7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9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9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7" si="70">(+I355-E355)/365</f>
        <v>26.016438356164382</v>
      </c>
      <c r="K355" s="32">
        <f t="shared" ref="K355:K357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8">
        <v>2.125</v>
      </c>
      <c r="V357" s="34">
        <f t="shared" si="67"/>
        <v>104.88</v>
      </c>
    </row>
    <row r="358" spans="1:23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3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7"/>
  <sheetViews>
    <sheetView zoomScale="90" zoomScaleNormal="90" workbookViewId="0">
      <pane ySplit="10" topLeftCell="A271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4" t="s">
        <v>337</v>
      </c>
      <c r="F2" s="84"/>
      <c r="G2" s="84"/>
      <c r="H2" s="84"/>
    </row>
    <row r="3" spans="1:8" ht="15" customHeight="1" x14ac:dyDescent="0.25">
      <c r="A3" s="36"/>
      <c r="B3" s="2"/>
      <c r="E3" s="84"/>
      <c r="F3" s="84"/>
      <c r="G3" s="84"/>
      <c r="H3" s="84"/>
    </row>
    <row r="4" spans="1:8" ht="14.25" customHeight="1" x14ac:dyDescent="0.25">
      <c r="A4" s="36"/>
      <c r="B4" s="2"/>
      <c r="E4" s="84"/>
      <c r="F4" s="84"/>
      <c r="G4" s="84"/>
      <c r="H4" s="84"/>
    </row>
    <row r="5" spans="1:8" x14ac:dyDescent="0.25">
      <c r="A5" s="36"/>
      <c r="B5" s="2"/>
      <c r="E5" s="84"/>
      <c r="F5" s="84"/>
      <c r="G5" s="84"/>
      <c r="H5" s="84"/>
    </row>
    <row r="6" spans="1:8" x14ac:dyDescent="0.25">
      <c r="A6" s="36"/>
      <c r="B6" s="2"/>
      <c r="E6" s="84"/>
      <c r="F6" s="84"/>
      <c r="G6" s="84"/>
      <c r="H6" s="84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" si="39">+(E277-A277)/365</f>
        <v>0.62739726027397258</v>
      </c>
      <c r="H277" s="57">
        <v>-18.510538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27F1EC8-3966-4D04-8B9B-51ED3FE9AAF9}"/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0619622-EAE9-4DC4-A361-695AFE44AE2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Rodrigo Lema Martínez</cp:lastModifiedBy>
  <dcterms:created xsi:type="dcterms:W3CDTF">2021-06-01T17:02:56Z</dcterms:created>
  <dcterms:modified xsi:type="dcterms:W3CDTF">2026-04-29T20:01:05Z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