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BE440316-576F-4761-9C9A-1BC8A85A229E}" xr6:coauthVersionLast="47" xr6:coauthVersionMax="47" xr10:uidLastSave="{00000000-0000-0000-0000-000000000000}"/>
  <bookViews>
    <workbookView xWindow="14400" yWindow="0" windowWidth="14400" windowHeight="15600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21" i="1" l="1"/>
  <c r="X1321" i="1"/>
  <c r="S1321" i="1"/>
  <c r="Q1321" i="1"/>
  <c r="L1321" i="1"/>
  <c r="J1321" i="1"/>
  <c r="D2668" i="2"/>
  <c r="H2668" i="2"/>
  <c r="D2667" i="2"/>
  <c r="H2667" i="2"/>
  <c r="D2666" i="2"/>
  <c r="H2666" i="2"/>
  <c r="D2665" i="2"/>
  <c r="H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Z1319" i="1"/>
  <c r="X1319" i="1"/>
  <c r="V1319" i="1"/>
  <c r="S1319" i="1"/>
  <c r="Q1319" i="1"/>
  <c r="L1319" i="1"/>
  <c r="J1319" i="1"/>
  <c r="D2664" i="2"/>
  <c r="H2664" i="2"/>
  <c r="D2663" i="2"/>
  <c r="H2663" i="2"/>
  <c r="Z1318" i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D2661" i="2" l="1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<sst xmlns="http://schemas.openxmlformats.org/spreadsheetml/2006/main" count="7424" uniqueCount="1589">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</sst>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68"/>
  <sheetViews>
    <sheetView zoomScale="90" zoomScaleNormal="90" workbookViewId="0">
      <pane ySplit="9" topLeftCell="A2657" activePane="bottomLeft" state="frozen"/>
      <selection pane="bottomLeft" activeCell="D2670" sqref="D2670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9" t="s">
        <v>299</v>
      </c>
      <c r="F2" s="79"/>
      <c r="G2" s="79"/>
      <c r="H2" s="1"/>
    </row>
    <row r="3" spans="1:8" x14ac:dyDescent="0.25">
      <c r="E3" s="79"/>
      <c r="F3" s="79"/>
      <c r="G3" s="79"/>
      <c r="H3" s="1"/>
    </row>
    <row r="4" spans="1:8" x14ac:dyDescent="0.25">
      <c r="E4" s="79"/>
      <c r="F4" s="79"/>
      <c r="G4" s="79"/>
      <c r="H4" s="1"/>
    </row>
    <row r="5" spans="1:8" x14ac:dyDescent="0.25">
      <c r="E5" s="79"/>
      <c r="F5" s="79"/>
      <c r="G5" s="79"/>
      <c r="H5" s="1"/>
    </row>
    <row r="6" spans="1:8" x14ac:dyDescent="0.25">
      <c r="E6" s="79"/>
      <c r="F6" s="79"/>
      <c r="G6" s="79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668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25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25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25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25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25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25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25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25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25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25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25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25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25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25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25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25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25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25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25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25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25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25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25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25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25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25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25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25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25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25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25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25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25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25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25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25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25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25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25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25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25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25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25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25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25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25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25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25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25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25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25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25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25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25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25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25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25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25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25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25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25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25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25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25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25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25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25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25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25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25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25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25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25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25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25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25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25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25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25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25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68" si="98">+SUMIFS($E$10:$E$4508,$A$10:$A$4508,"&lt;="&amp;A2659,$D$10:$D$4508,"&gt;"&amp;A2659)</f>
        <v>34800</v>
      </c>
    </row>
    <row r="2660" spans="1:8" x14ac:dyDescent="0.25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25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25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  <row r="2663" spans="1:8" x14ac:dyDescent="0.25">
      <c r="A2663" s="13">
        <v>46142</v>
      </c>
      <c r="B2663" s="15" t="s">
        <v>21</v>
      </c>
      <c r="C2663" s="3">
        <v>6</v>
      </c>
      <c r="D2663" s="13">
        <f t="shared" si="89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98"/>
        <v>8700</v>
      </c>
    </row>
    <row r="2664" spans="1:8" x14ac:dyDescent="0.25">
      <c r="A2664" s="13">
        <v>46142</v>
      </c>
      <c r="B2664" s="15" t="s">
        <v>21</v>
      </c>
      <c r="C2664" s="3">
        <v>7</v>
      </c>
      <c r="D2664" s="13">
        <f t="shared" si="89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98"/>
        <v>8700</v>
      </c>
    </row>
    <row r="2665" spans="1:8" x14ac:dyDescent="0.25">
      <c r="A2665" s="13">
        <v>46148</v>
      </c>
      <c r="B2665" s="15" t="s">
        <v>21</v>
      </c>
      <c r="C2665" s="3">
        <v>5</v>
      </c>
      <c r="D2665" s="13">
        <f t="shared" si="89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98"/>
        <v>6000</v>
      </c>
    </row>
    <row r="2666" spans="1:8" x14ac:dyDescent="0.25">
      <c r="A2666" s="13">
        <v>46148</v>
      </c>
      <c r="B2666" s="15" t="s">
        <v>21</v>
      </c>
      <c r="C2666" s="3">
        <v>6</v>
      </c>
      <c r="D2666" s="13">
        <f t="shared" si="89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98"/>
        <v>6000</v>
      </c>
    </row>
    <row r="2667" spans="1:8" x14ac:dyDescent="0.25">
      <c r="A2667" s="13">
        <v>46149</v>
      </c>
      <c r="B2667" s="15" t="s">
        <v>21</v>
      </c>
      <c r="C2667" s="3">
        <v>5</v>
      </c>
      <c r="D2667" s="13">
        <f t="shared" si="89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98"/>
        <v>7500</v>
      </c>
    </row>
    <row r="2668" spans="1:8" x14ac:dyDescent="0.25">
      <c r="A2668" s="13">
        <v>46149</v>
      </c>
      <c r="B2668" s="15" t="s">
        <v>21</v>
      </c>
      <c r="C2668" s="3">
        <v>6</v>
      </c>
      <c r="D2668" s="13">
        <f t="shared" si="89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98"/>
        <v>7500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tabSelected="1" topLeftCell="S1" zoomScale="80" zoomScaleNormal="80" workbookViewId="0">
      <pane ySplit="10" topLeftCell="A1303" activePane="bottomLeft" state="frozen"/>
      <selection pane="bottomLeft" activeCell="V1323" sqref="V1323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customWidth="1"/>
    <col min="24" max="24" width="9.140625" style="47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9" t="s">
        <v>294</v>
      </c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0" x14ac:dyDescent="0.25"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79"/>
      <c r="AA3" s="79"/>
      <c r="AB3" s="79"/>
      <c r="AC3" s="79"/>
      <c r="AD3" s="79"/>
    </row>
    <row r="4" spans="1:30" x14ac:dyDescent="0.25"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  <c r="W4" s="79"/>
      <c r="X4" s="79"/>
      <c r="Y4" s="79"/>
      <c r="Z4" s="79"/>
      <c r="AA4" s="79"/>
      <c r="AB4" s="79"/>
      <c r="AC4" s="79"/>
      <c r="AD4" s="79"/>
    </row>
    <row r="5" spans="1:30" x14ac:dyDescent="0.25"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</row>
    <row r="6" spans="1:30" x14ac:dyDescent="0.25"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80" t="s">
        <v>297</v>
      </c>
      <c r="I9" s="81"/>
      <c r="J9" s="81"/>
      <c r="K9" s="81"/>
      <c r="L9" s="81"/>
      <c r="M9" s="81"/>
      <c r="N9" s="82"/>
      <c r="O9" s="80" t="s">
        <v>298</v>
      </c>
      <c r="P9" s="81"/>
      <c r="Q9" s="81"/>
      <c r="R9" s="81"/>
      <c r="S9" s="81"/>
      <c r="T9" s="81"/>
      <c r="U9" s="82"/>
      <c r="V9" s="80" t="s">
        <v>655</v>
      </c>
      <c r="W9" s="81"/>
      <c r="X9" s="81"/>
      <c r="Y9" s="81"/>
      <c r="Z9" s="82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1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1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1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1" si="3">+W1293/V1293</f>
        <v>1.0540724637681158</v>
      </c>
      <c r="Y1293" s="19">
        <v>10636.96</v>
      </c>
      <c r="Z1293" s="20">
        <f t="shared" ref="Z1293:Z1321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1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25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25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25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25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25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25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25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25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25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25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25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25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25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25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25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25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25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25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25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25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25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25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25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/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25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/>
      <c r="J1322" s="20"/>
      <c r="K1322" s="19"/>
      <c r="L1322" s="20"/>
      <c r="M1322" s="21"/>
      <c r="N1322" s="19"/>
      <c r="O1322" s="23">
        <v>1500</v>
      </c>
      <c r="P1322" s="24"/>
      <c r="Q1322" s="25"/>
      <c r="R1322" s="24"/>
      <c r="S1322" s="25"/>
      <c r="T1322" s="25"/>
      <c r="U1322" s="24"/>
      <c r="V1322" s="19">
        <v>9000</v>
      </c>
      <c r="W1322" s="19"/>
      <c r="X1322" s="21"/>
      <c r="Y1322" s="19"/>
      <c r="Z1322" s="20"/>
      <c r="AA1322" s="30"/>
      <c r="AB1322" s="27"/>
      <c r="AC1322" s="27"/>
      <c r="AD1322" s="11"/>
    </row>
    <row r="1048574" spans="2:2" x14ac:dyDescent="0.25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24" zoomScale="90" zoomScaleNormal="90" workbookViewId="0">
      <selection activeCell="G332" sqref="G33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3" t="s">
        <v>699</v>
      </c>
      <c r="E2" s="83"/>
      <c r="F2" s="83"/>
      <c r="G2" s="83"/>
    </row>
    <row r="3" spans="1:7" ht="15" customHeight="1" x14ac:dyDescent="0.25">
      <c r="A3" s="36"/>
      <c r="B3" s="2"/>
      <c r="D3" s="83"/>
      <c r="E3" s="83"/>
      <c r="F3" s="83"/>
      <c r="G3" s="83"/>
    </row>
    <row r="4" spans="1:7" ht="14.25" customHeight="1" x14ac:dyDescent="0.25">
      <c r="A4" s="36"/>
      <c r="B4" s="2"/>
      <c r="D4" s="83"/>
      <c r="E4" s="83"/>
      <c r="F4" s="83"/>
      <c r="G4" s="83"/>
    </row>
    <row r="5" spans="1:7" x14ac:dyDescent="0.25">
      <c r="A5" s="36"/>
      <c r="B5" s="2"/>
      <c r="D5" s="83"/>
      <c r="E5" s="83"/>
      <c r="F5" s="83"/>
      <c r="G5" s="83"/>
    </row>
    <row r="6" spans="1:7" x14ac:dyDescent="0.25">
      <c r="A6" s="36"/>
      <c r="B6" s="2"/>
      <c r="D6" s="83"/>
      <c r="E6" s="83"/>
      <c r="F6" s="83"/>
      <c r="G6" s="83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25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25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25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25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25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25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25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25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25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35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25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25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25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25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25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25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25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25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25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25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25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25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25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25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25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25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13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25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13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25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13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25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13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25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13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25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13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25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13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25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13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25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13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25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13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25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13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7" spans="5:7" x14ac:dyDescent="0.25">
      <c r="E337" s="3"/>
      <c r="G337" s="1"/>
    </row>
    <row r="338" spans="5:7" x14ac:dyDescent="0.25">
      <c r="E338" s="3"/>
      <c r="G338" s="1"/>
    </row>
    <row r="339" spans="5:7" x14ac:dyDescent="0.25">
      <c r="E339" s="3"/>
      <c r="G339" s="1"/>
    </row>
    <row r="340" spans="5:7" x14ac:dyDescent="0.25">
      <c r="E340" s="3"/>
      <c r="G340" s="1"/>
    </row>
    <row r="341" spans="5:7" x14ac:dyDescent="0.25">
      <c r="E341" s="3"/>
      <c r="G341" s="1"/>
    </row>
    <row r="342" spans="5:7" x14ac:dyDescent="0.25">
      <c r="E342" s="3"/>
      <c r="G342" s="1"/>
    </row>
    <row r="343" spans="5:7" x14ac:dyDescent="0.25">
      <c r="E343" s="3"/>
      <c r="G343" s="1"/>
    </row>
    <row r="344" spans="5:7" x14ac:dyDescent="0.25">
      <c r="E344" s="3"/>
      <c r="G344" s="1"/>
    </row>
    <row r="345" spans="5:7" x14ac:dyDescent="0.25">
      <c r="E345" s="3"/>
      <c r="G345" s="1"/>
    </row>
    <row r="346" spans="5:7" x14ac:dyDescent="0.25">
      <c r="E346" s="3"/>
      <c r="G346" s="1"/>
    </row>
    <row r="347" spans="5:7" x14ac:dyDescent="0.25">
      <c r="E347" s="3"/>
      <c r="G347" s="1"/>
    </row>
    <row r="348" spans="5:7" x14ac:dyDescent="0.25">
      <c r="E348" s="3"/>
      <c r="G348" s="1"/>
    </row>
    <row r="349" spans="5:7" x14ac:dyDescent="0.25">
      <c r="E349" s="3"/>
      <c r="G349" s="1"/>
    </row>
    <row r="350" spans="5:7" x14ac:dyDescent="0.25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6" activePane="bottomLeft" state="frozen"/>
      <selection pane="bottomLeft" activeCell="O358" sqref="O358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9" t="s">
        <v>319</v>
      </c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</row>
    <row r="3" spans="1:22" ht="15" customHeight="1" x14ac:dyDescent="0.25">
      <c r="F3" s="10"/>
      <c r="G3" s="40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</row>
    <row r="4" spans="1:22" x14ac:dyDescent="0.25">
      <c r="F4" s="10"/>
      <c r="G4" s="40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/>
      <c r="U4" s="79"/>
      <c r="V4" s="79"/>
    </row>
    <row r="5" spans="1:22" x14ac:dyDescent="0.25">
      <c r="F5" s="10"/>
      <c r="G5" s="40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2" x14ac:dyDescent="0.25">
      <c r="F6" s="10"/>
      <c r="G6" s="40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8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8" si="67">+T336+U336</f>
        <v>101.86</v>
      </c>
    </row>
    <row r="337" spans="1:23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8"/>
    </row>
    <row r="352" spans="1:23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25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8"/>
    </row>
    <row r="355" spans="1:23" x14ac:dyDescent="0.25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8" si="70">(+I355-E355)/365</f>
        <v>26.016438356164382</v>
      </c>
      <c r="K355" s="32">
        <f t="shared" ref="K355:K358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25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25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67"/>
        <v>104.88</v>
      </c>
    </row>
    <row r="358" spans="1:23" x14ac:dyDescent="0.25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70"/>
        <v>4.8986301369863012</v>
      </c>
      <c r="K358" s="32">
        <f t="shared" si="71"/>
        <v>4.1506849315068495</v>
      </c>
      <c r="L358" s="17">
        <v>1750</v>
      </c>
      <c r="M358" s="17">
        <v>4602.55</v>
      </c>
      <c r="N358" s="20">
        <f t="shared" si="25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67"/>
        <v>106.19</v>
      </c>
    </row>
    <row r="359" spans="1:23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8"/>
  <sheetViews>
    <sheetView zoomScale="90" zoomScaleNormal="90" workbookViewId="0">
      <pane ySplit="10" topLeftCell="A275" activePane="bottomLeft" state="frozen"/>
      <selection pane="bottomLeft" activeCell="H278" sqref="H278"/>
    </sheetView>
  </sheetViews>
  <sheetFormatPr baseColWidth="10" defaultColWidth="11.42578125" defaultRowHeight="15" x14ac:dyDescent="0.25"/>
  <cols>
    <col min="1" max="1" width="11.570312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3" t="s">
        <v>337</v>
      </c>
      <c r="F2" s="83"/>
      <c r="G2" s="83"/>
      <c r="H2" s="83"/>
    </row>
    <row r="3" spans="1:8" ht="15" customHeight="1" x14ac:dyDescent="0.25">
      <c r="A3" s="36"/>
      <c r="B3" s="2"/>
      <c r="E3" s="83"/>
      <c r="F3" s="83"/>
      <c r="G3" s="83"/>
      <c r="H3" s="83"/>
    </row>
    <row r="4" spans="1:8" ht="14.25" customHeight="1" x14ac:dyDescent="0.25">
      <c r="A4" s="36"/>
      <c r="B4" s="2"/>
      <c r="E4" s="83"/>
      <c r="F4" s="83"/>
      <c r="G4" s="83"/>
      <c r="H4" s="83"/>
    </row>
    <row r="5" spans="1:8" x14ac:dyDescent="0.25">
      <c r="A5" s="36"/>
      <c r="B5" s="2"/>
      <c r="E5" s="83"/>
      <c r="F5" s="83"/>
      <c r="G5" s="83"/>
      <c r="H5" s="83"/>
    </row>
    <row r="6" spans="1:8" x14ac:dyDescent="0.25">
      <c r="A6" s="36"/>
      <c r="B6" s="2"/>
      <c r="E6" s="83"/>
      <c r="F6" s="83"/>
      <c r="G6" s="83"/>
      <c r="H6" s="83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25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25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:G278" si="39">+(E277-A277)/365</f>
        <v>0.62739726027397258</v>
      </c>
      <c r="H277" s="57">
        <v>-18.510538</v>
      </c>
    </row>
    <row r="278" spans="1:8" x14ac:dyDescent="0.25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 t="shared" si="39"/>
        <v>0.58904109589041098</v>
      </c>
      <c r="H278" s="57">
        <v>-1516.8664679999999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37A96A-6659-46D0-B00B-34D675C4C033}"/>
</file>

<file path=customXml/itemProps2.xml><?xml version="1.0" encoding="utf-8"?>
<ds:datastoreItem xmlns:ds="http://schemas.openxmlformats.org/officeDocument/2006/customXml" ds:itemID="{1B04676F-B855-4DD1-A834-F0876630AC91}"/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Gonzalo Bouza Zignone</cp:lastModifiedBy>
  <dcterms:created xsi:type="dcterms:W3CDTF">2021-06-01T17:02:56Z</dcterms:created>
  <dcterms:modified xsi:type="dcterms:W3CDTF">2026-05-08T18:26:13Z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