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SUBDIRECCION DADIS\"/>
    </mc:Choice>
  </mc:AlternateContent>
  <xr:revisionPtr revIDLastSave="0" documentId="8_{D53F584D-8E1A-4CE3-AC31-A029187BDAF3}" xr6:coauthVersionLast="47" xr6:coauthVersionMax="47" xr10:uidLastSave="{00000000-0000-0000-0000-000000000000}"/>
  <bookViews>
    <workbookView xWindow="-120" yWindow="-120" windowWidth="20730" windowHeight="11160" xr2:uid="{00000000-000D-0000-FFFF-FFFF00000000}"/>
  </bookViews>
  <sheets>
    <sheet name="CONTRATACION_AAAAMMDD" sheetId="1" r:id="rId1"/>
    <sheet name="Hoja1" sheetId="3" r:id="rId2"/>
    <sheet name="Hoja2" sheetId="4" r:id="rId3"/>
    <sheet name="EXPLICACION FORMATO" sheetId="2" r:id="rId4"/>
  </sheets>
  <definedNames>
    <definedName name="_xlnm._FilterDatabase" localSheetId="0" hidden="1">CONTRATACION_AAAAMMDD!$A$1:$AN$6</definedName>
    <definedName name="SUSCRIPCION">Hoja1!$A$3:$B$290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Z3" i="1"/>
  <c r="Z4" i="1"/>
  <c r="Z5" i="1"/>
  <c r="Z6" i="1"/>
  <c r="Z2" i="1"/>
</calcChain>
</file>

<file path=xl/sharedStrings.xml><?xml version="1.0" encoding="utf-8"?>
<sst xmlns="http://schemas.openxmlformats.org/spreadsheetml/2006/main" count="1728" uniqueCount="484">
  <si>
    <t>No-</t>
  </si>
  <si>
    <t>idContrato</t>
  </si>
  <si>
    <t>lineaProyecto</t>
  </si>
  <si>
    <t>publicaSecop</t>
  </si>
  <si>
    <t>idContratoSecop</t>
  </si>
  <si>
    <t>tipoContrato</t>
  </si>
  <si>
    <t>modalidad</t>
  </si>
  <si>
    <t>valorTotalOtros</t>
  </si>
  <si>
    <t>nroPoliza</t>
  </si>
  <si>
    <t>observaciones</t>
  </si>
  <si>
    <t>estadoContrato</t>
  </si>
  <si>
    <t>compromisos</t>
  </si>
  <si>
    <t>valorTotalSGP</t>
  </si>
  <si>
    <t>valorTotalSGR</t>
  </si>
  <si>
    <t>valorTotalPropios</t>
  </si>
  <si>
    <t>valorTotalPgn</t>
  </si>
  <si>
    <t>numeroProrrogas</t>
  </si>
  <si>
    <t>tiempoProrrogas</t>
  </si>
  <si>
    <t>numeroSuspenciones</t>
  </si>
  <si>
    <t>tiempoSuspenciones</t>
  </si>
  <si>
    <t>fechaTerminaContrato</t>
  </si>
  <si>
    <t>fechaActaLiquidacion</t>
  </si>
  <si>
    <t>fechaFirmaContrato</t>
  </si>
  <si>
    <t>objetoContrato</t>
  </si>
  <si>
    <t>fechaInicioContrato</t>
  </si>
  <si>
    <t>plazoContrato</t>
  </si>
  <si>
    <t>numeroAdiciones</t>
  </si>
  <si>
    <t>valorTotalAdiciones</t>
  </si>
  <si>
    <t>tipoIdentificacionContratista</t>
  </si>
  <si>
    <t>identificacionContratista</t>
  </si>
  <si>
    <t>nombreContratista</t>
  </si>
  <si>
    <t>anticipoContrato</t>
  </si>
  <si>
    <t>valorPagadoAnticipo</t>
  </si>
  <si>
    <t>fechaPagoAnticipo</t>
  </si>
  <si>
    <t>interventoria</t>
  </si>
  <si>
    <t>esConvenioInterAdministrativo</t>
  </si>
  <si>
    <t>numeroContratoInternoConvenio</t>
  </si>
  <si>
    <t>ordenEntidadContratista</t>
  </si>
  <si>
    <t>proyectos</t>
  </si>
  <si>
    <t>sectorContrato</t>
  </si>
  <si>
    <t>OP-DADIS-0902-2024</t>
  </si>
  <si>
    <t>Salud para todos</t>
  </si>
  <si>
    <t>SI</t>
  </si>
  <si>
    <t>CO1.BDOS.5541805</t>
  </si>
  <si>
    <t>PRESTACION DE SERVICIOS</t>
  </si>
  <si>
    <t>0</t>
  </si>
  <si>
    <t>Ninguna</t>
  </si>
  <si>
    <t>CONTRATACIÓN DE LA PRESTACIÓN DE SERVICIOS DE APOYO A LA GESTIÓN INTEGRAL DE RIESGOS EN EMERGENCIAS Y DESASTRES Y SU RESPUESTA EN SALUD ANTE SITUACIONES DE URGENCIAS, EMERGENCIA EN SALUD PUBLICA Y DESASTRE EN EL DISTRITO DE CARTAGENA -CRUED A TRAVÉS DE LA CONTRATACIÓN DE UN BACHILLER, TÉCNICO Y/O TECNÓLOGOS CON MÍNIMO DOCE (12) MESES DE EXPERIENCIA RELACIONADA.</t>
  </si>
  <si>
    <t>NESTOR DAVID MARTINEZ ARRIETA</t>
  </si>
  <si>
    <t>NO</t>
  </si>
  <si>
    <t>OP-DADIS-1079-2024</t>
  </si>
  <si>
    <t>CO1.PCCNTR.5860247</t>
  </si>
  <si>
    <t>PRESTACIÓN DE SERVICIOS DE APOYO A LA GESTIÓN DE UN BACHILLER CON EXPERIENCIA DE 36 MESES PARA LAS ACTIVIDADES PROPIAS DE LA UNIDAD INTERNA DE CONTRATACIÓN DEL DADIS</t>
  </si>
  <si>
    <t>ADOLFO ANILLO MONTES</t>
  </si>
  <si>
    <t>OP-DADIS-1046-2024</t>
  </si>
  <si>
    <t>CO1.PCCNTR.5855772</t>
  </si>
  <si>
    <t>PRESTACIÓN DE SERVICIOS PROFESIONALES DE UN ABOGADO ESPECIALIZADO, CON OCHO O MÁS AÑOS DE EXPERIENCIA RELACIONADA AL CARGO Y PROCESOS ADMINISTRATIVOS SANCIONATORIOS, PARA FORTALECER EL PROCESO DE LA DIRECCIÓN OPERATIVA DE VIGILANCIA Y CONTROL DEL DEPARTAMENTO ADMINISTRATIVO DISTRITAL DE SALUD</t>
  </si>
  <si>
    <t>MARIA  ELENA  ARROYO  GONZALEZ</t>
  </si>
  <si>
    <t>OP-DADIS-1048-2024</t>
  </si>
  <si>
    <t>CO1.PCCNTR.5865050</t>
  </si>
  <si>
    <t>APOYAR LA GESTIÓN DEL CONOCIMIENTO EN SALUD PUBLICA EN EL MECANISMO DE RETROALIMENTACIÓN, MONITOREO DE LA GESTIÓN Y DE LOS RESULTADOS EN SALUD PÚBLICA EN EL MARCO DE LA GESTIÓN DEL CONOCIMIENTO A TRAVÉS DE LA CONTRATACIÓN DE UN TÉCNICO EN SISTEMAS CON EXPERIENCIA MÍNIMA DE 2 AÑOS EN ESTOS PROCESOS EN SALUD PÚBLICA</t>
  </si>
  <si>
    <t>JAIME ANTONIO SEGURA SOTO</t>
  </si>
  <si>
    <t>OP-DADIS-1083-2024</t>
  </si>
  <si>
    <t>CO1.PCCNTR.5860198</t>
  </si>
  <si>
    <t>CONTRATAR UN (1) TECNÓLOGO CON EXPERIENCIA EN LAS ACCIONES PROPIAS DE CONCURRENCIA, VERIFICACIÓN DE DERECHOS, ELABORACIÓN DE AUTORIZACIONES, AUDITORÍA DE CUENTAS PRE-RADICACIÓN, ELABORACIÓN DE INFORMES Y SOPORTE AL SERVICIO</t>
  </si>
  <si>
    <t>MARIA JOSE LARA ARROYO</t>
  </si>
  <si>
    <t>OP-DADIS-0882-2024</t>
  </si>
  <si>
    <t>OP-DADIS-0878-2024</t>
  </si>
  <si>
    <t>OP-DADIS-1256-2024</t>
  </si>
  <si>
    <t>OP-DADIS-0965-2024</t>
  </si>
  <si>
    <t>OP-DADIS-1252-2024</t>
  </si>
  <si>
    <t>OP-DADIS-1245-2024</t>
  </si>
  <si>
    <t>OP-DADIS-1166-2024</t>
  </si>
  <si>
    <t>OP-DADIS-1137-2024</t>
  </si>
  <si>
    <t>OP-DADIS-1038-2024</t>
  </si>
  <si>
    <t>OP-DADIS-0959-2024</t>
  </si>
  <si>
    <t>OP-DADIS-1336-2024</t>
  </si>
  <si>
    <t>OP-DADIS-1337-2024</t>
  </si>
  <si>
    <t>OP-DADIS-1266-2024</t>
  </si>
  <si>
    <t>OP-DADIS-1260-2024</t>
  </si>
  <si>
    <t>OP-DADIS-1181-2024</t>
  </si>
  <si>
    <t>OP-DADIS-1175-2024</t>
  </si>
  <si>
    <t>OP-DADIS-1168-2024</t>
  </si>
  <si>
    <t>OP-DADIS-1200-2024</t>
  </si>
  <si>
    <t>OP-DADIS-1113-2024</t>
  </si>
  <si>
    <t>OP-DADIS-1111-2024</t>
  </si>
  <si>
    <t>OP-DADIS-1199-2024</t>
  </si>
  <si>
    <t>OP-DADIS-1107-2024</t>
  </si>
  <si>
    <t>OP-DADIS-1105-2024</t>
  </si>
  <si>
    <t>OP-DADIS-1049-2024</t>
  </si>
  <si>
    <t>OP-DADIS-1044-2024</t>
  </si>
  <si>
    <t>OP-DADIS-0911-2024</t>
  </si>
  <si>
    <t>OP-DADIS-1254-2024</t>
  </si>
  <si>
    <t>OP-DADIS-0964-2024</t>
  </si>
  <si>
    <t>OP-DADIS-1197-2024</t>
  </si>
  <si>
    <t>OP-DADIS-1236-2024</t>
  </si>
  <si>
    <t>OP-DADIS-1255-2024</t>
  </si>
  <si>
    <t>OP-DADIS-1318-2024</t>
  </si>
  <si>
    <t>OP-DADIS-1290-2024</t>
  </si>
  <si>
    <t>OP-DADIS-1357-2024</t>
  </si>
  <si>
    <t>OP-DADIS-1447-2024</t>
  </si>
  <si>
    <t>OP-DADIS-1407-2024</t>
  </si>
  <si>
    <t>OP-DADIS-1424-2024</t>
  </si>
  <si>
    <t>OP-DADIS-1180-2024</t>
  </si>
  <si>
    <t>OP-DADIS-1443-2024</t>
  </si>
  <si>
    <t>OP-DADIS-1263-2024</t>
  </si>
  <si>
    <t>OP-DADIS-1261-2024</t>
  </si>
  <si>
    <t>OP-DADIS-1273-2024</t>
  </si>
  <si>
    <t>OP-DADIS-1259-2024</t>
  </si>
  <si>
    <t>OP-DADIS-1324-2024</t>
  </si>
  <si>
    <t>OP-DADIS-1516-2024</t>
  </si>
  <si>
    <t>OP-DADIS-1429-2024</t>
  </si>
  <si>
    <t>OP-DADIS-0906-2024</t>
  </si>
  <si>
    <t>OP-DADIS-1253-2024</t>
  </si>
  <si>
    <t>OP-DADIS-1310-2024</t>
  </si>
  <si>
    <t>OP-DADIS-1397-2024</t>
  </si>
  <si>
    <t>OP-DADIS-1382-2024</t>
  </si>
  <si>
    <t>OP-DADIS-1371-2024</t>
  </si>
  <si>
    <t>OP-DADIS-1338-2024</t>
  </si>
  <si>
    <t>OP-DADIS-1251-2024</t>
  </si>
  <si>
    <t>OP-DADIS-1394-2024</t>
  </si>
  <si>
    <t>OP-DADIS-1415-2024</t>
  </si>
  <si>
    <t>OP-DADIS-1453-2024</t>
  </si>
  <si>
    <t>OP-DADIS-1313-2024</t>
  </si>
  <si>
    <t>OP-DADIS-1289-2024</t>
  </si>
  <si>
    <t>OP-DADIS-1300-2024</t>
  </si>
  <si>
    <t>OP-DADIS-1500-2024</t>
  </si>
  <si>
    <t>OP-DADIS-1427-2024</t>
  </si>
  <si>
    <t>OP-DADIS-1466-2024</t>
  </si>
  <si>
    <t>OP-DADIS-1635-2024</t>
  </si>
  <si>
    <t>OP-DADIS-1238-2024</t>
  </si>
  <si>
    <t>OP-DADIS-1477-2024</t>
  </si>
  <si>
    <t>OP-DADIS-1532-2024</t>
  </si>
  <si>
    <t>OP-DADIS-1550-2024</t>
  </si>
  <si>
    <t>OP-DADIS-1595-2024</t>
  </si>
  <si>
    <t>OP-DADIS-1364-2024</t>
  </si>
  <si>
    <t>OP-DADIS-1531-2024</t>
  </si>
  <si>
    <t>OP-DADIS-1599-2024</t>
  </si>
  <si>
    <t>OP-DADIS-1636-2024</t>
  </si>
  <si>
    <t>OP-DADIS-1491-2024</t>
  </si>
  <si>
    <t>OP-DADIS-1686-2024</t>
  </si>
  <si>
    <t>OP-DADIS-1529-2024</t>
  </si>
  <si>
    <t>OP-DADIS-1777-2024</t>
  </si>
  <si>
    <t>OP-DADIS-1705-2024</t>
  </si>
  <si>
    <t>OP-DADIS-1658-2024</t>
  </si>
  <si>
    <t>OP-DADIS-1428-2024</t>
  </si>
  <si>
    <t>OP-DADIS-1673-2024</t>
  </si>
  <si>
    <t>OP-DADIS-1685-2024</t>
  </si>
  <si>
    <t>OP-DADIS-1657-2024</t>
  </si>
  <si>
    <t>OP-DADIS-1696-2024</t>
  </si>
  <si>
    <t>OP-DADIS-1675-2024</t>
  </si>
  <si>
    <t>OP-DADIS-1450-2024</t>
  </si>
  <si>
    <t>OP-DADIS-1702-2024</t>
  </si>
  <si>
    <t>OP-DADIS-1690-2024</t>
  </si>
  <si>
    <t>OP-DADIS-1669-2024</t>
  </si>
  <si>
    <t>OP-DADIS-1712-2024</t>
  </si>
  <si>
    <t>OP-DADIS-1717-2024</t>
  </si>
  <si>
    <t>OP-DADIS-1710-2024</t>
  </si>
  <si>
    <t>OP-DADIS-1501-2024</t>
  </si>
  <si>
    <t>OP-DADIS-1568-2024</t>
  </si>
  <si>
    <t>OP-DADIS-1497-2024</t>
  </si>
  <si>
    <t>OP-DADIS-1473-2024</t>
  </si>
  <si>
    <t>OP-DADIS-1438-2024</t>
  </si>
  <si>
    <t>OP-DADIS-1665-2024</t>
  </si>
  <si>
    <t>OP-DADIS-1725-2024</t>
  </si>
  <si>
    <t>OP-DADIS-1721-2024</t>
  </si>
  <si>
    <t>OP-DADIS-1724-2024</t>
  </si>
  <si>
    <t>OP-DADIS-1436-2024</t>
  </si>
  <si>
    <t>OP-DADIS-1442-2024</t>
  </si>
  <si>
    <t>OP-DADIS-1542-2024</t>
  </si>
  <si>
    <t>OP-DADIS-1714-2024</t>
  </si>
  <si>
    <t>OP-DADIS-1707-2024</t>
  </si>
  <si>
    <t>OP-DADIS-1887-2024</t>
  </si>
  <si>
    <t>OP-DADIS-1885-2024</t>
  </si>
  <si>
    <t>OP-DADIS-1376-2024</t>
  </si>
  <si>
    <t>OP-DADIS-1897-2024</t>
  </si>
  <si>
    <t>OP-DADIS-1738-2024</t>
  </si>
  <si>
    <t>OP-DADIS-1689-2024</t>
  </si>
  <si>
    <t>OP-DADIS-1786-2024</t>
  </si>
  <si>
    <t>OP-DADIS-1827-2024</t>
  </si>
  <si>
    <t>OP-DADIS-1829-2024</t>
  </si>
  <si>
    <t>OP-DADIS-1723-2024</t>
  </si>
  <si>
    <t>OP-DADIS-1813-2024</t>
  </si>
  <si>
    <t>OP-DADIS-1781-2024</t>
  </si>
  <si>
    <t>OP-DADIS-1769-2024</t>
  </si>
  <si>
    <t>OP-DADIS-1439-2024</t>
  </si>
  <si>
    <t>OP-DADIS-1856-2024</t>
  </si>
  <si>
    <t>OP-DADIS-1912-2024</t>
  </si>
  <si>
    <t>OP-DADIS-1722-2024</t>
  </si>
  <si>
    <t>OP-DADIS-1929-2024</t>
  </si>
  <si>
    <t>OP-DADIS-1755-2024</t>
  </si>
  <si>
    <t>OP-DADIS-1804-2024</t>
  </si>
  <si>
    <t>OP-DADIS-1939-2024</t>
  </si>
  <si>
    <t>OP-DADIS-1899-2024</t>
  </si>
  <si>
    <t>OP-DADIS-1672-2024</t>
  </si>
  <si>
    <t>OP-DADIS-1719-2024</t>
  </si>
  <si>
    <t>OP-DADIS-1791-2024</t>
  </si>
  <si>
    <t>OP-DADIS-1792-2024</t>
  </si>
  <si>
    <t>OP-DADIS-1901-2024</t>
  </si>
  <si>
    <t>OP-DADIS-1820-2024</t>
  </si>
  <si>
    <t>OP-DADIS-1860-2024</t>
  </si>
  <si>
    <t>OP-DADIS-1793-2024</t>
  </si>
  <si>
    <t>OP-DADIS-1904-2024</t>
  </si>
  <si>
    <t>OP-DADIS-1842-2024</t>
  </si>
  <si>
    <t>OP-DADIS-1950-2024</t>
  </si>
  <si>
    <t>OP-DADIS-1866-2024</t>
  </si>
  <si>
    <t>OP-DADIS-1896-2024</t>
  </si>
  <si>
    <t>OP-DADIS-1715-2024</t>
  </si>
  <si>
    <t>OP-DADIS-1815-2024</t>
  </si>
  <si>
    <t>OP-DADIS-1805-2024</t>
  </si>
  <si>
    <t>OP-DADIS-1683-2024</t>
  </si>
  <si>
    <t>OP-DADIS-1682-2024</t>
  </si>
  <si>
    <t>OP-DADIS-1525-2024</t>
  </si>
  <si>
    <t>OP-DADIS-1514-2024</t>
  </si>
  <si>
    <t>OP-DADIS-1903-2024</t>
  </si>
  <si>
    <t>OP-DADIS-1750-2024</t>
  </si>
  <si>
    <t>OP-DADIS-1495-2024</t>
  </si>
  <si>
    <t>OP-DADIS-1618-2024</t>
  </si>
  <si>
    <t>OP-DADIS-1731-2024</t>
  </si>
  <si>
    <t>OP-DADIS-1799-2024</t>
  </si>
  <si>
    <t>OP-DADIS-1819-2024</t>
  </si>
  <si>
    <t>OP-DADIS-1642-2024</t>
  </si>
  <si>
    <t>OP-DADIS-1608-2024</t>
  </si>
  <si>
    <t>OP-DADIS-1607-2024</t>
  </si>
  <si>
    <t>OP-DADIS-2078-2024</t>
  </si>
  <si>
    <t>OP-DADIS-2074-2024</t>
  </si>
  <si>
    <t>OP-DADIS-2036-2024</t>
  </si>
  <si>
    <t>OP-DADIS-1997-2024</t>
  </si>
  <si>
    <t>OP-DADIS-1999-2024</t>
  </si>
  <si>
    <t>OP-DADIS-1808-2024</t>
  </si>
  <si>
    <t>OP-DADIS-1961-2024</t>
  </si>
  <si>
    <t>OP-DADIS-1898-2024</t>
  </si>
  <si>
    <t>OP-DADIS-2059-2024</t>
  </si>
  <si>
    <t>OP-DADIS-2055-2024</t>
  </si>
  <si>
    <t>OP-DADIS-2037-2024</t>
  </si>
  <si>
    <t>OP-DADIS-1895-2024</t>
  </si>
  <si>
    <t>OP-DADIS-2013-2024</t>
  </si>
  <si>
    <t>OP-DADIS-2012-2024</t>
  </si>
  <si>
    <t>OP-DADIS-2011-2024</t>
  </si>
  <si>
    <t>OP-DADIS-1977-2024</t>
  </si>
  <si>
    <t>OP-DADIS-1932-2024</t>
  </si>
  <si>
    <t>OP-DADIS-1974-2024</t>
  </si>
  <si>
    <t>OP-DADIS-2007-2024</t>
  </si>
  <si>
    <t>OP-DADIS-1962-2024</t>
  </si>
  <si>
    <t>OP-DADIS-1935-2024</t>
  </si>
  <si>
    <t>OP-DADIS-1984-2024</t>
  </si>
  <si>
    <t>OP-DADIS-1951-2024</t>
  </si>
  <si>
    <t>OP-DADIS-2069-2024</t>
  </si>
  <si>
    <t>OP-DADIS-1709-2024</t>
  </si>
  <si>
    <t>OP-DADIS-1778-2024</t>
  </si>
  <si>
    <t>OP-DADIS-2027-2024</t>
  </si>
  <si>
    <t>OP-DADIS-2201-2024</t>
  </si>
  <si>
    <t>OP-DADIS-2184-2024</t>
  </si>
  <si>
    <t>OP-DADIS-2035-2024</t>
  </si>
  <si>
    <t>OP-DADIS-2177-2024</t>
  </si>
  <si>
    <t>OP-DADIS-2158-2024</t>
  </si>
  <si>
    <t>OP-DADIS-2025-2024</t>
  </si>
  <si>
    <t>OP-DADIS-2149-2024</t>
  </si>
  <si>
    <t>OP-DADIS-2023-2024</t>
  </si>
  <si>
    <t>OP-DADIS-2113-2024</t>
  </si>
  <si>
    <t>OP-DADIS-2101-2024</t>
  </si>
  <si>
    <t>OP-DADIS-2139-2024</t>
  </si>
  <si>
    <t>OP-DADIS-2151-2024</t>
  </si>
  <si>
    <t>OP-DADIS-2213-2024</t>
  </si>
  <si>
    <t>OP-DADIS-2192-2024</t>
  </si>
  <si>
    <t>OP-DADIS-2157-2024</t>
  </si>
  <si>
    <t>OP-DADIS-2032-2024</t>
  </si>
  <si>
    <t>OP-DADIS-2019-2024</t>
  </si>
  <si>
    <t>OP-DADIS-2204-2024</t>
  </si>
  <si>
    <t>OP-DADIS-2085-2024</t>
  </si>
  <si>
    <t>OP-DADIS-2197-2024</t>
  </si>
  <si>
    <t>OP-DADIS-1943-2024</t>
  </si>
  <si>
    <t>OP-DADIS-1914-2024</t>
  </si>
  <si>
    <t>OP-DADIS-2301-2024</t>
  </si>
  <si>
    <t>OP-DADIS-2293-2024</t>
  </si>
  <si>
    <t>OP-DADIS-2272-2024</t>
  </si>
  <si>
    <t>OP-DADIS-2210-2024</t>
  </si>
  <si>
    <t>OP-DADIS-2229-2024</t>
  </si>
  <si>
    <t>OP-DADIS-2221-2024</t>
  </si>
  <si>
    <t>OP-DADIS-2255-2024</t>
  </si>
  <si>
    <t>OP-DADIS-2211-2024</t>
  </si>
  <si>
    <t>OP-DADIS-2215-2024</t>
  </si>
  <si>
    <t>OP-DADIS-2319-2024</t>
  </si>
  <si>
    <t>OP-DADIS-2343-2024</t>
  </si>
  <si>
    <t>OP-DADIS-2318-2024</t>
  </si>
  <si>
    <t>OP-DADIS-2346-2024</t>
  </si>
  <si>
    <t>OP-DADIS-2339-2024</t>
  </si>
  <si>
    <t>OP-DADIS-2312-2024</t>
  </si>
  <si>
    <t>OP-DADIS-2307-2024</t>
  </si>
  <si>
    <t>OP-DADIS-2269-2024</t>
  </si>
  <si>
    <t>OP-DADIS-2071-2024</t>
  </si>
  <si>
    <t>OP-DADIS-2320-2024</t>
  </si>
  <si>
    <t>OP-DADIS-2317-2024</t>
  </si>
  <si>
    <t>OP-DADIS-2034-2024</t>
  </si>
  <si>
    <t>OP-DADIS-1704-2024</t>
  </si>
  <si>
    <t>OP-DADIS-2277-2024</t>
  </si>
  <si>
    <t>OP-DADIS-2324-2024</t>
  </si>
  <si>
    <t>OP-DADIS-2356-2024</t>
  </si>
  <si>
    <t>OP-DADIS-2509-2024</t>
  </si>
  <si>
    <t>OP-DADIS-2350-2024</t>
  </si>
  <si>
    <t>OP-DADIS-2449-2024</t>
  </si>
  <si>
    <t>OP-DADIS-2569-2024</t>
  </si>
  <si>
    <t>OP-DADIS-2450-2024</t>
  </si>
  <si>
    <t>OP-DADIS-2387-2024</t>
  </si>
  <si>
    <t>OP-DADIS-2455-2024</t>
  </si>
  <si>
    <t>OP-DADIS-2552-2024</t>
  </si>
  <si>
    <t>OP-DADIS-2778-2024</t>
  </si>
  <si>
    <t>OP-DADIS-2764-2024</t>
  </si>
  <si>
    <t>OP-DADIS-2526-2024</t>
  </si>
  <si>
    <t>OP-DADIS-2625-2024</t>
  </si>
  <si>
    <t>OP-DADIS-2593-2024</t>
  </si>
  <si>
    <t>OP-DADIS-2689-2024</t>
  </si>
  <si>
    <t>OP-DADIS-2728-2024</t>
  </si>
  <si>
    <t>OP-DADIS-2644-2024</t>
  </si>
  <si>
    <t>OP-DADIS-2628-2024</t>
  </si>
  <si>
    <t>OP-DADIS-2758-2024</t>
  </si>
  <si>
    <t>OP-DADIS-2616-2024</t>
  </si>
  <si>
    <t>OP-DADIS-2915-2024</t>
  </si>
  <si>
    <t>OP-DADIS-2742-2024</t>
  </si>
  <si>
    <t>OP-DADIS-2737-2024</t>
  </si>
  <si>
    <t>OP-DADIS-2738-2024</t>
  </si>
  <si>
    <t>OP-DADIS-2676-2024</t>
  </si>
  <si>
    <t>OP-DADIS-2617-2024</t>
  </si>
  <si>
    <t>OP-DADIS-2693-2024</t>
  </si>
  <si>
    <t>OP-DADIS-2626-2024</t>
  </si>
  <si>
    <t>OP-DADIS-2871-2024</t>
  </si>
  <si>
    <t>OP-DADIS-2970-2024</t>
  </si>
  <si>
    <t>OP-DADIS-2971-2024</t>
  </si>
  <si>
    <t>OP-DADIS-2978-2024</t>
  </si>
  <si>
    <t>OP-DADIS-3013-2024</t>
  </si>
  <si>
    <t>OP-DADIS-3089-2024</t>
  </si>
  <si>
    <t>OP-DADIS-2991-2024</t>
  </si>
  <si>
    <t>OP-DADIS-3004-2024</t>
  </si>
  <si>
    <t>OP-DADIS-2882-2024</t>
  </si>
  <si>
    <t>OP-DADIS-3011-2024</t>
  </si>
  <si>
    <t>OP-DADIS-3102-2024</t>
  </si>
  <si>
    <t>OP-DADIS-3223-2024</t>
  </si>
  <si>
    <t>OP-DADIS-3297-2024</t>
  </si>
  <si>
    <t>OP-DADIS-3233-2024</t>
  </si>
  <si>
    <t>OP-DADIS-3309-2024</t>
  </si>
  <si>
    <t>OP-DADIS-3411-2024</t>
  </si>
  <si>
    <t>OP-DADIS-3359-2024</t>
  </si>
  <si>
    <t>OP-DADIS-3463-2024</t>
  </si>
  <si>
    <t>OP-DADIS-3555-2024</t>
  </si>
  <si>
    <t>OP-DADIS-3485-2024</t>
  </si>
  <si>
    <t>OP-DADIS-3524-2024</t>
  </si>
  <si>
    <t>OP-DADIS-3350-2024</t>
  </si>
  <si>
    <t>OP-DADIS-3783-2024</t>
  </si>
  <si>
    <t>MC-DADIS-001-2024</t>
  </si>
  <si>
    <t xml:space="preserve">CÓDIGO CONTRATO </t>
  </si>
  <si>
    <t>FECHA SUSCRIPCION</t>
  </si>
  <si>
    <t>2024/01/31</t>
  </si>
  <si>
    <t>2024/02/07</t>
  </si>
  <si>
    <t>2024/02/02</t>
  </si>
  <si>
    <t>2024/02/09</t>
  </si>
  <si>
    <t>2024/02/08</t>
  </si>
  <si>
    <t>2024/02/12</t>
  </si>
  <si>
    <t>2024/02/20</t>
  </si>
  <si>
    <t>2024/02/16</t>
  </si>
  <si>
    <t>2024/02/19</t>
  </si>
  <si>
    <t>2024/02/21</t>
  </si>
  <si>
    <t>2024/02/23</t>
  </si>
  <si>
    <t>2024/02/13</t>
  </si>
  <si>
    <t>2024/02/22</t>
  </si>
  <si>
    <t>2024/02/14</t>
  </si>
  <si>
    <t>2024/02/27</t>
  </si>
  <si>
    <t>2024/02/15</t>
  </si>
  <si>
    <t>2024/02/26</t>
  </si>
  <si>
    <t>2024/02/28</t>
  </si>
  <si>
    <t>2024/02/29</t>
  </si>
  <si>
    <t>2024/02/25</t>
  </si>
  <si>
    <t>2024/03/08</t>
  </si>
  <si>
    <t>2024/03/07</t>
  </si>
  <si>
    <t>2024/03/15</t>
  </si>
  <si>
    <t>2024/03/12</t>
  </si>
  <si>
    <t>2024/03/18</t>
  </si>
  <si>
    <t>2024/03/26</t>
  </si>
  <si>
    <t>2024/03/21</t>
  </si>
  <si>
    <t>2024/03/27</t>
  </si>
  <si>
    <t>2024/04/02</t>
  </si>
  <si>
    <t>2024/04/05</t>
  </si>
  <si>
    <t>2024/04/09</t>
  </si>
  <si>
    <t>2024/04/16</t>
  </si>
  <si>
    <t>2024/04/12</t>
  </si>
  <si>
    <t>2024/04/17</t>
  </si>
  <si>
    <t>2024/04/23</t>
  </si>
  <si>
    <t>2024/04/19</t>
  </si>
  <si>
    <t>2024/04/29</t>
  </si>
  <si>
    <t>2024/04/26</t>
  </si>
  <si>
    <t>2024/05/02</t>
  </si>
  <si>
    <t>FUENTE</t>
  </si>
  <si>
    <t xml:space="preserve">VALOR CONTRATO </t>
  </si>
  <si>
    <t>ICLD</t>
  </si>
  <si>
    <t>SGP</t>
  </si>
  <si>
    <t>OTROS</t>
  </si>
  <si>
    <t>COLJUEGOS</t>
  </si>
  <si>
    <t>MPS</t>
  </si>
  <si>
    <t>OP-DADIS-1493-2024</t>
  </si>
  <si>
    <t>OP-DADIS-2905-2024</t>
  </si>
  <si>
    <t>OP-DADIS-2827-2024</t>
  </si>
  <si>
    <t>TRANSFERENCIAS DEL MINISTERIO DE PROTECCION SOCIAL SALUD PUBLICA</t>
  </si>
  <si>
    <t>Columna</t>
  </si>
  <si>
    <t>Descripción del campo</t>
  </si>
  <si>
    <t>Tipo Dato</t>
  </si>
  <si>
    <t>Ejemplo</t>
  </si>
  <si>
    <t>Observaciones</t>
  </si>
  <si>
    <t>Número del contrato suscrito de acuerdo a los lineamientos internos de la entidad</t>
  </si>
  <si>
    <t>CADENA DE TEXTO</t>
  </si>
  <si>
    <t>2018-345-CM289</t>
  </si>
  <si>
    <t>No se admite signos diferentes a "-"</t>
  </si>
  <si>
    <t>Línea dentro de la cual se desarrolla el proyecto.</t>
  </si>
  <si>
    <t>Mejoramiento de instalaciones educativas</t>
  </si>
  <si>
    <t>Sin símbolos, solo letras y espacios.</t>
  </si>
  <si>
    <t>Variable de valor SI o NO que indica si el contrato se publicó en SECOP</t>
  </si>
  <si>
    <t>Solo 2 posibles valores SI/NO</t>
  </si>
  <si>
    <t>Número único de identificación del contrato según registro en SECOP</t>
  </si>
  <si>
    <t>CO1.PCCNTR.2127203</t>
  </si>
  <si>
    <t>Separador (.), sin otros símbolos o caracteres. En caso de no tener asociado código de SECOP poner: N/A</t>
  </si>
  <si>
    <t>Interventoría, Obra, Suministros, etc.</t>
  </si>
  <si>
    <t>Interventoría</t>
  </si>
  <si>
    <t>Se admite cualquier tipo de carácter de texto</t>
  </si>
  <si>
    <t>Forma del contrato suscrito: Directa, Licitación Pública, etc.</t>
  </si>
  <si>
    <t>ENTERO</t>
  </si>
  <si>
    <t>1 =&gt; Licitación Pública 2 =&gt; Concurso de Méritos 3=&gt; Selección Abreviada 6=&gt; Proceso de Mínima Cuantía. 7=&gt; Contratación Directa 10=&gt; Contratación privada 11=&gt; Regimen Especial</t>
  </si>
  <si>
    <t>Valor total de otros recursos</t>
  </si>
  <si>
    <t>DECIMAL</t>
  </si>
  <si>
    <t>1000000.35</t>
  </si>
  <si>
    <t>Valores enteros más centavos separados por punto, sin separador de miles, ni coma u otros símbolos.</t>
  </si>
  <si>
    <t>Código asignado de la Póliza.</t>
  </si>
  <si>
    <t>MP-82382</t>
  </si>
  <si>
    <t>corresponde al número de la Póliza, sino aplica diligenciar 0, si se requiere relacionar más de una póliza al contrato, separar por comas los valores en una misma celda, sin espacios, Por ejemplo: MP-82382,LP-88562</t>
  </si>
  <si>
    <t>Observaciones del contrato</t>
  </si>
  <si>
    <t>Se admite cualquier tipo de carácter de texto, máximo 3000 caracteres.</t>
  </si>
  <si>
    <t>Estado del contrato a la fecha de reporte</t>
  </si>
  <si>
    <t>1=&gt; EN EJECUCION 2=&gt; SUSPENDIDO 3=&gt; LIQUIDADO 4=&gt; ADJUDICADO 5=&gt; REASIGNACION 6=&gt; FINALIZADO 7=&gt; SUSCRITO</t>
  </si>
  <si>
    <t>Hace referencia a la columna idCompromiso del reporte de Relación de compromisos.</t>
  </si>
  <si>
    <t>De acuerdo al establecido por la entidad, si se requiere relacionar más de un compromiso al contrato, separar por comas los valores en una misma celda, sin espacios, Por ejemplo: 201200513,2024CEN2, sino aplica diligenciar con 0</t>
  </si>
  <si>
    <t>Valor total de los recursos de sgp</t>
  </si>
  <si>
    <t>Valor total de los recursos de sgr</t>
  </si>
  <si>
    <t>Valor total de los recursos propios</t>
  </si>
  <si>
    <t>Valor total de los recursos de pgn</t>
  </si>
  <si>
    <t>Número de prorrogas realizadas al contrato, hasta la fecha de reporte.</t>
  </si>
  <si>
    <t>Solo números enteros sin puntos, comas o decimales</t>
  </si>
  <si>
    <t>Tiempo total en días por prórrogas al contrato, hasta la fecha de reporte</t>
  </si>
  <si>
    <t>Número de suspensiones realizadas al contrato, hasta la fecha de reporte.</t>
  </si>
  <si>
    <t>Tiempo total en días por suspensiones al contrato, hasta la fecha de reporte</t>
  </si>
  <si>
    <t>Fecha de terminación del contrato. En caso de no contar con este dato, ingresar el valor 1900-01-01</t>
  </si>
  <si>
    <t>FECHA</t>
  </si>
  <si>
    <t>2022-11-31</t>
  </si>
  <si>
    <t>(AAAA-MMM-DD) Día de dos dígitos, Mes de dos dígitos y año de cuatro dígitos separados por - Sin dígitos de hora o símbolos diferentes a -</t>
  </si>
  <si>
    <t>Fecha de acta de liquidación del contrato. En caso de no contar con este dato, ingresar el valor 1800-01-01</t>
  </si>
  <si>
    <t>(AAAA-MM-DD) Día de dos dígitos, Mes de dos dígitos y año de cuatro dígitos separados por - Sin dígitos de hora o símbolos diferentes a -</t>
  </si>
  <si>
    <t>Fecha de suscripción o firma del contrato</t>
  </si>
  <si>
    <t>Objeto del Contrato</t>
  </si>
  <si>
    <t>Construcción de …</t>
  </si>
  <si>
    <t>Se admite cualquier tipo de carácter de texto, máximo 3000 caracteres</t>
  </si>
  <si>
    <t>Fecha de inicio del contrato</t>
  </si>
  <si>
    <t>Plazo en días del contrato</t>
  </si>
  <si>
    <t>Solo números enteros sin puntos, comas o decimales. (Dias)</t>
  </si>
  <si>
    <t>Número de adiciones realizadas al contrato, hasta la fecha de reporte.</t>
  </si>
  <si>
    <t>Valor total por adiciones al contrato, hasta la fecha de reporte</t>
  </si>
  <si>
    <t>Tipo ID contratista</t>
  </si>
  <si>
    <t>1 =&gt; CEDULA DE CIUDADANIA 2 =&gt; TARJETA DE IDENTIDAD 3 =&gt; REGISTRO CIVIL 4 =&gt; CEDULA DE EXTRANJERIA 5 =&gt; NUIP 6 =&gt; PASAPORTE, 7 =&gt; NIT 8 =&gt; CARNET DIPLOMATIO 9 =&gt; PERMISO ESPECIAL PERMANENTE (P.E.P) 10 =&gt; CERTIFICADO DE CABILDO 11 =&gt; IDENTIFICACION DADA POR LA SECRETARIA DE EDUCACION 12 =&gt; TARJETA DE MOVILIDAD FRONTERIZA (TMF) 13 =&gt; VISA</t>
  </si>
  <si>
    <t>NIT o Cédula del Contratista.</t>
  </si>
  <si>
    <t>Cadena de texto, sin dígito de verificación.</t>
  </si>
  <si>
    <t>Nombre Del Contratista</t>
  </si>
  <si>
    <t>Juan Ejemplo</t>
  </si>
  <si>
    <t>Se permiten textos, números, símbolos, hasta 255 caracteres.</t>
  </si>
  <si>
    <t>"SI": Se pactó anticipo del contrato "NO": No se pactó anticipo del contrato</t>
  </si>
  <si>
    <t>Solo uno de los siguientes valores: SI o NO</t>
  </si>
  <si>
    <t>Valor pagado como anticipo</t>
  </si>
  <si>
    <t>Fecha del pago del anticipo</t>
  </si>
  <si>
    <t>Número único de identificación del contrato</t>
  </si>
  <si>
    <t>Separador (.), sin otros símbolos o caracteres, si no aplica, diligenciar con 0</t>
  </si>
  <si>
    <t>Indicación si el contrato es convenio interadministrativo o derivado de convenio interadministrativo</t>
  </si>
  <si>
    <t>Puedes escribir SI, NO o DEREVIVADO</t>
  </si>
  <si>
    <t>Si es un contrato derivado de un convenio interadministrativo, el número de contrato interno de dicho convenio interadministrativo</t>
  </si>
  <si>
    <t>Se admite letras, números, espacios y guión. No se admite signos diferentes a "-"</t>
  </si>
  <si>
    <t>Orden de la entidad contratista, en caso de ser persona natural o entidad privada colocar NO APLICA</t>
  </si>
  <si>
    <t>1 =&gt; NACIONAL 2 =&gt; DEPARTAMENTAL 3=&gt; MUNICIPAL 4=&gt; NO APLICA</t>
  </si>
  <si>
    <t>Codigo asignado en BPIN</t>
  </si>
  <si>
    <t>corresponde al idBpin de programas y proyectos, si no aplica, diligenciar con 0, si se requiere relacionar más de un proyecto al contrato, separar por comas los valores en una misma celda, sin espacios, Por ejemplo: 201200513,2024CEN2</t>
  </si>
  <si>
    <t>Sector de la economía beneficiado del contrato</t>
  </si>
  <si>
    <t>1 =&gt; VIVIENDA 2 =&gt; EDUCACION 3 =&gt; SALUD 4 =&gt; INCLUSION SOCIAL 5 =&gt; DEPORTIVO 6 =&gt; AGUA POTABLE Y SANEAMIENTO BASICO, 7 =&gt; JUSTICIA 8 =&gt; TRASPORTE 9 =&gt; MINAS Y ENERGIA 10 =&gt; DEFENSA Y SEGURIDAD 11 =&gt; AGROPECUARIO 12 =&gt; TECNOLOGÍA 13 =&gt; COMERCIO 14 =&gt; GESTION PÚBLICA E INSTITUCIONES FINANCIERAS 15 =&gt; INFRAESTRUCTURA 16 =&gt; OTRO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</si>
</sst>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quot;$&quot;\ * #,##0.00_-;_-&quot;$&quot;\ * &quot;-&quot;??_-;_-@_-"/>
    <numFmt numFmtId="165" formatCode="yyyy/mm/dd;@"/>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Arial"/>
      <family val="2"/>
    </font>
    <font>
      <sz val="12"/>
      <color theme="1"/>
      <name val="Arial"/>
      <family val="2"/>
    </font>
    <font>
      <b/>
      <sz val="12"/>
      <color rgb="FFB9A3E3"/>
      <name val="Arial"/>
      <family val="2"/>
    </font>
    <font>
      <sz val="9"/>
      <color theme="1"/>
      <name val="Calibri Light"/>
      <family val="2"/>
      <scheme val="major"/>
    </font>
    <font>
      <sz val="9"/>
      <name val="Calibri Light"/>
      <family val="2"/>
      <scheme val="major"/>
    </font>
    <font>
      <sz val="8"/>
      <name val="Calibri Light"/>
      <family val="2"/>
      <scheme val="major"/>
    </font>
    <font>
      <sz val="10"/>
      <name val="Calibri Light"/>
      <family val="2"/>
      <scheme val="major"/>
    </font>
    <font>
      <sz val="11"/>
      <name val="Calibri Light"/>
      <family val="2"/>
      <scheme val="major"/>
    </font>
    <font>
      <sz val="8"/>
      <name val="Calibri"/>
      <family val="2"/>
      <scheme val="minor"/>
    </font>
    <font>
      <b/>
      <sz val="11"/>
      <name val="Calibri"/>
    </font>
    <font>
      <b/>
      <sz val="8"/>
      <color theme="1"/>
      <name val="Calibri"/>
      <family val="2"/>
      <scheme val="minor"/>
    </font>
    <font>
      <b/>
      <sz val="8"/>
      <name val="Calibri Light"/>
      <family val="2"/>
      <scheme val="major"/>
    </font>
    <font>
      <b/>
      <sz val="8"/>
      <color theme="1"/>
      <name val="Calibri Light"/>
      <family val="2"/>
      <scheme val="major"/>
    </font>
    <font>
      <sz val="9"/>
      <color rgb="FF000000"/>
      <name val="Arial"/>
      <family val="2"/>
    </font>
    <font>
      <sz val="9"/>
      <color rgb="FF000000"/>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4"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4">
    <xf numFmtId="0" fontId="0" fillId="0" borderId="0" xfId="0"/>
    <xf numFmtId="0" fontId="18" fillId="33" borderId="10" xfId="0" applyFont="1" applyFill="1" applyBorder="1" applyAlignment="1">
      <alignment horizontal="left" vertical="center"/>
    </xf>
    <xf numFmtId="0" fontId="18" fillId="33" borderId="10" xfId="0" applyFont="1" applyFill="1" applyBorder="1" applyAlignment="1">
      <alignment horizontal="left" vertical="center" wrapText="1"/>
    </xf>
    <xf numFmtId="0" fontId="21" fillId="0" borderId="10" xfId="0" applyFont="1" applyBorder="1" applyAlignment="1">
      <alignment horizontal="center"/>
    </xf>
    <xf numFmtId="0" fontId="22" fillId="0" borderId="11" xfId="0" applyFont="1" applyBorder="1" applyAlignment="1">
      <alignment horizontal="center"/>
    </xf>
    <xf numFmtId="0" fontId="22" fillId="0" borderId="10" xfId="0" applyFont="1" applyBorder="1" applyAlignment="1">
      <alignment horizontal="center"/>
    </xf>
    <xf numFmtId="0" fontId="21" fillId="0" borderId="12" xfId="0" applyFont="1" applyBorder="1" applyAlignment="1">
      <alignment horizontal="center"/>
    </xf>
    <xf numFmtId="0" fontId="23" fillId="0" borderId="10" xfId="0" applyFont="1" applyBorder="1" applyAlignment="1">
      <alignment horizontal="center"/>
    </xf>
    <xf numFmtId="0" fontId="24" fillId="0" borderId="10" xfId="0" applyFont="1" applyBorder="1" applyAlignment="1">
      <alignment horizontal="center"/>
    </xf>
    <xf numFmtId="49" fontId="0" fillId="0" borderId="0" xfId="0" applyNumberFormat="1"/>
    <xf numFmtId="0" fontId="21" fillId="0" borderId="10" xfId="0" applyFont="1" applyBorder="1" applyAlignment="1">
      <alignment horizontal="center" wrapText="1"/>
    </xf>
    <xf numFmtId="0" fontId="22" fillId="0" borderId="10" xfId="0" applyFont="1" applyBorder="1" applyAlignment="1">
      <alignment wrapText="1"/>
    </xf>
    <xf numFmtId="0" fontId="21" fillId="0" borderId="10" xfId="0" applyFont="1" applyBorder="1"/>
    <xf numFmtId="1" fontId="0" fillId="0" borderId="0" xfId="0" applyNumberFormat="1"/>
    <xf numFmtId="0" fontId="19" fillId="0" borderId="10" xfId="0" applyFont="1" applyBorder="1" applyAlignment="1">
      <alignment horizontal="left" vertical="center" wrapText="1"/>
    </xf>
    <xf numFmtId="0" fontId="20" fillId="0" borderId="10" xfId="0" applyFont="1" applyBorder="1" applyAlignment="1">
      <alignment horizontal="left" vertical="center" wrapText="1"/>
    </xf>
    <xf numFmtId="49" fontId="27" fillId="0" borderId="0" xfId="0" applyNumberFormat="1" applyFont="1"/>
    <xf numFmtId="14" fontId="0" fillId="0" borderId="0" xfId="0" applyNumberFormat="1"/>
    <xf numFmtId="14" fontId="27" fillId="0" borderId="0" xfId="0" applyNumberFormat="1" applyFont="1"/>
    <xf numFmtId="0" fontId="28" fillId="35" borderId="0" xfId="0" applyFont="1" applyFill="1"/>
    <xf numFmtId="0" fontId="21" fillId="35" borderId="0" xfId="0" applyFont="1" applyFill="1"/>
    <xf numFmtId="0" fontId="0" fillId="35" borderId="0" xfId="0" applyFill="1"/>
    <xf numFmtId="0" fontId="29" fillId="36" borderId="11" xfId="0" applyFont="1" applyFill="1" applyBorder="1" applyAlignment="1">
      <alignment horizontal="center" wrapText="1"/>
    </xf>
    <xf numFmtId="0" fontId="21" fillId="0" borderId="11" xfId="0" applyFont="1" applyBorder="1" applyAlignment="1">
      <alignment horizontal="center"/>
    </xf>
    <xf numFmtId="0" fontId="22" fillId="0" borderId="12" xfId="0" applyFont="1" applyBorder="1" applyAlignment="1">
      <alignment horizontal="center"/>
    </xf>
    <xf numFmtId="0" fontId="22" fillId="0" borderId="10" xfId="0" applyFont="1" applyBorder="1" applyAlignment="1">
      <alignment horizontal="center" wrapText="1"/>
    </xf>
    <xf numFmtId="0" fontId="22" fillId="34" borderId="10" xfId="0" applyFont="1" applyFill="1" applyBorder="1" applyAlignment="1">
      <alignment horizontal="center"/>
    </xf>
    <xf numFmtId="0" fontId="0" fillId="0" borderId="0" xfId="0" applyAlignment="1">
      <alignment horizontal="center"/>
    </xf>
    <xf numFmtId="164" fontId="30" fillId="36" borderId="11" xfId="0" applyNumberFormat="1" applyFont="1" applyFill="1" applyBorder="1" applyAlignment="1">
      <alignment horizontal="center" wrapText="1"/>
    </xf>
    <xf numFmtId="164" fontId="21" fillId="0" borderId="10" xfId="0" applyNumberFormat="1" applyFont="1" applyBorder="1" applyAlignment="1">
      <alignment horizontal="center" wrapText="1"/>
    </xf>
    <xf numFmtId="164" fontId="21" fillId="0" borderId="10" xfId="0" applyNumberFormat="1" applyFont="1" applyBorder="1"/>
    <xf numFmtId="164" fontId="21" fillId="0" borderId="12" xfId="0" applyNumberFormat="1" applyFont="1" applyBorder="1"/>
    <xf numFmtId="164" fontId="21" fillId="0" borderId="11" xfId="0" applyNumberFormat="1" applyFont="1" applyBorder="1"/>
    <xf numFmtId="164" fontId="21" fillId="0" borderId="10" xfId="0" applyNumberFormat="1" applyFont="1" applyBorder="1" applyAlignment="1">
      <alignment horizontal="center"/>
    </xf>
    <xf numFmtId="164" fontId="22" fillId="0" borderId="10" xfId="0" applyNumberFormat="1" applyFont="1" applyBorder="1"/>
    <xf numFmtId="164" fontId="22" fillId="0" borderId="12" xfId="0" applyNumberFormat="1" applyFont="1" applyBorder="1"/>
    <xf numFmtId="164" fontId="25" fillId="0" borderId="10" xfId="0" applyNumberFormat="1" applyFont="1" applyBorder="1"/>
    <xf numFmtId="164" fontId="22" fillId="0" borderId="10" xfId="0" applyNumberFormat="1" applyFont="1" applyBorder="1" applyAlignment="1">
      <alignment horizontal="center"/>
    </xf>
    <xf numFmtId="164" fontId="23" fillId="0" borderId="10" xfId="0" applyNumberFormat="1" applyFont="1" applyBorder="1"/>
    <xf numFmtId="164" fontId="22" fillId="0" borderId="11" xfId="0" applyNumberFormat="1" applyFont="1" applyBorder="1"/>
    <xf numFmtId="164" fontId="24" fillId="0" borderId="10" xfId="0" applyNumberFormat="1" applyFont="1" applyBorder="1"/>
    <xf numFmtId="164" fontId="24" fillId="0" borderId="10" xfId="0" applyNumberFormat="1" applyFont="1" applyBorder="1" applyAlignment="1">
      <alignment horizontal="center"/>
    </xf>
    <xf numFmtId="164" fontId="22" fillId="0" borderId="11" xfId="0" applyNumberFormat="1" applyFont="1" applyBorder="1" applyAlignment="1">
      <alignment horizontal="center"/>
    </xf>
    <xf numFmtId="164" fontId="22" fillId="34" borderId="10" xfId="0" applyNumberFormat="1" applyFont="1" applyFill="1" applyBorder="1"/>
    <xf numFmtId="164" fontId="0" fillId="0" borderId="0" xfId="0" applyNumberFormat="1"/>
    <xf numFmtId="0" fontId="0" fillId="0" borderId="10" xfId="0" applyBorder="1"/>
    <xf numFmtId="49" fontId="0" fillId="0" borderId="10" xfId="0" applyNumberFormat="1" applyBorder="1"/>
    <xf numFmtId="1" fontId="0" fillId="0" borderId="10" xfId="0" applyNumberFormat="1" applyBorder="1"/>
    <xf numFmtId="49" fontId="0" fillId="0" borderId="10" xfId="0" applyNumberFormat="1" applyBorder="1" applyAlignment="1">
      <alignment wrapText="1"/>
    </xf>
    <xf numFmtId="49" fontId="31" fillId="0" borderId="10" xfId="0" applyNumberFormat="1" applyFont="1" applyBorder="1" applyAlignment="1">
      <alignment wrapText="1"/>
    </xf>
    <xf numFmtId="49" fontId="0" fillId="0" borderId="0" xfId="0" applyNumberFormat="1" applyAlignment="1">
      <alignment wrapText="1"/>
    </xf>
    <xf numFmtId="49" fontId="21" fillId="0" borderId="10" xfId="0" applyNumberFormat="1" applyFont="1" applyBorder="1" applyAlignment="1">
      <alignment horizontal="center" wrapText="1"/>
    </xf>
    <xf numFmtId="49" fontId="21" fillId="0" borderId="10" xfId="0" applyNumberFormat="1" applyFont="1" applyBorder="1" applyAlignment="1">
      <alignment wrapText="1"/>
    </xf>
    <xf numFmtId="49" fontId="21" fillId="0" borderId="10" xfId="0" applyNumberFormat="1" applyFont="1" applyBorder="1"/>
    <xf numFmtId="49" fontId="21" fillId="0" borderId="10" xfId="0" applyNumberFormat="1" applyFont="1" applyBorder="1" applyAlignment="1">
      <alignment horizontal="center"/>
    </xf>
    <xf numFmtId="2" fontId="0" fillId="0" borderId="10" xfId="0" applyNumberFormat="1" applyBorder="1"/>
    <xf numFmtId="2" fontId="0" fillId="0" borderId="0" xfId="0" applyNumberFormat="1"/>
    <xf numFmtId="165" fontId="0" fillId="0" borderId="10" xfId="0" applyNumberFormat="1" applyBorder="1"/>
    <xf numFmtId="165" fontId="0" fillId="0" borderId="0" xfId="0" applyNumberFormat="1"/>
    <xf numFmtId="1" fontId="21" fillId="0" borderId="10" xfId="0" applyNumberFormat="1" applyFont="1" applyBorder="1" applyAlignment="1">
      <alignment horizontal="center"/>
    </xf>
    <xf numFmtId="1" fontId="32" fillId="0" borderId="10" xfId="0" applyNumberFormat="1" applyFont="1" applyBorder="1" applyAlignment="1">
      <alignment horizontal="center" wrapText="1"/>
    </xf>
    <xf numFmtId="1" fontId="32" fillId="0" borderId="10" xfId="0" applyNumberFormat="1" applyFont="1" applyBorder="1" applyAlignment="1">
      <alignment horizontal="center"/>
    </xf>
    <xf numFmtId="1" fontId="21" fillId="0" borderId="0" xfId="0" applyNumberFormat="1" applyFo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6"/>
  <sheetViews>
    <sheetView tabSelected="1" topLeftCell="AE1" zoomScale="86" zoomScaleNormal="86" workbookViewId="0">
      <pane ySplit="1" topLeftCell="A4" activePane="bottomLeft" state="frozen"/>
      <selection activeCell="Q1" sqref="Q1"/>
      <selection pane="bottomLeft" activeCell="AI10" sqref="AI10"/>
    </sheetView>
  </sheetViews>
  <sheetFormatPr baseColWidth="10" defaultColWidth="11.42578125" defaultRowHeight="15" x14ac:dyDescent="0.25"/>
  <cols>
    <col min="2" max="2" width="23.5703125" style="9" bestFit="1" customWidth="1"/>
    <col min="3" max="3" width="15.5703125" style="9" bestFit="1" customWidth="1"/>
    <col min="4" max="4" width="12.7109375" style="9" bestFit="1" customWidth="1"/>
    <col min="5" max="5" width="20.85546875" style="50" customWidth="1"/>
    <col min="6" max="6" width="12.28515625" style="9" bestFit="1" customWidth="1"/>
    <col min="7" max="7" width="6.28515625" style="13" customWidth="1"/>
    <col min="8" max="8" width="15.7109375" style="56" bestFit="1" customWidth="1"/>
    <col min="9" max="9" width="18.140625" style="9" bestFit="1" customWidth="1"/>
    <col min="10" max="10" width="15.28515625" style="9" bestFit="1" customWidth="1"/>
    <col min="11" max="11" width="16" style="13" bestFit="1" customWidth="1"/>
    <col min="12" max="12" width="13.85546875" style="9" bestFit="1" customWidth="1"/>
    <col min="13" max="14" width="15" style="56" bestFit="1" customWidth="1"/>
    <col min="15" max="15" width="17.7109375" style="56" bestFit="1" customWidth="1"/>
    <col min="16" max="16" width="14.42578125" style="56" bestFit="1" customWidth="1"/>
    <col min="17" max="17" width="17.7109375" style="13" bestFit="1" customWidth="1"/>
    <col min="18" max="18" width="16.85546875" style="13" bestFit="1" customWidth="1"/>
    <col min="19" max="19" width="22.42578125" style="13" bestFit="1" customWidth="1"/>
    <col min="20" max="20" width="21.5703125" style="13" bestFit="1" customWidth="1"/>
    <col min="21" max="21" width="22.85546875" style="58" bestFit="1" customWidth="1"/>
    <col min="22" max="22" width="22.5703125" style="58" bestFit="1" customWidth="1"/>
    <col min="23" max="23" width="20.28515625" style="58" bestFit="1" customWidth="1"/>
    <col min="24" max="24" width="35.28515625" style="9" bestFit="1" customWidth="1"/>
    <col min="25" max="25" width="20.140625" style="58" bestFit="1" customWidth="1"/>
    <col min="26" max="26" width="14.5703125" style="13" bestFit="1" customWidth="1"/>
    <col min="27" max="27" width="17.85546875" style="13" bestFit="1" customWidth="1"/>
    <col min="28" max="28" width="20.140625" style="56" bestFit="1" customWidth="1"/>
    <col min="29" max="29" width="28.140625" style="13" bestFit="1" customWidth="1"/>
    <col min="30" max="30" width="24.42578125" style="9" bestFit="1" customWidth="1"/>
    <col min="31" max="31" width="23.85546875" style="9" customWidth="1"/>
    <col min="32" max="32" width="7" style="9" customWidth="1"/>
    <col min="33" max="33" width="21.42578125" style="56" bestFit="1" customWidth="1"/>
    <col min="34" max="34" width="20" style="58" bestFit="1" customWidth="1"/>
    <col min="35" max="35" width="13" style="9" bestFit="1" customWidth="1"/>
    <col min="36" max="36" width="30.140625" style="9" bestFit="1" customWidth="1"/>
    <col min="37" max="37" width="32.85546875" style="9" bestFit="1" customWidth="1"/>
    <col min="38" max="38" width="11.42578125" style="13"/>
    <col min="39" max="39" width="30.28515625" style="62" customWidth="1"/>
    <col min="40" max="40" width="15.42578125" style="13" bestFit="1" customWidth="1"/>
  </cols>
  <sheetData>
    <row r="1" spans="1:40" x14ac:dyDescent="0.25">
      <c r="A1" s="45" t="s">
        <v>0</v>
      </c>
      <c r="B1" s="46" t="s">
        <v>1</v>
      </c>
      <c r="C1" s="46" t="s">
        <v>2</v>
      </c>
      <c r="D1" s="46" t="s">
        <v>3</v>
      </c>
      <c r="E1" s="48" t="s">
        <v>4</v>
      </c>
      <c r="F1" s="46" t="s">
        <v>5</v>
      </c>
      <c r="G1" s="47" t="s">
        <v>6</v>
      </c>
      <c r="H1" s="55" t="s">
        <v>7</v>
      </c>
      <c r="I1" s="46" t="s">
        <v>8</v>
      </c>
      <c r="J1" s="46" t="s">
        <v>9</v>
      </c>
      <c r="K1" s="47" t="s">
        <v>10</v>
      </c>
      <c r="L1" s="46" t="s">
        <v>11</v>
      </c>
      <c r="M1" s="55" t="s">
        <v>12</v>
      </c>
      <c r="N1" s="55" t="s">
        <v>13</v>
      </c>
      <c r="O1" s="55" t="s">
        <v>14</v>
      </c>
      <c r="P1" s="55" t="s">
        <v>15</v>
      </c>
      <c r="Q1" s="47" t="s">
        <v>16</v>
      </c>
      <c r="R1" s="47" t="s">
        <v>17</v>
      </c>
      <c r="S1" s="47" t="s">
        <v>18</v>
      </c>
      <c r="T1" s="47" t="s">
        <v>19</v>
      </c>
      <c r="U1" s="57" t="s">
        <v>20</v>
      </c>
      <c r="V1" s="57" t="s">
        <v>21</v>
      </c>
      <c r="W1" s="57" t="s">
        <v>22</v>
      </c>
      <c r="X1" s="46" t="s">
        <v>23</v>
      </c>
      <c r="Y1" s="57" t="s">
        <v>24</v>
      </c>
      <c r="Z1" s="47" t="s">
        <v>25</v>
      </c>
      <c r="AA1" s="47" t="s">
        <v>26</v>
      </c>
      <c r="AB1" s="55" t="s">
        <v>27</v>
      </c>
      <c r="AC1" s="47" t="s">
        <v>28</v>
      </c>
      <c r="AD1" s="46" t="s">
        <v>29</v>
      </c>
      <c r="AE1" s="46" t="s">
        <v>30</v>
      </c>
      <c r="AF1" s="46" t="s">
        <v>31</v>
      </c>
      <c r="AG1" s="55" t="s">
        <v>32</v>
      </c>
      <c r="AH1" s="57" t="s">
        <v>33</v>
      </c>
      <c r="AI1" s="46" t="s">
        <v>34</v>
      </c>
      <c r="AJ1" s="46" t="s">
        <v>35</v>
      </c>
      <c r="AK1" s="46" t="s">
        <v>36</v>
      </c>
      <c r="AL1" s="47" t="s">
        <v>37</v>
      </c>
      <c r="AM1" s="59" t="s">
        <v>38</v>
      </c>
      <c r="AN1" s="47" t="s">
        <v>39</v>
      </c>
    </row>
    <row r="2" spans="1:40" ht="120.75" x14ac:dyDescent="0.25">
      <c r="A2" s="12">
        <v>1</v>
      </c>
      <c r="B2" s="46" t="s">
        <v>40</v>
      </c>
      <c r="C2" s="46" t="s">
        <v>41</v>
      </c>
      <c r="D2" s="46" t="s">
        <v>42</v>
      </c>
      <c r="E2" s="49" t="s">
        <v>43</v>
      </c>
      <c r="F2" s="51" t="s">
        <v>44</v>
      </c>
      <c r="G2" s="47">
        <v>7</v>
      </c>
      <c r="H2" s="55">
        <v>0</v>
      </c>
      <c r="I2" s="46" t="s">
        <v>45</v>
      </c>
      <c r="J2" s="46" t="s">
        <v>46</v>
      </c>
      <c r="K2" s="47">
        <v>1</v>
      </c>
      <c r="L2" s="46">
        <v>0</v>
      </c>
      <c r="M2" s="55">
        <v>0</v>
      </c>
      <c r="N2" s="55">
        <v>0</v>
      </c>
      <c r="O2" s="55">
        <v>35000000</v>
      </c>
      <c r="P2" s="55">
        <v>0</v>
      </c>
      <c r="Q2" s="47">
        <v>0</v>
      </c>
      <c r="R2" s="47">
        <v>0</v>
      </c>
      <c r="S2" s="47">
        <v>0</v>
      </c>
      <c r="T2" s="47">
        <v>0</v>
      </c>
      <c r="U2" s="57">
        <v>45627</v>
      </c>
      <c r="V2" s="57">
        <v>1</v>
      </c>
      <c r="W2" s="57">
        <v>45322</v>
      </c>
      <c r="X2" s="52" t="s">
        <v>47</v>
      </c>
      <c r="Y2" s="57">
        <v>45324</v>
      </c>
      <c r="Z2" s="47">
        <f>_xlfn.DAYS(U2,Y2)</f>
        <v>303</v>
      </c>
      <c r="AA2" s="47">
        <v>0</v>
      </c>
      <c r="AB2" s="55">
        <v>0</v>
      </c>
      <c r="AC2" s="47">
        <v>1</v>
      </c>
      <c r="AD2" s="54">
        <v>8860696</v>
      </c>
      <c r="AE2" s="53" t="s">
        <v>48</v>
      </c>
      <c r="AF2" s="46" t="s">
        <v>49</v>
      </c>
      <c r="AG2" s="55">
        <v>0</v>
      </c>
      <c r="AH2" s="57">
        <v>1</v>
      </c>
      <c r="AI2" s="46">
        <v>0</v>
      </c>
      <c r="AJ2" s="46" t="s">
        <v>49</v>
      </c>
      <c r="AK2" s="46">
        <v>0</v>
      </c>
      <c r="AL2" s="47">
        <v>3</v>
      </c>
      <c r="AM2" s="60">
        <v>2021130010169</v>
      </c>
      <c r="AN2" s="47">
        <v>3</v>
      </c>
    </row>
    <row r="3" spans="1:40" ht="60.75" x14ac:dyDescent="0.25">
      <c r="A3" s="12">
        <v>2</v>
      </c>
      <c r="B3" s="46" t="s">
        <v>50</v>
      </c>
      <c r="C3" s="46" t="s">
        <v>41</v>
      </c>
      <c r="D3" s="46" t="s">
        <v>42</v>
      </c>
      <c r="E3" s="49" t="s">
        <v>51</v>
      </c>
      <c r="F3" s="51" t="s">
        <v>44</v>
      </c>
      <c r="G3" s="47">
        <v>7</v>
      </c>
      <c r="H3" s="55">
        <v>0</v>
      </c>
      <c r="I3" s="46" t="s">
        <v>45</v>
      </c>
      <c r="J3" s="46" t="s">
        <v>46</v>
      </c>
      <c r="K3" s="47">
        <v>1</v>
      </c>
      <c r="L3" s="46">
        <v>0</v>
      </c>
      <c r="M3" s="55">
        <v>0</v>
      </c>
      <c r="N3" s="55">
        <v>0</v>
      </c>
      <c r="O3" s="55">
        <v>30000000</v>
      </c>
      <c r="P3" s="55">
        <v>0</v>
      </c>
      <c r="Q3" s="47">
        <v>0</v>
      </c>
      <c r="R3" s="47">
        <v>0</v>
      </c>
      <c r="S3" s="47">
        <v>0</v>
      </c>
      <c r="T3" s="47">
        <v>0</v>
      </c>
      <c r="U3" s="57">
        <v>45657</v>
      </c>
      <c r="V3" s="57">
        <v>1</v>
      </c>
      <c r="W3" s="57">
        <v>45322</v>
      </c>
      <c r="X3" s="52" t="s">
        <v>52</v>
      </c>
      <c r="Y3" s="57">
        <v>45324</v>
      </c>
      <c r="Z3" s="47">
        <f t="shared" ref="Z3:Z6" si="0">_xlfn.DAYS(U3,Y3)</f>
        <v>333</v>
      </c>
      <c r="AA3" s="47">
        <v>0</v>
      </c>
      <c r="AB3" s="55">
        <v>0</v>
      </c>
      <c r="AC3" s="47">
        <v>1</v>
      </c>
      <c r="AD3" s="54">
        <v>9148390</v>
      </c>
      <c r="AE3" s="53" t="s">
        <v>53</v>
      </c>
      <c r="AF3" s="46" t="s">
        <v>49</v>
      </c>
      <c r="AG3" s="55">
        <v>0</v>
      </c>
      <c r="AH3" s="57">
        <v>1</v>
      </c>
      <c r="AI3" s="46">
        <v>0</v>
      </c>
      <c r="AJ3" s="46" t="s">
        <v>49</v>
      </c>
      <c r="AK3" s="46">
        <v>0</v>
      </c>
      <c r="AL3" s="47">
        <v>3</v>
      </c>
      <c r="AM3" s="61">
        <v>2020130010132</v>
      </c>
      <c r="AN3" s="47">
        <v>3</v>
      </c>
    </row>
    <row r="4" spans="1:40" ht="96.75" x14ac:dyDescent="0.25">
      <c r="A4" s="12">
        <v>3</v>
      </c>
      <c r="B4" s="46" t="s">
        <v>54</v>
      </c>
      <c r="C4" s="46" t="s">
        <v>41</v>
      </c>
      <c r="D4" s="46" t="s">
        <v>42</v>
      </c>
      <c r="E4" s="49" t="s">
        <v>55</v>
      </c>
      <c r="F4" s="51" t="s">
        <v>44</v>
      </c>
      <c r="G4" s="47">
        <v>7</v>
      </c>
      <c r="H4" s="55">
        <v>26000000</v>
      </c>
      <c r="I4" s="46" t="s">
        <v>45</v>
      </c>
      <c r="J4" s="46" t="s">
        <v>46</v>
      </c>
      <c r="K4" s="47">
        <v>1</v>
      </c>
      <c r="L4" s="46">
        <v>0</v>
      </c>
      <c r="M4" s="55">
        <v>0</v>
      </c>
      <c r="N4" s="55">
        <v>0</v>
      </c>
      <c r="O4" s="55">
        <v>0</v>
      </c>
      <c r="P4" s="55">
        <v>0</v>
      </c>
      <c r="Q4" s="47">
        <v>0</v>
      </c>
      <c r="R4" s="47">
        <v>0</v>
      </c>
      <c r="S4" s="47">
        <v>0</v>
      </c>
      <c r="T4" s="47">
        <v>0</v>
      </c>
      <c r="U4" s="57">
        <v>45444</v>
      </c>
      <c r="V4" s="57">
        <v>1</v>
      </c>
      <c r="W4" s="57">
        <v>45322</v>
      </c>
      <c r="X4" s="52" t="s">
        <v>56</v>
      </c>
      <c r="Y4" s="57">
        <v>45324</v>
      </c>
      <c r="Z4" s="47">
        <f t="shared" si="0"/>
        <v>120</v>
      </c>
      <c r="AA4" s="47">
        <v>0</v>
      </c>
      <c r="AB4" s="55">
        <v>0</v>
      </c>
      <c r="AC4" s="47">
        <v>1</v>
      </c>
      <c r="AD4" s="54">
        <v>45758020</v>
      </c>
      <c r="AE4" s="53" t="s">
        <v>57</v>
      </c>
      <c r="AF4" s="46" t="s">
        <v>49</v>
      </c>
      <c r="AG4" s="55">
        <v>0</v>
      </c>
      <c r="AH4" s="57">
        <v>1</v>
      </c>
      <c r="AI4" s="46">
        <v>0</v>
      </c>
      <c r="AJ4" s="46" t="s">
        <v>49</v>
      </c>
      <c r="AK4" s="46">
        <v>0</v>
      </c>
      <c r="AL4" s="47">
        <v>3</v>
      </c>
      <c r="AM4" s="61">
        <v>2020130010063</v>
      </c>
      <c r="AN4" s="47">
        <v>3</v>
      </c>
    </row>
    <row r="5" spans="1:40" ht="108.75" x14ac:dyDescent="0.25">
      <c r="A5" s="12">
        <v>4</v>
      </c>
      <c r="B5" s="46" t="s">
        <v>58</v>
      </c>
      <c r="C5" s="46" t="s">
        <v>41</v>
      </c>
      <c r="D5" s="46" t="s">
        <v>42</v>
      </c>
      <c r="E5" s="49" t="s">
        <v>59</v>
      </c>
      <c r="F5" s="51" t="s">
        <v>44</v>
      </c>
      <c r="G5" s="47">
        <v>7</v>
      </c>
      <c r="H5" s="55">
        <v>0</v>
      </c>
      <c r="I5" s="46" t="s">
        <v>45</v>
      </c>
      <c r="J5" s="46" t="s">
        <v>46</v>
      </c>
      <c r="K5" s="47">
        <v>1</v>
      </c>
      <c r="L5" s="46">
        <v>0</v>
      </c>
      <c r="M5" s="55">
        <v>29040000</v>
      </c>
      <c r="N5" s="55">
        <v>0</v>
      </c>
      <c r="O5" s="55">
        <v>0</v>
      </c>
      <c r="P5" s="55">
        <v>0</v>
      </c>
      <c r="Q5" s="47">
        <v>0</v>
      </c>
      <c r="R5" s="47">
        <v>0</v>
      </c>
      <c r="S5" s="47">
        <v>0</v>
      </c>
      <c r="T5" s="47">
        <v>0</v>
      </c>
      <c r="U5" s="57">
        <v>45634</v>
      </c>
      <c r="V5" s="57">
        <v>1</v>
      </c>
      <c r="W5" s="57">
        <v>45329</v>
      </c>
      <c r="X5" s="52" t="s">
        <v>60</v>
      </c>
      <c r="Y5" s="57">
        <v>45331</v>
      </c>
      <c r="Z5" s="47">
        <f t="shared" si="0"/>
        <v>303</v>
      </c>
      <c r="AA5" s="47">
        <v>0</v>
      </c>
      <c r="AB5" s="55">
        <v>0</v>
      </c>
      <c r="AC5" s="47">
        <v>1</v>
      </c>
      <c r="AD5" s="54">
        <v>9101927</v>
      </c>
      <c r="AE5" s="53" t="s">
        <v>61</v>
      </c>
      <c r="AF5" s="46" t="s">
        <v>49</v>
      </c>
      <c r="AG5" s="55">
        <v>0</v>
      </c>
      <c r="AH5" s="57">
        <v>1</v>
      </c>
      <c r="AI5" s="46">
        <v>0</v>
      </c>
      <c r="AJ5" s="46" t="s">
        <v>49</v>
      </c>
      <c r="AK5" s="46">
        <v>0</v>
      </c>
      <c r="AL5" s="47">
        <v>3</v>
      </c>
      <c r="AM5" s="61">
        <v>2021130010170</v>
      </c>
      <c r="AN5" s="47">
        <v>3</v>
      </c>
    </row>
    <row r="6" spans="1:40" ht="84.75" x14ac:dyDescent="0.25">
      <c r="A6" s="12">
        <v>5</v>
      </c>
      <c r="B6" s="46" t="s">
        <v>62</v>
      </c>
      <c r="C6" s="46" t="s">
        <v>41</v>
      </c>
      <c r="D6" s="46" t="s">
        <v>42</v>
      </c>
      <c r="E6" s="49" t="s">
        <v>63</v>
      </c>
      <c r="F6" s="51" t="s">
        <v>44</v>
      </c>
      <c r="G6" s="47">
        <v>7</v>
      </c>
      <c r="H6" s="55">
        <v>0</v>
      </c>
      <c r="I6" s="46" t="s">
        <v>45</v>
      </c>
      <c r="J6" s="46" t="s">
        <v>46</v>
      </c>
      <c r="K6" s="47">
        <v>1</v>
      </c>
      <c r="L6" s="46">
        <v>0</v>
      </c>
      <c r="M6" s="55">
        <v>0</v>
      </c>
      <c r="N6" s="55">
        <v>0</v>
      </c>
      <c r="O6" s="55">
        <v>30000000</v>
      </c>
      <c r="P6" s="55">
        <v>0</v>
      </c>
      <c r="Q6" s="47">
        <v>0</v>
      </c>
      <c r="R6" s="47">
        <v>0</v>
      </c>
      <c r="S6" s="47">
        <v>0</v>
      </c>
      <c r="T6" s="47">
        <v>0</v>
      </c>
      <c r="U6" s="57">
        <v>45634</v>
      </c>
      <c r="V6" s="57">
        <v>1</v>
      </c>
      <c r="W6" s="57">
        <v>45329</v>
      </c>
      <c r="X6" s="52" t="s">
        <v>64</v>
      </c>
      <c r="Y6" s="57">
        <v>45331</v>
      </c>
      <c r="Z6" s="47">
        <f t="shared" si="0"/>
        <v>303</v>
      </c>
      <c r="AA6" s="47">
        <v>0</v>
      </c>
      <c r="AB6" s="55">
        <v>0</v>
      </c>
      <c r="AC6" s="47">
        <v>1</v>
      </c>
      <c r="AD6" s="54">
        <v>1051822629</v>
      </c>
      <c r="AE6" s="53" t="s">
        <v>65</v>
      </c>
      <c r="AF6" s="46" t="s">
        <v>49</v>
      </c>
      <c r="AG6" s="55">
        <v>0</v>
      </c>
      <c r="AH6" s="57">
        <v>1</v>
      </c>
      <c r="AI6" s="46">
        <v>0</v>
      </c>
      <c r="AJ6" s="46" t="s">
        <v>49</v>
      </c>
      <c r="AK6" s="46">
        <v>0</v>
      </c>
      <c r="AL6" s="47">
        <v>3</v>
      </c>
      <c r="AM6" s="61">
        <v>2020130010132</v>
      </c>
      <c r="AN6" s="47">
        <v>3</v>
      </c>
    </row>
  </sheetData>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91"/>
  <sheetViews>
    <sheetView workbookViewId="0">
      <selection activeCell="E3" sqref="E3:E291"/>
    </sheetView>
  </sheetViews>
  <sheetFormatPr baseColWidth="10" defaultColWidth="11.42578125" defaultRowHeight="15" x14ac:dyDescent="0.25"/>
  <cols>
    <col min="1" max="1" width="19.28515625" style="9" bestFit="1" customWidth="1"/>
    <col min="2" max="2" width="19.28515625" style="17" bestFit="1" customWidth="1"/>
  </cols>
  <sheetData>
    <row r="1" spans="1:5" x14ac:dyDescent="0.25">
      <c r="A1" s="63"/>
      <c r="B1" s="63"/>
    </row>
    <row r="2" spans="1:5" x14ac:dyDescent="0.25">
      <c r="A2" s="16" t="s">
        <v>349</v>
      </c>
      <c r="B2" s="18" t="s">
        <v>350</v>
      </c>
    </row>
    <row r="3" spans="1:5" x14ac:dyDescent="0.25">
      <c r="A3" s="9" t="s">
        <v>40</v>
      </c>
      <c r="B3" s="17" t="s">
        <v>351</v>
      </c>
      <c r="E3" t="s">
        <v>351</v>
      </c>
    </row>
    <row r="4" spans="1:5" x14ac:dyDescent="0.25">
      <c r="A4" s="9" t="s">
        <v>58</v>
      </c>
      <c r="B4" s="17" t="s">
        <v>352</v>
      </c>
      <c r="E4" t="s">
        <v>351</v>
      </c>
    </row>
    <row r="5" spans="1:5" x14ac:dyDescent="0.25">
      <c r="A5" s="9" t="s">
        <v>62</v>
      </c>
      <c r="B5" s="17" t="s">
        <v>352</v>
      </c>
      <c r="E5" t="s">
        <v>351</v>
      </c>
    </row>
    <row r="6" spans="1:5" x14ac:dyDescent="0.25">
      <c r="A6" s="9" t="s">
        <v>66</v>
      </c>
      <c r="B6" s="17" t="s">
        <v>352</v>
      </c>
      <c r="E6" t="s">
        <v>352</v>
      </c>
    </row>
    <row r="7" spans="1:5" x14ac:dyDescent="0.25">
      <c r="A7" s="9" t="s">
        <v>50</v>
      </c>
      <c r="B7" s="17" t="s">
        <v>351</v>
      </c>
      <c r="E7" t="s">
        <v>352</v>
      </c>
    </row>
    <row r="8" spans="1:5" x14ac:dyDescent="0.25">
      <c r="A8" s="9" t="s">
        <v>54</v>
      </c>
      <c r="B8" s="17" t="s">
        <v>351</v>
      </c>
      <c r="E8" t="s">
        <v>352</v>
      </c>
    </row>
    <row r="9" spans="1:5" x14ac:dyDescent="0.25">
      <c r="A9" s="9" t="s">
        <v>67</v>
      </c>
      <c r="B9" s="17" t="s">
        <v>352</v>
      </c>
      <c r="E9" t="s">
        <v>352</v>
      </c>
    </row>
    <row r="10" spans="1:5" x14ac:dyDescent="0.25">
      <c r="A10" s="9" t="s">
        <v>68</v>
      </c>
      <c r="B10" s="17" t="s">
        <v>352</v>
      </c>
      <c r="E10" t="s">
        <v>352</v>
      </c>
    </row>
    <row r="11" spans="1:5" x14ac:dyDescent="0.25">
      <c r="A11" s="9" t="s">
        <v>69</v>
      </c>
      <c r="B11" s="17" t="s">
        <v>352</v>
      </c>
      <c r="E11" t="s">
        <v>352</v>
      </c>
    </row>
    <row r="12" spans="1:5" x14ac:dyDescent="0.25">
      <c r="A12" s="9" t="s">
        <v>70</v>
      </c>
      <c r="B12" s="17" t="s">
        <v>352</v>
      </c>
      <c r="E12" t="s">
        <v>352</v>
      </c>
    </row>
    <row r="13" spans="1:5" x14ac:dyDescent="0.25">
      <c r="A13" s="9" t="s">
        <v>71</v>
      </c>
      <c r="B13" s="17" t="s">
        <v>352</v>
      </c>
      <c r="E13" t="s">
        <v>352</v>
      </c>
    </row>
    <row r="14" spans="1:5" x14ac:dyDescent="0.25">
      <c r="A14" s="9" t="s">
        <v>72</v>
      </c>
      <c r="B14" s="17" t="s">
        <v>352</v>
      </c>
      <c r="E14" t="s">
        <v>352</v>
      </c>
    </row>
    <row r="15" spans="1:5" x14ac:dyDescent="0.25">
      <c r="A15" s="9" t="s">
        <v>73</v>
      </c>
      <c r="B15" s="17" t="s">
        <v>352</v>
      </c>
      <c r="E15" t="s">
        <v>352</v>
      </c>
    </row>
    <row r="16" spans="1:5" x14ac:dyDescent="0.25">
      <c r="A16" s="9" t="s">
        <v>74</v>
      </c>
      <c r="B16" s="17" t="s">
        <v>352</v>
      </c>
      <c r="E16" t="s">
        <v>352</v>
      </c>
    </row>
    <row r="17" spans="1:5" x14ac:dyDescent="0.25">
      <c r="A17" s="9" t="s">
        <v>75</v>
      </c>
      <c r="B17" s="17" t="s">
        <v>352</v>
      </c>
      <c r="E17" t="s">
        <v>352</v>
      </c>
    </row>
    <row r="18" spans="1:5" x14ac:dyDescent="0.25">
      <c r="A18" s="9" t="s">
        <v>76</v>
      </c>
      <c r="B18" s="17" t="s">
        <v>352</v>
      </c>
      <c r="E18" t="s">
        <v>352</v>
      </c>
    </row>
    <row r="19" spans="1:5" x14ac:dyDescent="0.25">
      <c r="A19" s="9" t="s">
        <v>77</v>
      </c>
      <c r="B19" s="17" t="s">
        <v>352</v>
      </c>
      <c r="E19" t="s">
        <v>352</v>
      </c>
    </row>
    <row r="20" spans="1:5" x14ac:dyDescent="0.25">
      <c r="A20" s="9" t="s">
        <v>78</v>
      </c>
      <c r="B20" s="17" t="s">
        <v>352</v>
      </c>
      <c r="E20" t="s">
        <v>352</v>
      </c>
    </row>
    <row r="21" spans="1:5" x14ac:dyDescent="0.25">
      <c r="A21" s="9" t="s">
        <v>79</v>
      </c>
      <c r="B21" s="17" t="s">
        <v>352</v>
      </c>
      <c r="E21" t="s">
        <v>352</v>
      </c>
    </row>
    <row r="22" spans="1:5" x14ac:dyDescent="0.25">
      <c r="A22" s="9" t="s">
        <v>80</v>
      </c>
      <c r="B22" s="17" t="s">
        <v>352</v>
      </c>
      <c r="E22" t="s">
        <v>352</v>
      </c>
    </row>
    <row r="23" spans="1:5" x14ac:dyDescent="0.25">
      <c r="A23" s="9" t="s">
        <v>81</v>
      </c>
      <c r="B23" s="17" t="s">
        <v>352</v>
      </c>
      <c r="E23" t="s">
        <v>352</v>
      </c>
    </row>
    <row r="24" spans="1:5" x14ac:dyDescent="0.25">
      <c r="A24" s="9" t="s">
        <v>83</v>
      </c>
      <c r="B24" s="17" t="s">
        <v>352</v>
      </c>
      <c r="E24" t="s">
        <v>352</v>
      </c>
    </row>
    <row r="25" spans="1:5" x14ac:dyDescent="0.25">
      <c r="A25" s="9" t="s">
        <v>82</v>
      </c>
      <c r="B25" s="17" t="s">
        <v>352</v>
      </c>
      <c r="E25" t="s">
        <v>352</v>
      </c>
    </row>
    <row r="26" spans="1:5" x14ac:dyDescent="0.25">
      <c r="A26" s="9" t="s">
        <v>84</v>
      </c>
      <c r="B26" s="17" t="s">
        <v>352</v>
      </c>
      <c r="E26" t="s">
        <v>352</v>
      </c>
    </row>
    <row r="27" spans="1:5" x14ac:dyDescent="0.25">
      <c r="A27" s="9" t="s">
        <v>85</v>
      </c>
      <c r="B27" s="17" t="s">
        <v>352</v>
      </c>
      <c r="E27" t="s">
        <v>352</v>
      </c>
    </row>
    <row r="28" spans="1:5" x14ac:dyDescent="0.25">
      <c r="A28" s="9" t="s">
        <v>86</v>
      </c>
      <c r="B28" s="17" t="s">
        <v>352</v>
      </c>
      <c r="E28" t="s">
        <v>352</v>
      </c>
    </row>
    <row r="29" spans="1:5" x14ac:dyDescent="0.25">
      <c r="A29" s="9" t="s">
        <v>88</v>
      </c>
      <c r="B29" s="17" t="s">
        <v>352</v>
      </c>
      <c r="E29" t="s">
        <v>352</v>
      </c>
    </row>
    <row r="30" spans="1:5" x14ac:dyDescent="0.25">
      <c r="A30" s="9" t="s">
        <v>87</v>
      </c>
      <c r="B30" s="17" t="s">
        <v>352</v>
      </c>
      <c r="E30" t="s">
        <v>352</v>
      </c>
    </row>
    <row r="31" spans="1:5" x14ac:dyDescent="0.25">
      <c r="A31" s="9" t="s">
        <v>89</v>
      </c>
      <c r="B31" s="17" t="s">
        <v>352</v>
      </c>
      <c r="E31" t="s">
        <v>352</v>
      </c>
    </row>
    <row r="32" spans="1:5" x14ac:dyDescent="0.25">
      <c r="A32" s="9" t="s">
        <v>90</v>
      </c>
      <c r="B32" s="17" t="s">
        <v>352</v>
      </c>
      <c r="E32" t="s">
        <v>352</v>
      </c>
    </row>
    <row r="33" spans="1:5" x14ac:dyDescent="0.25">
      <c r="A33" s="9" t="s">
        <v>91</v>
      </c>
      <c r="B33" s="17" t="s">
        <v>352</v>
      </c>
      <c r="E33" t="s">
        <v>352</v>
      </c>
    </row>
    <row r="34" spans="1:5" x14ac:dyDescent="0.25">
      <c r="A34" s="9" t="s">
        <v>92</v>
      </c>
      <c r="B34" s="17" t="s">
        <v>353</v>
      </c>
      <c r="E34" t="s">
        <v>353</v>
      </c>
    </row>
    <row r="35" spans="1:5" x14ac:dyDescent="0.25">
      <c r="A35" s="9" t="s">
        <v>93</v>
      </c>
      <c r="B35" s="17" t="s">
        <v>352</v>
      </c>
      <c r="E35" t="s">
        <v>352</v>
      </c>
    </row>
    <row r="36" spans="1:5" x14ac:dyDescent="0.25">
      <c r="A36" s="9" t="s">
        <v>94</v>
      </c>
      <c r="B36" s="17" t="s">
        <v>352</v>
      </c>
      <c r="E36" t="s">
        <v>352</v>
      </c>
    </row>
    <row r="37" spans="1:5" x14ac:dyDescent="0.25">
      <c r="A37" s="9" t="s">
        <v>95</v>
      </c>
      <c r="B37" s="17" t="s">
        <v>352</v>
      </c>
      <c r="E37" t="s">
        <v>352</v>
      </c>
    </row>
    <row r="38" spans="1:5" x14ac:dyDescent="0.25">
      <c r="A38" s="9" t="s">
        <v>96</v>
      </c>
      <c r="B38" s="17" t="s">
        <v>352</v>
      </c>
      <c r="E38" t="s">
        <v>352</v>
      </c>
    </row>
    <row r="39" spans="1:5" x14ac:dyDescent="0.25">
      <c r="A39" s="9" t="s">
        <v>97</v>
      </c>
      <c r="B39" s="17" t="s">
        <v>354</v>
      </c>
      <c r="E39" t="s">
        <v>354</v>
      </c>
    </row>
    <row r="40" spans="1:5" x14ac:dyDescent="0.25">
      <c r="A40" s="9" t="s">
        <v>98</v>
      </c>
      <c r="B40" s="17" t="s">
        <v>354</v>
      </c>
      <c r="E40" t="s">
        <v>354</v>
      </c>
    </row>
    <row r="41" spans="1:5" x14ac:dyDescent="0.25">
      <c r="A41" s="9" t="s">
        <v>99</v>
      </c>
      <c r="B41" s="17" t="s">
        <v>355</v>
      </c>
      <c r="E41" t="s">
        <v>355</v>
      </c>
    </row>
    <row r="42" spans="1:5" x14ac:dyDescent="0.25">
      <c r="A42" s="9" t="s">
        <v>100</v>
      </c>
      <c r="B42" s="17" t="s">
        <v>354</v>
      </c>
      <c r="E42" t="s">
        <v>354</v>
      </c>
    </row>
    <row r="43" spans="1:5" x14ac:dyDescent="0.25">
      <c r="A43" s="9" t="s">
        <v>101</v>
      </c>
      <c r="B43" s="17" t="s">
        <v>354</v>
      </c>
      <c r="E43" t="s">
        <v>354</v>
      </c>
    </row>
    <row r="44" spans="1:5" x14ac:dyDescent="0.25">
      <c r="A44" s="9" t="s">
        <v>102</v>
      </c>
      <c r="B44" s="17" t="s">
        <v>354</v>
      </c>
      <c r="E44" t="s">
        <v>354</v>
      </c>
    </row>
    <row r="45" spans="1:5" x14ac:dyDescent="0.25">
      <c r="A45" s="9" t="s">
        <v>103</v>
      </c>
      <c r="B45" s="17" t="s">
        <v>354</v>
      </c>
      <c r="E45" t="s">
        <v>354</v>
      </c>
    </row>
    <row r="46" spans="1:5" x14ac:dyDescent="0.25">
      <c r="A46" s="9" t="s">
        <v>104</v>
      </c>
      <c r="B46" s="17" t="s">
        <v>354</v>
      </c>
      <c r="E46" t="s">
        <v>354</v>
      </c>
    </row>
    <row r="47" spans="1:5" x14ac:dyDescent="0.25">
      <c r="A47" s="9" t="s">
        <v>105</v>
      </c>
      <c r="B47" s="17" t="s">
        <v>354</v>
      </c>
      <c r="E47" t="s">
        <v>354</v>
      </c>
    </row>
    <row r="48" spans="1:5" x14ac:dyDescent="0.25">
      <c r="A48" s="9" t="s">
        <v>106</v>
      </c>
      <c r="B48" s="17" t="s">
        <v>354</v>
      </c>
      <c r="E48" t="s">
        <v>354</v>
      </c>
    </row>
    <row r="49" spans="1:5" x14ac:dyDescent="0.25">
      <c r="A49" s="9" t="s">
        <v>107</v>
      </c>
      <c r="B49" s="17" t="s">
        <v>354</v>
      </c>
      <c r="E49" t="s">
        <v>354</v>
      </c>
    </row>
    <row r="50" spans="1:5" x14ac:dyDescent="0.25">
      <c r="A50" s="9" t="s">
        <v>108</v>
      </c>
      <c r="B50" s="17" t="s">
        <v>354</v>
      </c>
      <c r="E50" t="s">
        <v>354</v>
      </c>
    </row>
    <row r="51" spans="1:5" x14ac:dyDescent="0.25">
      <c r="A51" s="9" t="s">
        <v>109</v>
      </c>
      <c r="B51" s="17" t="s">
        <v>354</v>
      </c>
      <c r="E51" t="s">
        <v>354</v>
      </c>
    </row>
    <row r="52" spans="1:5" x14ac:dyDescent="0.25">
      <c r="A52" s="9" t="s">
        <v>110</v>
      </c>
      <c r="B52" s="17" t="s">
        <v>356</v>
      </c>
      <c r="E52" t="s">
        <v>356</v>
      </c>
    </row>
    <row r="53" spans="1:5" x14ac:dyDescent="0.25">
      <c r="A53" s="9" t="s">
        <v>111</v>
      </c>
      <c r="B53" s="17" t="s">
        <v>356</v>
      </c>
      <c r="E53" t="s">
        <v>356</v>
      </c>
    </row>
    <row r="54" spans="1:5" x14ac:dyDescent="0.25">
      <c r="A54" s="9" t="s">
        <v>211</v>
      </c>
      <c r="B54" s="17" t="s">
        <v>357</v>
      </c>
      <c r="E54" t="s">
        <v>356</v>
      </c>
    </row>
    <row r="55" spans="1:5" x14ac:dyDescent="0.25">
      <c r="A55" s="9" t="s">
        <v>212</v>
      </c>
      <c r="B55" s="17" t="s">
        <v>357</v>
      </c>
      <c r="E55" t="s">
        <v>356</v>
      </c>
    </row>
    <row r="56" spans="1:5" x14ac:dyDescent="0.25">
      <c r="A56" s="9" t="s">
        <v>213</v>
      </c>
      <c r="B56" s="17" t="s">
        <v>357</v>
      </c>
      <c r="E56" t="s">
        <v>356</v>
      </c>
    </row>
    <row r="57" spans="1:5" x14ac:dyDescent="0.25">
      <c r="A57" s="9" t="s">
        <v>214</v>
      </c>
      <c r="B57" s="17" t="s">
        <v>358</v>
      </c>
      <c r="E57" t="s">
        <v>356</v>
      </c>
    </row>
    <row r="58" spans="1:5" x14ac:dyDescent="0.25">
      <c r="A58" s="9" t="s">
        <v>215</v>
      </c>
      <c r="B58" s="17" t="s">
        <v>358</v>
      </c>
      <c r="E58" t="s">
        <v>356</v>
      </c>
    </row>
    <row r="59" spans="1:5" x14ac:dyDescent="0.25">
      <c r="A59" s="9" t="s">
        <v>216</v>
      </c>
      <c r="B59" s="17" t="s">
        <v>359</v>
      </c>
      <c r="E59" t="s">
        <v>356</v>
      </c>
    </row>
    <row r="60" spans="1:5" x14ac:dyDescent="0.25">
      <c r="A60" s="9" t="s">
        <v>217</v>
      </c>
      <c r="B60" s="17" t="s">
        <v>359</v>
      </c>
      <c r="E60" t="s">
        <v>356</v>
      </c>
    </row>
    <row r="61" spans="1:5" x14ac:dyDescent="0.25">
      <c r="A61" s="9" t="s">
        <v>218</v>
      </c>
      <c r="B61" s="17" t="s">
        <v>359</v>
      </c>
      <c r="E61" t="s">
        <v>356</v>
      </c>
    </row>
    <row r="62" spans="1:5" x14ac:dyDescent="0.25">
      <c r="A62" s="9" t="s">
        <v>219</v>
      </c>
      <c r="B62" s="17" t="s">
        <v>360</v>
      </c>
      <c r="E62" t="s">
        <v>356</v>
      </c>
    </row>
    <row r="63" spans="1:5" x14ac:dyDescent="0.25">
      <c r="A63" s="9" t="s">
        <v>220</v>
      </c>
      <c r="B63" s="17" t="s">
        <v>360</v>
      </c>
      <c r="E63" t="s">
        <v>356</v>
      </c>
    </row>
    <row r="64" spans="1:5" x14ac:dyDescent="0.25">
      <c r="A64" s="9" t="s">
        <v>221</v>
      </c>
      <c r="B64" s="17" t="s">
        <v>357</v>
      </c>
      <c r="E64" t="s">
        <v>354</v>
      </c>
    </row>
    <row r="65" spans="1:5" x14ac:dyDescent="0.25">
      <c r="A65" s="9" t="s">
        <v>222</v>
      </c>
      <c r="B65" s="17" t="s">
        <v>357</v>
      </c>
      <c r="E65" t="s">
        <v>354</v>
      </c>
    </row>
    <row r="66" spans="1:5" x14ac:dyDescent="0.25">
      <c r="A66" s="9" t="s">
        <v>223</v>
      </c>
      <c r="B66" s="17" t="s">
        <v>357</v>
      </c>
      <c r="E66" t="s">
        <v>356</v>
      </c>
    </row>
    <row r="67" spans="1:5" x14ac:dyDescent="0.25">
      <c r="A67" s="9" t="s">
        <v>224</v>
      </c>
      <c r="B67" s="17" t="s">
        <v>361</v>
      </c>
      <c r="E67" t="s">
        <v>352</v>
      </c>
    </row>
    <row r="68" spans="1:5" x14ac:dyDescent="0.25">
      <c r="A68" s="9" t="s">
        <v>225</v>
      </c>
      <c r="B68" s="17" t="s">
        <v>361</v>
      </c>
      <c r="E68" t="s">
        <v>362</v>
      </c>
    </row>
    <row r="69" spans="1:5" x14ac:dyDescent="0.25">
      <c r="A69" s="9" t="s">
        <v>226</v>
      </c>
      <c r="B69" s="17" t="s">
        <v>361</v>
      </c>
      <c r="E69" t="s">
        <v>362</v>
      </c>
    </row>
    <row r="70" spans="1:5" x14ac:dyDescent="0.25">
      <c r="A70" s="9" t="s">
        <v>227</v>
      </c>
      <c r="B70" s="17" t="s">
        <v>361</v>
      </c>
      <c r="E70" t="s">
        <v>362</v>
      </c>
    </row>
    <row r="71" spans="1:5" x14ac:dyDescent="0.25">
      <c r="A71" s="9" t="s">
        <v>228</v>
      </c>
      <c r="B71" s="17" t="s">
        <v>361</v>
      </c>
      <c r="E71" t="s">
        <v>362</v>
      </c>
    </row>
    <row r="72" spans="1:5" x14ac:dyDescent="0.25">
      <c r="A72" s="9" t="s">
        <v>229</v>
      </c>
      <c r="B72" s="17" t="s">
        <v>361</v>
      </c>
      <c r="E72" t="s">
        <v>362</v>
      </c>
    </row>
    <row r="73" spans="1:5" x14ac:dyDescent="0.25">
      <c r="A73" s="9" t="s">
        <v>230</v>
      </c>
      <c r="B73" s="17" t="s">
        <v>363</v>
      </c>
      <c r="E73" t="s">
        <v>364</v>
      </c>
    </row>
    <row r="74" spans="1:5" x14ac:dyDescent="0.25">
      <c r="A74" s="9" t="s">
        <v>231</v>
      </c>
      <c r="B74" s="17" t="s">
        <v>361</v>
      </c>
      <c r="E74" t="s">
        <v>364</v>
      </c>
    </row>
    <row r="75" spans="1:5" x14ac:dyDescent="0.25">
      <c r="A75" s="9" t="s">
        <v>232</v>
      </c>
      <c r="B75" s="17" t="s">
        <v>363</v>
      </c>
      <c r="E75" t="s">
        <v>364</v>
      </c>
    </row>
    <row r="76" spans="1:5" x14ac:dyDescent="0.25">
      <c r="A76" s="9" t="s">
        <v>233</v>
      </c>
      <c r="B76" s="17" t="s">
        <v>363</v>
      </c>
      <c r="E76" t="s">
        <v>364</v>
      </c>
    </row>
    <row r="77" spans="1:5" x14ac:dyDescent="0.25">
      <c r="A77" s="9" t="s">
        <v>261</v>
      </c>
      <c r="B77" s="17" t="s">
        <v>365</v>
      </c>
      <c r="E77" t="s">
        <v>364</v>
      </c>
    </row>
    <row r="78" spans="1:5" x14ac:dyDescent="0.25">
      <c r="A78" s="9" t="s">
        <v>234</v>
      </c>
      <c r="B78" s="17" t="s">
        <v>363</v>
      </c>
      <c r="E78" t="s">
        <v>364</v>
      </c>
    </row>
    <row r="79" spans="1:5" x14ac:dyDescent="0.25">
      <c r="A79" s="9" t="s">
        <v>235</v>
      </c>
      <c r="B79" s="17" t="s">
        <v>359</v>
      </c>
      <c r="E79" t="s">
        <v>364</v>
      </c>
    </row>
    <row r="80" spans="1:5" x14ac:dyDescent="0.25">
      <c r="A80" s="9" t="s">
        <v>236</v>
      </c>
      <c r="B80" s="17" t="s">
        <v>363</v>
      </c>
      <c r="E80" t="s">
        <v>366</v>
      </c>
    </row>
    <row r="81" spans="1:5" x14ac:dyDescent="0.25">
      <c r="A81" s="9" t="s">
        <v>237</v>
      </c>
      <c r="B81" s="17" t="s">
        <v>363</v>
      </c>
      <c r="E81" t="s">
        <v>366</v>
      </c>
    </row>
    <row r="82" spans="1:5" x14ac:dyDescent="0.25">
      <c r="A82" s="9" t="s">
        <v>238</v>
      </c>
      <c r="B82" s="17" t="s">
        <v>363</v>
      </c>
      <c r="E82" t="s">
        <v>366</v>
      </c>
    </row>
    <row r="83" spans="1:5" x14ac:dyDescent="0.25">
      <c r="A83" s="9" t="s">
        <v>239</v>
      </c>
      <c r="B83" s="17" t="s">
        <v>363</v>
      </c>
      <c r="E83" t="s">
        <v>366</v>
      </c>
    </row>
    <row r="84" spans="1:5" x14ac:dyDescent="0.25">
      <c r="A84" s="9" t="s">
        <v>240</v>
      </c>
      <c r="B84" s="17" t="s">
        <v>363</v>
      </c>
      <c r="E84" t="s">
        <v>358</v>
      </c>
    </row>
    <row r="85" spans="1:5" x14ac:dyDescent="0.25">
      <c r="A85" s="9" t="s">
        <v>241</v>
      </c>
      <c r="B85" s="17" t="s">
        <v>363</v>
      </c>
      <c r="E85" t="s">
        <v>358</v>
      </c>
    </row>
    <row r="86" spans="1:5" x14ac:dyDescent="0.25">
      <c r="A86" s="9" t="s">
        <v>242</v>
      </c>
      <c r="B86" s="17" t="s">
        <v>361</v>
      </c>
      <c r="E86" t="s">
        <v>366</v>
      </c>
    </row>
    <row r="87" spans="1:5" x14ac:dyDescent="0.25">
      <c r="A87" s="9" t="s">
        <v>243</v>
      </c>
      <c r="B87" s="17" t="s">
        <v>363</v>
      </c>
      <c r="E87" t="s">
        <v>366</v>
      </c>
    </row>
    <row r="88" spans="1:5" x14ac:dyDescent="0.25">
      <c r="A88" s="9" t="s">
        <v>244</v>
      </c>
      <c r="B88" s="17" t="s">
        <v>363</v>
      </c>
      <c r="E88" t="s">
        <v>366</v>
      </c>
    </row>
    <row r="89" spans="1:5" x14ac:dyDescent="0.25">
      <c r="A89" s="9" t="s">
        <v>245</v>
      </c>
      <c r="B89" s="17" t="s">
        <v>361</v>
      </c>
      <c r="E89" t="s">
        <v>366</v>
      </c>
    </row>
    <row r="90" spans="1:5" x14ac:dyDescent="0.25">
      <c r="A90" s="9" t="s">
        <v>246</v>
      </c>
      <c r="B90" s="17" t="s">
        <v>360</v>
      </c>
      <c r="E90" t="s">
        <v>366</v>
      </c>
    </row>
    <row r="91" spans="1:5" x14ac:dyDescent="0.25">
      <c r="A91" s="9" t="s">
        <v>247</v>
      </c>
      <c r="B91" s="17" t="s">
        <v>367</v>
      </c>
      <c r="E91" t="s">
        <v>366</v>
      </c>
    </row>
    <row r="92" spans="1:5" x14ac:dyDescent="0.25">
      <c r="A92" s="9" t="s">
        <v>248</v>
      </c>
      <c r="B92" s="17" t="s">
        <v>363</v>
      </c>
      <c r="E92" t="s">
        <v>366</v>
      </c>
    </row>
    <row r="93" spans="1:5" x14ac:dyDescent="0.25">
      <c r="A93" s="9" t="s">
        <v>249</v>
      </c>
      <c r="B93" s="17" t="s">
        <v>360</v>
      </c>
      <c r="E93" t="s">
        <v>366</v>
      </c>
    </row>
    <row r="94" spans="1:5" x14ac:dyDescent="0.25">
      <c r="A94" s="9" t="s">
        <v>250</v>
      </c>
      <c r="B94" s="17" t="s">
        <v>367</v>
      </c>
      <c r="E94" t="s">
        <v>366</v>
      </c>
    </row>
    <row r="95" spans="1:5" x14ac:dyDescent="0.25">
      <c r="A95" s="9" t="s">
        <v>252</v>
      </c>
      <c r="B95" s="17" t="s">
        <v>368</v>
      </c>
      <c r="E95" t="s">
        <v>366</v>
      </c>
    </row>
    <row r="96" spans="1:5" x14ac:dyDescent="0.25">
      <c r="A96" s="9" t="s">
        <v>253</v>
      </c>
      <c r="B96" s="17" t="s">
        <v>365</v>
      </c>
      <c r="E96" t="s">
        <v>366</v>
      </c>
    </row>
    <row r="97" spans="1:5" x14ac:dyDescent="0.25">
      <c r="A97" s="9" t="s">
        <v>254</v>
      </c>
      <c r="B97" s="17" t="s">
        <v>368</v>
      </c>
      <c r="E97" t="s">
        <v>366</v>
      </c>
    </row>
    <row r="98" spans="1:5" x14ac:dyDescent="0.25">
      <c r="A98" s="9" t="s">
        <v>255</v>
      </c>
      <c r="B98" s="17" t="s">
        <v>368</v>
      </c>
      <c r="E98" t="s">
        <v>358</v>
      </c>
    </row>
    <row r="99" spans="1:5" x14ac:dyDescent="0.25">
      <c r="A99" s="9" t="s">
        <v>256</v>
      </c>
      <c r="B99" s="17" t="s">
        <v>365</v>
      </c>
      <c r="E99" t="s">
        <v>366</v>
      </c>
    </row>
    <row r="100" spans="1:5" x14ac:dyDescent="0.25">
      <c r="A100" s="9" t="s">
        <v>257</v>
      </c>
      <c r="B100" s="17" t="s">
        <v>368</v>
      </c>
      <c r="E100" t="s">
        <v>366</v>
      </c>
    </row>
    <row r="101" spans="1:5" x14ac:dyDescent="0.25">
      <c r="A101" s="9" t="s">
        <v>260</v>
      </c>
      <c r="B101" s="17" t="s">
        <v>365</v>
      </c>
      <c r="E101" t="s">
        <v>366</v>
      </c>
    </row>
    <row r="102" spans="1:5" x14ac:dyDescent="0.25">
      <c r="A102" s="9" t="s">
        <v>295</v>
      </c>
      <c r="B102" s="17" t="s">
        <v>368</v>
      </c>
      <c r="E102" t="s">
        <v>366</v>
      </c>
    </row>
    <row r="103" spans="1:5" x14ac:dyDescent="0.25">
      <c r="A103" s="9" t="s">
        <v>294</v>
      </c>
      <c r="B103" s="17" t="s">
        <v>358</v>
      </c>
      <c r="E103" t="s">
        <v>366</v>
      </c>
    </row>
    <row r="104" spans="1:5" x14ac:dyDescent="0.25">
      <c r="A104" s="9" t="s">
        <v>293</v>
      </c>
      <c r="B104" s="17" t="s">
        <v>363</v>
      </c>
      <c r="E104" t="s">
        <v>366</v>
      </c>
    </row>
    <row r="105" spans="1:5" x14ac:dyDescent="0.25">
      <c r="A105" s="9" t="s">
        <v>292</v>
      </c>
      <c r="B105" s="17" t="s">
        <v>368</v>
      </c>
      <c r="E105" t="s">
        <v>366</v>
      </c>
    </row>
    <row r="106" spans="1:5" x14ac:dyDescent="0.25">
      <c r="A106" s="9" t="s">
        <v>291</v>
      </c>
      <c r="B106" s="17" t="s">
        <v>369</v>
      </c>
      <c r="E106" t="s">
        <v>358</v>
      </c>
    </row>
    <row r="107" spans="1:5" x14ac:dyDescent="0.25">
      <c r="A107" s="9" t="s">
        <v>290</v>
      </c>
      <c r="B107" s="17" t="s">
        <v>368</v>
      </c>
      <c r="E107" t="s">
        <v>358</v>
      </c>
    </row>
    <row r="108" spans="1:5" x14ac:dyDescent="0.25">
      <c r="A108" s="9" t="s">
        <v>289</v>
      </c>
      <c r="B108" s="17" t="s">
        <v>368</v>
      </c>
      <c r="E108" t="s">
        <v>358</v>
      </c>
    </row>
    <row r="109" spans="1:5" x14ac:dyDescent="0.25">
      <c r="A109" s="9" t="s">
        <v>288</v>
      </c>
      <c r="B109" s="17" t="s">
        <v>368</v>
      </c>
      <c r="E109" t="s">
        <v>366</v>
      </c>
    </row>
    <row r="110" spans="1:5" x14ac:dyDescent="0.25">
      <c r="A110" s="9" t="s">
        <v>287</v>
      </c>
      <c r="B110" s="17" t="s">
        <v>368</v>
      </c>
      <c r="E110" t="s">
        <v>366</v>
      </c>
    </row>
    <row r="111" spans="1:5" x14ac:dyDescent="0.25">
      <c r="A111" s="9" t="s">
        <v>112</v>
      </c>
      <c r="B111" s="17" t="s">
        <v>356</v>
      </c>
      <c r="E111" t="s">
        <v>366</v>
      </c>
    </row>
    <row r="112" spans="1:5" x14ac:dyDescent="0.25">
      <c r="A112" s="9" t="s">
        <v>113</v>
      </c>
      <c r="B112" s="17" t="s">
        <v>356</v>
      </c>
      <c r="E112" t="s">
        <v>366</v>
      </c>
    </row>
    <row r="113" spans="1:5" x14ac:dyDescent="0.25">
      <c r="A113" s="9" t="s">
        <v>114</v>
      </c>
      <c r="B113" s="17" t="s">
        <v>356</v>
      </c>
      <c r="E113" t="s">
        <v>358</v>
      </c>
    </row>
    <row r="114" spans="1:5" x14ac:dyDescent="0.25">
      <c r="A114" s="9" t="s">
        <v>115</v>
      </c>
      <c r="B114" s="17" t="s">
        <v>356</v>
      </c>
      <c r="E114" t="s">
        <v>359</v>
      </c>
    </row>
    <row r="115" spans="1:5" x14ac:dyDescent="0.25">
      <c r="A115" s="9" t="s">
        <v>116</v>
      </c>
      <c r="B115" s="17" t="s">
        <v>356</v>
      </c>
      <c r="E115" t="s">
        <v>359</v>
      </c>
    </row>
    <row r="116" spans="1:5" x14ac:dyDescent="0.25">
      <c r="A116" s="9" t="s">
        <v>117</v>
      </c>
      <c r="B116" s="17" t="s">
        <v>356</v>
      </c>
      <c r="E116" t="s">
        <v>356</v>
      </c>
    </row>
    <row r="117" spans="1:5" x14ac:dyDescent="0.25">
      <c r="A117" s="9" t="s">
        <v>118</v>
      </c>
      <c r="B117" s="17" t="s">
        <v>356</v>
      </c>
      <c r="E117" t="s">
        <v>359</v>
      </c>
    </row>
    <row r="118" spans="1:5" x14ac:dyDescent="0.25">
      <c r="A118" s="9" t="s">
        <v>119</v>
      </c>
      <c r="B118" s="17" t="s">
        <v>356</v>
      </c>
      <c r="E118" t="s">
        <v>358</v>
      </c>
    </row>
    <row r="119" spans="1:5" x14ac:dyDescent="0.25">
      <c r="A119" s="9" t="s">
        <v>120</v>
      </c>
      <c r="B119" s="17" t="s">
        <v>356</v>
      </c>
      <c r="E119" t="s">
        <v>359</v>
      </c>
    </row>
    <row r="120" spans="1:5" x14ac:dyDescent="0.25">
      <c r="A120" s="9" t="s">
        <v>286</v>
      </c>
      <c r="B120" s="17" t="s">
        <v>369</v>
      </c>
      <c r="E120" t="s">
        <v>359</v>
      </c>
    </row>
    <row r="121" spans="1:5" x14ac:dyDescent="0.25">
      <c r="A121" s="9" t="s">
        <v>121</v>
      </c>
      <c r="B121" s="17" t="s">
        <v>356</v>
      </c>
      <c r="E121" t="s">
        <v>359</v>
      </c>
    </row>
    <row r="122" spans="1:5" x14ac:dyDescent="0.25">
      <c r="A122" s="9" t="s">
        <v>122</v>
      </c>
      <c r="B122" s="17" t="s">
        <v>354</v>
      </c>
      <c r="E122" t="s">
        <v>359</v>
      </c>
    </row>
    <row r="123" spans="1:5" x14ac:dyDescent="0.25">
      <c r="A123" s="9" t="s">
        <v>123</v>
      </c>
      <c r="B123" s="17" t="s">
        <v>354</v>
      </c>
      <c r="E123" t="s">
        <v>359</v>
      </c>
    </row>
    <row r="124" spans="1:5" x14ac:dyDescent="0.25">
      <c r="A124" s="9" t="s">
        <v>124</v>
      </c>
      <c r="B124" s="17" t="s">
        <v>356</v>
      </c>
      <c r="E124" t="s">
        <v>359</v>
      </c>
    </row>
    <row r="125" spans="1:5" x14ac:dyDescent="0.25">
      <c r="A125" s="9" t="s">
        <v>125</v>
      </c>
      <c r="B125" s="17" t="s">
        <v>352</v>
      </c>
      <c r="E125" t="s">
        <v>359</v>
      </c>
    </row>
    <row r="126" spans="1:5" x14ac:dyDescent="0.25">
      <c r="A126" s="9" t="s">
        <v>126</v>
      </c>
      <c r="B126" s="17" t="s">
        <v>362</v>
      </c>
      <c r="E126" t="s">
        <v>359</v>
      </c>
    </row>
    <row r="127" spans="1:5" x14ac:dyDescent="0.25">
      <c r="A127" s="9" t="s">
        <v>285</v>
      </c>
      <c r="B127" s="17" t="s">
        <v>369</v>
      </c>
      <c r="E127" t="s">
        <v>359</v>
      </c>
    </row>
    <row r="128" spans="1:5" x14ac:dyDescent="0.25">
      <c r="A128" s="9" t="s">
        <v>284</v>
      </c>
      <c r="B128" s="17" t="s">
        <v>370</v>
      </c>
      <c r="E128" t="s">
        <v>359</v>
      </c>
    </row>
    <row r="129" spans="1:5" x14ac:dyDescent="0.25">
      <c r="A129" s="9" t="s">
        <v>283</v>
      </c>
      <c r="B129" s="17" t="s">
        <v>368</v>
      </c>
      <c r="E129" t="s">
        <v>359</v>
      </c>
    </row>
    <row r="130" spans="1:5" x14ac:dyDescent="0.25">
      <c r="A130" s="9" t="s">
        <v>127</v>
      </c>
      <c r="B130" s="17" t="s">
        <v>362</v>
      </c>
      <c r="E130" t="s">
        <v>359</v>
      </c>
    </row>
    <row r="131" spans="1:5" x14ac:dyDescent="0.25">
      <c r="A131" s="9" t="s">
        <v>128</v>
      </c>
      <c r="B131" s="17" t="s">
        <v>362</v>
      </c>
      <c r="E131" t="s">
        <v>360</v>
      </c>
    </row>
    <row r="132" spans="1:5" x14ac:dyDescent="0.25">
      <c r="A132" s="9" t="s">
        <v>129</v>
      </c>
      <c r="B132" s="17" t="s">
        <v>362</v>
      </c>
      <c r="E132" t="s">
        <v>360</v>
      </c>
    </row>
    <row r="133" spans="1:5" x14ac:dyDescent="0.25">
      <c r="A133" s="9" t="s">
        <v>130</v>
      </c>
      <c r="B133" s="17" t="s">
        <v>362</v>
      </c>
      <c r="E133" t="s">
        <v>360</v>
      </c>
    </row>
    <row r="134" spans="1:5" x14ac:dyDescent="0.25">
      <c r="A134" s="9" t="s">
        <v>131</v>
      </c>
      <c r="B134" s="17" t="s">
        <v>364</v>
      </c>
      <c r="E134" t="s">
        <v>360</v>
      </c>
    </row>
    <row r="135" spans="1:5" x14ac:dyDescent="0.25">
      <c r="A135" s="9" t="s">
        <v>282</v>
      </c>
      <c r="B135" s="17" t="s">
        <v>368</v>
      </c>
      <c r="E135" t="s">
        <v>360</v>
      </c>
    </row>
    <row r="136" spans="1:5" x14ac:dyDescent="0.25">
      <c r="A136" s="9" t="s">
        <v>132</v>
      </c>
      <c r="B136" s="17" t="s">
        <v>364</v>
      </c>
      <c r="E136" t="s">
        <v>360</v>
      </c>
    </row>
    <row r="137" spans="1:5" x14ac:dyDescent="0.25">
      <c r="A137" s="9" t="s">
        <v>281</v>
      </c>
      <c r="B137" s="17" t="s">
        <v>368</v>
      </c>
      <c r="E137" t="s">
        <v>360</v>
      </c>
    </row>
    <row r="138" spans="1:5" x14ac:dyDescent="0.25">
      <c r="A138" s="9" t="s">
        <v>192</v>
      </c>
      <c r="B138" s="17" t="s">
        <v>360</v>
      </c>
      <c r="E138" t="s">
        <v>360</v>
      </c>
    </row>
    <row r="139" spans="1:5" x14ac:dyDescent="0.25">
      <c r="A139" s="9" t="s">
        <v>186</v>
      </c>
      <c r="B139" s="17" t="s">
        <v>359</v>
      </c>
      <c r="E139" t="s">
        <v>360</v>
      </c>
    </row>
    <row r="140" spans="1:5" x14ac:dyDescent="0.25">
      <c r="A140" s="9" t="s">
        <v>179</v>
      </c>
      <c r="B140" s="17" t="s">
        <v>359</v>
      </c>
      <c r="E140" t="s">
        <v>360</v>
      </c>
    </row>
    <row r="141" spans="1:5" x14ac:dyDescent="0.25">
      <c r="A141" s="9" t="s">
        <v>267</v>
      </c>
      <c r="B141" s="17" t="s">
        <v>365</v>
      </c>
      <c r="E141" t="s">
        <v>360</v>
      </c>
    </row>
    <row r="142" spans="1:5" x14ac:dyDescent="0.25">
      <c r="A142" s="9" t="s">
        <v>280</v>
      </c>
      <c r="B142" s="17" t="s">
        <v>368</v>
      </c>
      <c r="E142" t="s">
        <v>360</v>
      </c>
    </row>
    <row r="143" spans="1:5" x14ac:dyDescent="0.25">
      <c r="A143" s="9" t="s">
        <v>200</v>
      </c>
      <c r="B143" s="17" t="s">
        <v>360</v>
      </c>
      <c r="E143" t="s">
        <v>360</v>
      </c>
    </row>
    <row r="144" spans="1:5" x14ac:dyDescent="0.25">
      <c r="A144" s="9" t="s">
        <v>279</v>
      </c>
      <c r="B144" s="17" t="s">
        <v>368</v>
      </c>
      <c r="E144" t="s">
        <v>360</v>
      </c>
    </row>
    <row r="145" spans="1:5" x14ac:dyDescent="0.25">
      <c r="A145" s="9" t="s">
        <v>278</v>
      </c>
      <c r="B145" s="17" t="s">
        <v>368</v>
      </c>
      <c r="E145" t="s">
        <v>360</v>
      </c>
    </row>
    <row r="146" spans="1:5" x14ac:dyDescent="0.25">
      <c r="A146" s="9" t="s">
        <v>277</v>
      </c>
      <c r="B146" s="17" t="s">
        <v>368</v>
      </c>
      <c r="E146" t="s">
        <v>360</v>
      </c>
    </row>
    <row r="147" spans="1:5" x14ac:dyDescent="0.25">
      <c r="A147" s="9" t="s">
        <v>276</v>
      </c>
      <c r="B147" s="17" t="s">
        <v>368</v>
      </c>
      <c r="E147" t="s">
        <v>360</v>
      </c>
    </row>
    <row r="148" spans="1:5" x14ac:dyDescent="0.25">
      <c r="A148" s="9" t="s">
        <v>275</v>
      </c>
      <c r="B148" s="17" t="s">
        <v>368</v>
      </c>
      <c r="E148" t="s">
        <v>360</v>
      </c>
    </row>
    <row r="149" spans="1:5" x14ac:dyDescent="0.25">
      <c r="A149" s="9" t="s">
        <v>274</v>
      </c>
      <c r="B149" s="17" t="s">
        <v>368</v>
      </c>
      <c r="E149" t="s">
        <v>357</v>
      </c>
    </row>
    <row r="150" spans="1:5" x14ac:dyDescent="0.25">
      <c r="A150" s="9" t="s">
        <v>273</v>
      </c>
      <c r="B150" s="17" t="s">
        <v>368</v>
      </c>
      <c r="E150" t="s">
        <v>360</v>
      </c>
    </row>
    <row r="151" spans="1:5" x14ac:dyDescent="0.25">
      <c r="A151" s="9" t="s">
        <v>272</v>
      </c>
      <c r="B151" s="17" t="s">
        <v>357</v>
      </c>
      <c r="E151" t="s">
        <v>357</v>
      </c>
    </row>
    <row r="152" spans="1:5" x14ac:dyDescent="0.25">
      <c r="A152" s="9" t="s">
        <v>271</v>
      </c>
      <c r="B152" s="17" t="s">
        <v>365</v>
      </c>
      <c r="E152" t="s">
        <v>357</v>
      </c>
    </row>
    <row r="153" spans="1:5" x14ac:dyDescent="0.25">
      <c r="A153" s="9" t="s">
        <v>270</v>
      </c>
      <c r="B153" s="17" t="s">
        <v>365</v>
      </c>
      <c r="E153" t="s">
        <v>357</v>
      </c>
    </row>
    <row r="154" spans="1:5" x14ac:dyDescent="0.25">
      <c r="A154" s="9" t="s">
        <v>269</v>
      </c>
      <c r="B154" s="17" t="s">
        <v>365</v>
      </c>
      <c r="E154" t="s">
        <v>357</v>
      </c>
    </row>
    <row r="155" spans="1:5" x14ac:dyDescent="0.25">
      <c r="A155" s="9" t="s">
        <v>268</v>
      </c>
      <c r="B155" s="17" t="s">
        <v>365</v>
      </c>
      <c r="E155" t="s">
        <v>357</v>
      </c>
    </row>
    <row r="156" spans="1:5" x14ac:dyDescent="0.25">
      <c r="A156" s="9" t="s">
        <v>266</v>
      </c>
      <c r="B156" s="17" t="s">
        <v>365</v>
      </c>
      <c r="E156" t="s">
        <v>358</v>
      </c>
    </row>
    <row r="157" spans="1:5" x14ac:dyDescent="0.25">
      <c r="A157" s="9" t="s">
        <v>265</v>
      </c>
      <c r="B157" s="17" t="s">
        <v>365</v>
      </c>
      <c r="E157" t="s">
        <v>358</v>
      </c>
    </row>
    <row r="158" spans="1:5" x14ac:dyDescent="0.25">
      <c r="A158" s="9" t="s">
        <v>264</v>
      </c>
      <c r="B158" s="17" t="s">
        <v>365</v>
      </c>
      <c r="E158" t="s">
        <v>359</v>
      </c>
    </row>
    <row r="159" spans="1:5" x14ac:dyDescent="0.25">
      <c r="A159" s="9" t="s">
        <v>263</v>
      </c>
      <c r="B159" s="17" t="s">
        <v>365</v>
      </c>
      <c r="E159" t="s">
        <v>359</v>
      </c>
    </row>
    <row r="160" spans="1:5" x14ac:dyDescent="0.25">
      <c r="A160" s="9" t="s">
        <v>262</v>
      </c>
      <c r="B160" s="17" t="s">
        <v>365</v>
      </c>
      <c r="E160" t="s">
        <v>359</v>
      </c>
    </row>
    <row r="161" spans="1:5" x14ac:dyDescent="0.25">
      <c r="A161" s="9" t="s">
        <v>209</v>
      </c>
      <c r="B161" s="17" t="s">
        <v>357</v>
      </c>
      <c r="E161" t="s">
        <v>360</v>
      </c>
    </row>
    <row r="162" spans="1:5" x14ac:dyDescent="0.25">
      <c r="A162" s="9" t="s">
        <v>202</v>
      </c>
      <c r="B162" s="17" t="s">
        <v>360</v>
      </c>
      <c r="E162" t="s">
        <v>360</v>
      </c>
    </row>
    <row r="163" spans="1:5" x14ac:dyDescent="0.25">
      <c r="A163" s="9" t="s">
        <v>137</v>
      </c>
      <c r="B163" s="17" t="s">
        <v>364</v>
      </c>
      <c r="E163" t="s">
        <v>357</v>
      </c>
    </row>
    <row r="164" spans="1:5" x14ac:dyDescent="0.25">
      <c r="A164" s="9" t="s">
        <v>197</v>
      </c>
      <c r="B164" s="17" t="s">
        <v>360</v>
      </c>
      <c r="E164" t="s">
        <v>357</v>
      </c>
    </row>
    <row r="165" spans="1:5" x14ac:dyDescent="0.25">
      <c r="A165" s="9" t="s">
        <v>138</v>
      </c>
      <c r="B165" s="17" t="s">
        <v>366</v>
      </c>
      <c r="E165" t="s">
        <v>357</v>
      </c>
    </row>
    <row r="166" spans="1:5" x14ac:dyDescent="0.25">
      <c r="A166" s="9" t="s">
        <v>139</v>
      </c>
      <c r="B166" s="17" t="s">
        <v>366</v>
      </c>
      <c r="E166" t="s">
        <v>361</v>
      </c>
    </row>
    <row r="167" spans="1:5" x14ac:dyDescent="0.25">
      <c r="A167" s="9" t="s">
        <v>140</v>
      </c>
      <c r="B167" s="17" t="s">
        <v>366</v>
      </c>
      <c r="E167" t="s">
        <v>361</v>
      </c>
    </row>
    <row r="168" spans="1:5" x14ac:dyDescent="0.25">
      <c r="A168" s="9" t="s">
        <v>195</v>
      </c>
      <c r="B168" s="17" t="s">
        <v>360</v>
      </c>
      <c r="E168" t="s">
        <v>361</v>
      </c>
    </row>
    <row r="169" spans="1:5" x14ac:dyDescent="0.25">
      <c r="A169" s="9" t="s">
        <v>141</v>
      </c>
      <c r="B169" s="17" t="s">
        <v>366</v>
      </c>
      <c r="E169" t="s">
        <v>361</v>
      </c>
    </row>
    <row r="170" spans="1:5" x14ac:dyDescent="0.25">
      <c r="A170" s="9" t="s">
        <v>142</v>
      </c>
      <c r="B170" s="17" t="s">
        <v>358</v>
      </c>
      <c r="E170" t="s">
        <v>361</v>
      </c>
    </row>
    <row r="171" spans="1:5" x14ac:dyDescent="0.25">
      <c r="A171" s="9" t="s">
        <v>143</v>
      </c>
      <c r="B171" s="17" t="s">
        <v>358</v>
      </c>
      <c r="E171" t="s">
        <v>361</v>
      </c>
    </row>
    <row r="172" spans="1:5" x14ac:dyDescent="0.25">
      <c r="A172" s="9" t="s">
        <v>181</v>
      </c>
      <c r="B172" s="17" t="s">
        <v>359</v>
      </c>
      <c r="E172" t="s">
        <v>363</v>
      </c>
    </row>
    <row r="173" spans="1:5" x14ac:dyDescent="0.25">
      <c r="A173" s="9" t="s">
        <v>144</v>
      </c>
      <c r="B173" s="17" t="s">
        <v>366</v>
      </c>
      <c r="E173" t="s">
        <v>361</v>
      </c>
    </row>
    <row r="174" spans="1:5" x14ac:dyDescent="0.25">
      <c r="A174" s="9" t="s">
        <v>180</v>
      </c>
      <c r="B174" s="17" t="s">
        <v>359</v>
      </c>
      <c r="E174" t="s">
        <v>363</v>
      </c>
    </row>
    <row r="175" spans="1:5" x14ac:dyDescent="0.25">
      <c r="A175" s="9" t="s">
        <v>145</v>
      </c>
      <c r="B175" s="17" t="s">
        <v>366</v>
      </c>
      <c r="E175" t="s">
        <v>363</v>
      </c>
    </row>
    <row r="176" spans="1:5" x14ac:dyDescent="0.25">
      <c r="A176" s="9" t="s">
        <v>182</v>
      </c>
      <c r="B176" s="17" t="s">
        <v>359</v>
      </c>
      <c r="E176" t="s">
        <v>363</v>
      </c>
    </row>
    <row r="177" spans="1:5" x14ac:dyDescent="0.25">
      <c r="A177" s="9" t="s">
        <v>146</v>
      </c>
      <c r="B177" s="17" t="s">
        <v>366</v>
      </c>
      <c r="E177" t="s">
        <v>359</v>
      </c>
    </row>
    <row r="178" spans="1:5" x14ac:dyDescent="0.25">
      <c r="A178" s="9" t="s">
        <v>147</v>
      </c>
      <c r="B178" s="17" t="s">
        <v>366</v>
      </c>
      <c r="E178" t="s">
        <v>363</v>
      </c>
    </row>
    <row r="179" spans="1:5" x14ac:dyDescent="0.25">
      <c r="A179" s="9" t="s">
        <v>251</v>
      </c>
      <c r="B179" s="17" t="s">
        <v>368</v>
      </c>
      <c r="E179" t="s">
        <v>363</v>
      </c>
    </row>
    <row r="180" spans="1:5" x14ac:dyDescent="0.25">
      <c r="A180" s="9" t="s">
        <v>296</v>
      </c>
      <c r="B180" s="17" t="s">
        <v>368</v>
      </c>
      <c r="E180" t="s">
        <v>363</v>
      </c>
    </row>
    <row r="181" spans="1:5" x14ac:dyDescent="0.25">
      <c r="A181" s="9" t="s">
        <v>148</v>
      </c>
      <c r="B181" s="17" t="s">
        <v>366</v>
      </c>
      <c r="E181" t="s">
        <v>363</v>
      </c>
    </row>
    <row r="182" spans="1:5" x14ac:dyDescent="0.25">
      <c r="A182" s="9" t="s">
        <v>149</v>
      </c>
      <c r="B182" s="17" t="s">
        <v>366</v>
      </c>
      <c r="E182" t="s">
        <v>363</v>
      </c>
    </row>
    <row r="183" spans="1:5" x14ac:dyDescent="0.25">
      <c r="A183" s="9" t="s">
        <v>150</v>
      </c>
      <c r="B183" s="17" t="s">
        <v>366</v>
      </c>
      <c r="E183" t="s">
        <v>363</v>
      </c>
    </row>
    <row r="184" spans="1:5" x14ac:dyDescent="0.25">
      <c r="A184" s="9" t="s">
        <v>151</v>
      </c>
      <c r="B184" s="17" t="s">
        <v>366</v>
      </c>
      <c r="E184" t="s">
        <v>361</v>
      </c>
    </row>
    <row r="185" spans="1:5" x14ac:dyDescent="0.25">
      <c r="A185" s="9" t="s">
        <v>152</v>
      </c>
      <c r="B185" s="17" t="s">
        <v>366</v>
      </c>
      <c r="E185" t="s">
        <v>363</v>
      </c>
    </row>
    <row r="186" spans="1:5" x14ac:dyDescent="0.25">
      <c r="A186" s="9" t="s">
        <v>153</v>
      </c>
      <c r="B186" s="17" t="s">
        <v>366</v>
      </c>
      <c r="E186" t="s">
        <v>363</v>
      </c>
    </row>
    <row r="187" spans="1:5" x14ac:dyDescent="0.25">
      <c r="A187" s="9" t="s">
        <v>154</v>
      </c>
      <c r="B187" s="17" t="s">
        <v>366</v>
      </c>
      <c r="E187" t="s">
        <v>361</v>
      </c>
    </row>
    <row r="188" spans="1:5" x14ac:dyDescent="0.25">
      <c r="A188" s="9" t="s">
        <v>155</v>
      </c>
      <c r="B188" s="17" t="s">
        <v>366</v>
      </c>
      <c r="E188" t="s">
        <v>360</v>
      </c>
    </row>
    <row r="189" spans="1:5" x14ac:dyDescent="0.25">
      <c r="A189" s="9" t="s">
        <v>156</v>
      </c>
      <c r="B189" s="17" t="s">
        <v>358</v>
      </c>
      <c r="E189" t="s">
        <v>360</v>
      </c>
    </row>
    <row r="190" spans="1:5" x14ac:dyDescent="0.25">
      <c r="A190" s="9" t="s">
        <v>157</v>
      </c>
      <c r="B190" s="17" t="s">
        <v>366</v>
      </c>
      <c r="E190" t="s">
        <v>367</v>
      </c>
    </row>
    <row r="191" spans="1:5" x14ac:dyDescent="0.25">
      <c r="A191" s="9" t="s">
        <v>158</v>
      </c>
      <c r="B191" s="17" t="s">
        <v>366</v>
      </c>
      <c r="E191" t="s">
        <v>363</v>
      </c>
    </row>
    <row r="192" spans="1:5" x14ac:dyDescent="0.25">
      <c r="A192" s="9" t="s">
        <v>159</v>
      </c>
      <c r="B192" s="17" t="s">
        <v>366</v>
      </c>
      <c r="E192" t="s">
        <v>360</v>
      </c>
    </row>
    <row r="193" spans="1:5" x14ac:dyDescent="0.25">
      <c r="A193" s="9" t="s">
        <v>160</v>
      </c>
      <c r="B193" s="17" t="s">
        <v>366</v>
      </c>
      <c r="E193" t="s">
        <v>367</v>
      </c>
    </row>
    <row r="194" spans="1:5" x14ac:dyDescent="0.25">
      <c r="A194" s="9" t="s">
        <v>198</v>
      </c>
      <c r="B194" s="17" t="s">
        <v>360</v>
      </c>
      <c r="E194" t="s">
        <v>368</v>
      </c>
    </row>
    <row r="195" spans="1:5" x14ac:dyDescent="0.25">
      <c r="A195" s="9" t="s">
        <v>183</v>
      </c>
      <c r="B195" s="17" t="s">
        <v>359</v>
      </c>
      <c r="E195" t="s">
        <v>368</v>
      </c>
    </row>
    <row r="196" spans="1:5" x14ac:dyDescent="0.25">
      <c r="A196" s="9" t="s">
        <v>196</v>
      </c>
      <c r="B196" s="17" t="s">
        <v>360</v>
      </c>
      <c r="E196" t="s">
        <v>365</v>
      </c>
    </row>
    <row r="197" spans="1:5" x14ac:dyDescent="0.25">
      <c r="A197" s="9" t="s">
        <v>206</v>
      </c>
      <c r="B197" s="17" t="s">
        <v>360</v>
      </c>
      <c r="E197" t="s">
        <v>368</v>
      </c>
    </row>
    <row r="198" spans="1:5" x14ac:dyDescent="0.25">
      <c r="A198" s="9" t="s">
        <v>161</v>
      </c>
      <c r="B198" s="17" t="s">
        <v>366</v>
      </c>
      <c r="E198" t="s">
        <v>368</v>
      </c>
    </row>
    <row r="199" spans="1:5" x14ac:dyDescent="0.25">
      <c r="A199" s="9" t="s">
        <v>193</v>
      </c>
      <c r="B199" s="17" t="s">
        <v>360</v>
      </c>
      <c r="E199" t="s">
        <v>365</v>
      </c>
    </row>
    <row r="200" spans="1:5" x14ac:dyDescent="0.25">
      <c r="A200" s="9" t="s">
        <v>162</v>
      </c>
      <c r="B200" s="17" t="s">
        <v>366</v>
      </c>
      <c r="E200" t="s">
        <v>368</v>
      </c>
    </row>
    <row r="201" spans="1:5" x14ac:dyDescent="0.25">
      <c r="A201" s="9" t="s">
        <v>207</v>
      </c>
      <c r="B201" s="17" t="s">
        <v>357</v>
      </c>
      <c r="E201" t="s">
        <v>368</v>
      </c>
    </row>
    <row r="202" spans="1:5" x14ac:dyDescent="0.25">
      <c r="A202" s="9" t="s">
        <v>163</v>
      </c>
      <c r="B202" s="17" t="s">
        <v>366</v>
      </c>
      <c r="E202" t="s">
        <v>368</v>
      </c>
    </row>
    <row r="203" spans="1:5" x14ac:dyDescent="0.25">
      <c r="A203" s="9" t="s">
        <v>164</v>
      </c>
      <c r="B203" s="17" t="s">
        <v>358</v>
      </c>
      <c r="E203" t="s">
        <v>365</v>
      </c>
    </row>
    <row r="204" spans="1:5" x14ac:dyDescent="0.25">
      <c r="A204" s="9" t="s">
        <v>201</v>
      </c>
      <c r="B204" s="17" t="s">
        <v>360</v>
      </c>
      <c r="E204" t="s">
        <v>365</v>
      </c>
    </row>
    <row r="205" spans="1:5" x14ac:dyDescent="0.25">
      <c r="A205" s="9" t="s">
        <v>210</v>
      </c>
      <c r="B205" s="17" t="s">
        <v>357</v>
      </c>
      <c r="E205" t="s">
        <v>365</v>
      </c>
    </row>
    <row r="206" spans="1:5" x14ac:dyDescent="0.25">
      <c r="A206" s="9" t="s">
        <v>187</v>
      </c>
      <c r="B206" s="17" t="s">
        <v>359</v>
      </c>
      <c r="E206" t="s">
        <v>365</v>
      </c>
    </row>
    <row r="207" spans="1:5" x14ac:dyDescent="0.25">
      <c r="A207" s="9" t="s">
        <v>208</v>
      </c>
      <c r="B207" s="17" t="s">
        <v>360</v>
      </c>
      <c r="E207" t="s">
        <v>365</v>
      </c>
    </row>
    <row r="208" spans="1:5" x14ac:dyDescent="0.25">
      <c r="A208" s="9" t="s">
        <v>259</v>
      </c>
      <c r="B208" s="17" t="s">
        <v>368</v>
      </c>
      <c r="E208" t="s">
        <v>365</v>
      </c>
    </row>
    <row r="209" spans="1:5" x14ac:dyDescent="0.25">
      <c r="A209" s="9" t="s">
        <v>258</v>
      </c>
      <c r="B209" s="17" t="s">
        <v>368</v>
      </c>
      <c r="E209" t="s">
        <v>365</v>
      </c>
    </row>
    <row r="210" spans="1:5" x14ac:dyDescent="0.25">
      <c r="A210" s="9" t="s">
        <v>165</v>
      </c>
      <c r="B210" s="17" t="s">
        <v>358</v>
      </c>
      <c r="E210" t="s">
        <v>365</v>
      </c>
    </row>
    <row r="211" spans="1:5" x14ac:dyDescent="0.25">
      <c r="A211" s="9" t="s">
        <v>166</v>
      </c>
      <c r="B211" s="17" t="s">
        <v>358</v>
      </c>
      <c r="E211" t="s">
        <v>365</v>
      </c>
    </row>
    <row r="212" spans="1:5" x14ac:dyDescent="0.25">
      <c r="A212" s="9" t="s">
        <v>167</v>
      </c>
      <c r="B212" s="17" t="s">
        <v>366</v>
      </c>
      <c r="E212" t="s">
        <v>365</v>
      </c>
    </row>
    <row r="213" spans="1:5" x14ac:dyDescent="0.25">
      <c r="A213" s="9" t="s">
        <v>168</v>
      </c>
      <c r="B213" s="17" t="s">
        <v>366</v>
      </c>
      <c r="E213" t="s">
        <v>365</v>
      </c>
    </row>
    <row r="214" spans="1:5" x14ac:dyDescent="0.25">
      <c r="A214" s="9" t="s">
        <v>169</v>
      </c>
      <c r="B214" s="17" t="s">
        <v>366</v>
      </c>
      <c r="E214" t="e">
        <v>#N/A</v>
      </c>
    </row>
    <row r="215" spans="1:5" x14ac:dyDescent="0.25">
      <c r="A215" s="9" t="s">
        <v>170</v>
      </c>
      <c r="B215" s="17" t="s">
        <v>366</v>
      </c>
      <c r="E215" t="s">
        <v>357</v>
      </c>
    </row>
    <row r="216" spans="1:5" x14ac:dyDescent="0.25">
      <c r="A216" s="9" t="s">
        <v>171</v>
      </c>
      <c r="B216" s="17" t="s">
        <v>358</v>
      </c>
      <c r="E216" t="s">
        <v>368</v>
      </c>
    </row>
    <row r="217" spans="1:5" x14ac:dyDescent="0.25">
      <c r="A217" s="9" t="s">
        <v>172</v>
      </c>
      <c r="B217" s="17" t="s">
        <v>359</v>
      </c>
      <c r="E217" t="s">
        <v>368</v>
      </c>
    </row>
    <row r="218" spans="1:5" x14ac:dyDescent="0.25">
      <c r="A218" s="9" t="s">
        <v>173</v>
      </c>
      <c r="B218" s="17" t="s">
        <v>359</v>
      </c>
      <c r="E218" t="s">
        <v>368</v>
      </c>
    </row>
    <row r="219" spans="1:5" x14ac:dyDescent="0.25">
      <c r="A219" s="9" t="s">
        <v>174</v>
      </c>
      <c r="B219" s="17" t="s">
        <v>356</v>
      </c>
      <c r="E219" t="s">
        <v>368</v>
      </c>
    </row>
    <row r="220" spans="1:5" x14ac:dyDescent="0.25">
      <c r="A220" s="9" t="s">
        <v>175</v>
      </c>
      <c r="B220" s="17" t="s">
        <v>359</v>
      </c>
      <c r="E220" t="s">
        <v>368</v>
      </c>
    </row>
    <row r="221" spans="1:5" x14ac:dyDescent="0.25">
      <c r="A221" s="9" t="s">
        <v>176</v>
      </c>
      <c r="B221" s="17" t="s">
        <v>358</v>
      </c>
      <c r="E221" t="s">
        <v>368</v>
      </c>
    </row>
    <row r="222" spans="1:5" x14ac:dyDescent="0.25">
      <c r="A222" s="9" t="s">
        <v>177</v>
      </c>
      <c r="B222" s="17" t="s">
        <v>359</v>
      </c>
      <c r="E222" t="s">
        <v>368</v>
      </c>
    </row>
    <row r="223" spans="1:5" x14ac:dyDescent="0.25">
      <c r="A223" s="9" t="s">
        <v>178</v>
      </c>
      <c r="B223" s="17" t="s">
        <v>359</v>
      </c>
      <c r="E223" t="s">
        <v>368</v>
      </c>
    </row>
    <row r="224" spans="1:5" x14ac:dyDescent="0.25">
      <c r="A224" s="9" t="s">
        <v>184</v>
      </c>
      <c r="B224" s="17" t="s">
        <v>359</v>
      </c>
      <c r="E224" t="s">
        <v>368</v>
      </c>
    </row>
    <row r="225" spans="1:5" x14ac:dyDescent="0.25">
      <c r="A225" s="9" t="s">
        <v>188</v>
      </c>
      <c r="B225" s="17" t="s">
        <v>359</v>
      </c>
      <c r="E225" t="s">
        <v>368</v>
      </c>
    </row>
    <row r="226" spans="1:5" x14ac:dyDescent="0.25">
      <c r="A226" s="9" t="s">
        <v>189</v>
      </c>
      <c r="B226" s="17" t="s">
        <v>360</v>
      </c>
      <c r="E226" t="s">
        <v>368</v>
      </c>
    </row>
    <row r="227" spans="1:5" x14ac:dyDescent="0.25">
      <c r="A227" s="9" t="s">
        <v>190</v>
      </c>
      <c r="B227" s="17" t="s">
        <v>360</v>
      </c>
      <c r="E227" t="s">
        <v>370</v>
      </c>
    </row>
    <row r="228" spans="1:5" x14ac:dyDescent="0.25">
      <c r="A228" s="9" t="s">
        <v>191</v>
      </c>
      <c r="B228" s="17" t="s">
        <v>360</v>
      </c>
      <c r="E228" t="s">
        <v>369</v>
      </c>
    </row>
    <row r="229" spans="1:5" x14ac:dyDescent="0.25">
      <c r="A229" s="9" t="s">
        <v>194</v>
      </c>
      <c r="B229" s="17" t="s">
        <v>360</v>
      </c>
      <c r="E229" t="s">
        <v>369</v>
      </c>
    </row>
    <row r="230" spans="1:5" x14ac:dyDescent="0.25">
      <c r="A230" s="9" t="s">
        <v>199</v>
      </c>
      <c r="B230" s="17" t="s">
        <v>360</v>
      </c>
      <c r="E230" t="s">
        <v>368</v>
      </c>
    </row>
    <row r="231" spans="1:5" x14ac:dyDescent="0.25">
      <c r="A231" s="9" t="s">
        <v>204</v>
      </c>
      <c r="B231" s="17" t="s">
        <v>360</v>
      </c>
      <c r="E231" t="s">
        <v>368</v>
      </c>
    </row>
    <row r="232" spans="1:5" x14ac:dyDescent="0.25">
      <c r="A232" s="9" t="s">
        <v>205</v>
      </c>
      <c r="B232" s="17" t="s">
        <v>360</v>
      </c>
      <c r="E232" t="s">
        <v>368</v>
      </c>
    </row>
    <row r="233" spans="1:5" x14ac:dyDescent="0.25">
      <c r="A233" s="9" t="s">
        <v>133</v>
      </c>
      <c r="B233" s="17" t="s">
        <v>364</v>
      </c>
      <c r="E233" t="s">
        <v>368</v>
      </c>
    </row>
    <row r="234" spans="1:5" x14ac:dyDescent="0.25">
      <c r="A234" s="9" t="s">
        <v>134</v>
      </c>
      <c r="B234" s="17" t="s">
        <v>364</v>
      </c>
      <c r="E234" t="s">
        <v>369</v>
      </c>
    </row>
    <row r="235" spans="1:5" x14ac:dyDescent="0.25">
      <c r="A235" s="9" t="s">
        <v>135</v>
      </c>
      <c r="B235" s="17" t="s">
        <v>364</v>
      </c>
      <c r="E235" t="s">
        <v>368</v>
      </c>
    </row>
    <row r="236" spans="1:5" x14ac:dyDescent="0.25">
      <c r="A236" s="9" t="s">
        <v>136</v>
      </c>
      <c r="B236" s="17" t="s">
        <v>364</v>
      </c>
      <c r="E236" t="s">
        <v>363</v>
      </c>
    </row>
    <row r="237" spans="1:5" x14ac:dyDescent="0.25">
      <c r="A237" s="9" t="s">
        <v>203</v>
      </c>
      <c r="B237" s="17" t="s">
        <v>360</v>
      </c>
      <c r="E237" t="s">
        <v>358</v>
      </c>
    </row>
    <row r="238" spans="1:5" x14ac:dyDescent="0.25">
      <c r="A238" s="9" t="s">
        <v>185</v>
      </c>
      <c r="B238" s="17" t="s">
        <v>359</v>
      </c>
      <c r="E238" t="s">
        <v>368</v>
      </c>
    </row>
    <row r="239" spans="1:5" x14ac:dyDescent="0.25">
      <c r="A239" s="9" t="s">
        <v>297</v>
      </c>
      <c r="B239" s="17" t="s">
        <v>371</v>
      </c>
      <c r="E239" t="s">
        <v>368</v>
      </c>
    </row>
    <row r="240" spans="1:5" x14ac:dyDescent="0.25">
      <c r="A240" s="9" t="s">
        <v>298</v>
      </c>
      <c r="B240" s="17" t="s">
        <v>371</v>
      </c>
      <c r="E240" t="s">
        <v>371</v>
      </c>
    </row>
    <row r="241" spans="1:5" x14ac:dyDescent="0.25">
      <c r="A241" s="9" t="s">
        <v>299</v>
      </c>
      <c r="B241" s="17" t="s">
        <v>371</v>
      </c>
      <c r="E241" t="e">
        <v>#N/A</v>
      </c>
    </row>
    <row r="242" spans="1:5" x14ac:dyDescent="0.25">
      <c r="A242" s="9" t="s">
        <v>300</v>
      </c>
      <c r="B242" s="17" t="s">
        <v>372</v>
      </c>
      <c r="E242" t="s">
        <v>371</v>
      </c>
    </row>
    <row r="243" spans="1:5" x14ac:dyDescent="0.25">
      <c r="A243" s="9" t="s">
        <v>301</v>
      </c>
      <c r="B243" s="17" t="s">
        <v>371</v>
      </c>
      <c r="E243" t="s">
        <v>372</v>
      </c>
    </row>
    <row r="244" spans="1:5" x14ac:dyDescent="0.25">
      <c r="A244" s="9" t="s">
        <v>302</v>
      </c>
      <c r="B244" s="17" t="s">
        <v>371</v>
      </c>
      <c r="E244" t="s">
        <v>371</v>
      </c>
    </row>
    <row r="245" spans="1:5" x14ac:dyDescent="0.25">
      <c r="A245" s="9" t="s">
        <v>303</v>
      </c>
      <c r="B245" s="17" t="s">
        <v>371</v>
      </c>
      <c r="E245" t="s">
        <v>371</v>
      </c>
    </row>
    <row r="246" spans="1:5" x14ac:dyDescent="0.25">
      <c r="A246" s="9" t="s">
        <v>304</v>
      </c>
      <c r="B246" s="17" t="s">
        <v>371</v>
      </c>
      <c r="E246" t="s">
        <v>371</v>
      </c>
    </row>
    <row r="247" spans="1:5" x14ac:dyDescent="0.25">
      <c r="A247" s="9" t="s">
        <v>305</v>
      </c>
      <c r="B247" s="17" t="s">
        <v>371</v>
      </c>
      <c r="E247" t="s">
        <v>371</v>
      </c>
    </row>
    <row r="248" spans="1:5" x14ac:dyDescent="0.25">
      <c r="A248" s="9" t="s">
        <v>306</v>
      </c>
      <c r="B248" s="17" t="s">
        <v>373</v>
      </c>
      <c r="E248" t="s">
        <v>371</v>
      </c>
    </row>
    <row r="249" spans="1:5" x14ac:dyDescent="0.25">
      <c r="A249" s="9" t="s">
        <v>307</v>
      </c>
      <c r="B249" s="17" t="s">
        <v>373</v>
      </c>
      <c r="E249" t="s">
        <v>373</v>
      </c>
    </row>
    <row r="250" spans="1:5" x14ac:dyDescent="0.25">
      <c r="A250" s="9" t="s">
        <v>308</v>
      </c>
      <c r="B250" s="17" t="s">
        <v>373</v>
      </c>
      <c r="E250" t="s">
        <v>373</v>
      </c>
    </row>
    <row r="251" spans="1:5" x14ac:dyDescent="0.25">
      <c r="A251" s="9" t="s">
        <v>309</v>
      </c>
      <c r="B251" s="17" t="s">
        <v>374</v>
      </c>
      <c r="E251" t="s">
        <v>373</v>
      </c>
    </row>
    <row r="252" spans="1:5" x14ac:dyDescent="0.25">
      <c r="A252" s="9" t="s">
        <v>310</v>
      </c>
      <c r="B252" s="17" t="s">
        <v>374</v>
      </c>
      <c r="E252" t="s">
        <v>374</v>
      </c>
    </row>
    <row r="253" spans="1:5" x14ac:dyDescent="0.25">
      <c r="A253" s="9" t="s">
        <v>311</v>
      </c>
      <c r="B253" s="17" t="s">
        <v>373</v>
      </c>
      <c r="E253" t="s">
        <v>374</v>
      </c>
    </row>
    <row r="254" spans="1:5" x14ac:dyDescent="0.25">
      <c r="A254" s="9" t="s">
        <v>312</v>
      </c>
      <c r="B254" s="17" t="s">
        <v>374</v>
      </c>
      <c r="E254" t="s">
        <v>373</v>
      </c>
    </row>
    <row r="255" spans="1:5" x14ac:dyDescent="0.25">
      <c r="A255" s="9" t="s">
        <v>313</v>
      </c>
      <c r="B255" s="17" t="s">
        <v>374</v>
      </c>
      <c r="E255" t="e">
        <v>#N/A</v>
      </c>
    </row>
    <row r="256" spans="1:5" x14ac:dyDescent="0.25">
      <c r="A256" s="9" t="s">
        <v>314</v>
      </c>
      <c r="B256" s="17" t="s">
        <v>374</v>
      </c>
      <c r="E256" t="s">
        <v>374</v>
      </c>
    </row>
    <row r="257" spans="1:5" x14ac:dyDescent="0.25">
      <c r="A257" s="9" t="s">
        <v>315</v>
      </c>
      <c r="B257" s="17" t="s">
        <v>373</v>
      </c>
      <c r="E257" t="s">
        <v>374</v>
      </c>
    </row>
    <row r="258" spans="1:5" x14ac:dyDescent="0.25">
      <c r="A258" s="9" t="s">
        <v>316</v>
      </c>
      <c r="B258" s="17" t="s">
        <v>374</v>
      </c>
      <c r="E258" t="s">
        <v>373</v>
      </c>
    </row>
    <row r="259" spans="1:5" x14ac:dyDescent="0.25">
      <c r="A259" s="9" t="s">
        <v>317</v>
      </c>
      <c r="B259" s="17" t="s">
        <v>375</v>
      </c>
      <c r="E259" t="s">
        <v>374</v>
      </c>
    </row>
    <row r="260" spans="1:5" x14ac:dyDescent="0.25">
      <c r="A260" s="9" t="s">
        <v>318</v>
      </c>
      <c r="B260" s="17" t="s">
        <v>375</v>
      </c>
      <c r="E260" t="s">
        <v>375</v>
      </c>
    </row>
    <row r="261" spans="1:5" x14ac:dyDescent="0.25">
      <c r="A261" s="9" t="s">
        <v>319</v>
      </c>
      <c r="B261" s="17" t="s">
        <v>375</v>
      </c>
      <c r="E261" t="s">
        <v>375</v>
      </c>
    </row>
    <row r="262" spans="1:5" x14ac:dyDescent="0.25">
      <c r="A262" s="9" t="s">
        <v>320</v>
      </c>
      <c r="B262" s="17" t="s">
        <v>375</v>
      </c>
      <c r="E262" t="s">
        <v>375</v>
      </c>
    </row>
    <row r="263" spans="1:5" x14ac:dyDescent="0.25">
      <c r="A263" s="9" t="s">
        <v>321</v>
      </c>
      <c r="B263" s="17" t="s">
        <v>374</v>
      </c>
      <c r="E263" t="s">
        <v>375</v>
      </c>
    </row>
    <row r="264" spans="1:5" x14ac:dyDescent="0.25">
      <c r="A264" s="9" t="s">
        <v>322</v>
      </c>
      <c r="B264" s="17" t="s">
        <v>374</v>
      </c>
      <c r="E264" t="s">
        <v>374</v>
      </c>
    </row>
    <row r="265" spans="1:5" x14ac:dyDescent="0.25">
      <c r="A265" s="9" t="s">
        <v>323</v>
      </c>
      <c r="B265" s="17" t="s">
        <v>373</v>
      </c>
      <c r="E265" t="s">
        <v>374</v>
      </c>
    </row>
    <row r="266" spans="1:5" x14ac:dyDescent="0.25">
      <c r="A266" s="9" t="s">
        <v>324</v>
      </c>
      <c r="B266" s="17" t="s">
        <v>374</v>
      </c>
      <c r="E266" t="s">
        <v>374</v>
      </c>
    </row>
    <row r="267" spans="1:5" x14ac:dyDescent="0.25">
      <c r="A267" s="9" t="s">
        <v>326</v>
      </c>
      <c r="B267" s="17" t="s">
        <v>376</v>
      </c>
      <c r="E267" t="s">
        <v>373</v>
      </c>
    </row>
    <row r="268" spans="1:5" x14ac:dyDescent="0.25">
      <c r="A268" s="9" t="s">
        <v>330</v>
      </c>
      <c r="B268" s="17" t="s">
        <v>376</v>
      </c>
      <c r="E268" t="s">
        <v>374</v>
      </c>
    </row>
    <row r="269" spans="1:5" x14ac:dyDescent="0.25">
      <c r="A269" s="9" t="s">
        <v>325</v>
      </c>
      <c r="B269" s="17" t="s">
        <v>376</v>
      </c>
      <c r="E269" t="s">
        <v>376</v>
      </c>
    </row>
    <row r="270" spans="1:5" x14ac:dyDescent="0.25">
      <c r="A270" s="9" t="s">
        <v>329</v>
      </c>
      <c r="B270" s="17" t="s">
        <v>376</v>
      </c>
      <c r="E270" t="s">
        <v>376</v>
      </c>
    </row>
    <row r="271" spans="1:5" x14ac:dyDescent="0.25">
      <c r="A271" s="9" t="s">
        <v>328</v>
      </c>
      <c r="B271" s="17" t="s">
        <v>376</v>
      </c>
      <c r="E271" t="s">
        <v>376</v>
      </c>
    </row>
    <row r="272" spans="1:5" x14ac:dyDescent="0.25">
      <c r="A272" s="9" t="s">
        <v>327</v>
      </c>
      <c r="B272" s="17" t="s">
        <v>376</v>
      </c>
      <c r="E272" t="s">
        <v>376</v>
      </c>
    </row>
    <row r="273" spans="1:5" x14ac:dyDescent="0.25">
      <c r="A273" s="9" t="s">
        <v>348</v>
      </c>
      <c r="B273" s="17" t="s">
        <v>377</v>
      </c>
      <c r="E273" t="s">
        <v>376</v>
      </c>
    </row>
    <row r="274" spans="1:5" x14ac:dyDescent="0.25">
      <c r="A274" s="9" t="s">
        <v>332</v>
      </c>
      <c r="B274" s="17" t="s">
        <v>378</v>
      </c>
      <c r="E274" t="s">
        <v>376</v>
      </c>
    </row>
    <row r="275" spans="1:5" x14ac:dyDescent="0.25">
      <c r="A275" s="9" t="s">
        <v>333</v>
      </c>
      <c r="B275" s="17" t="s">
        <v>378</v>
      </c>
      <c r="E275" t="s">
        <v>378</v>
      </c>
    </row>
    <row r="276" spans="1:5" x14ac:dyDescent="0.25">
      <c r="A276" s="9" t="s">
        <v>334</v>
      </c>
      <c r="B276" s="17" t="s">
        <v>378</v>
      </c>
      <c r="E276" t="s">
        <v>378</v>
      </c>
    </row>
    <row r="277" spans="1:5" x14ac:dyDescent="0.25">
      <c r="A277" s="9" t="s">
        <v>331</v>
      </c>
      <c r="B277" s="17" t="s">
        <v>378</v>
      </c>
      <c r="E277" t="s">
        <v>378</v>
      </c>
    </row>
    <row r="278" spans="1:5" x14ac:dyDescent="0.25">
      <c r="A278" s="9" t="s">
        <v>335</v>
      </c>
      <c r="B278" s="17" t="s">
        <v>379</v>
      </c>
      <c r="E278" t="s">
        <v>378</v>
      </c>
    </row>
    <row r="279" spans="1:5" x14ac:dyDescent="0.25">
      <c r="A279" s="9" t="s">
        <v>338</v>
      </c>
      <c r="B279" s="17" t="s">
        <v>380</v>
      </c>
      <c r="E279" t="s">
        <v>379</v>
      </c>
    </row>
    <row r="280" spans="1:5" x14ac:dyDescent="0.25">
      <c r="A280" s="9" t="s">
        <v>336</v>
      </c>
      <c r="B280" s="17" t="s">
        <v>380</v>
      </c>
      <c r="E280" t="s">
        <v>380</v>
      </c>
    </row>
    <row r="281" spans="1:5" x14ac:dyDescent="0.25">
      <c r="A281" s="9" t="s">
        <v>337</v>
      </c>
      <c r="B281" s="17" t="s">
        <v>380</v>
      </c>
      <c r="E281" t="s">
        <v>380</v>
      </c>
    </row>
    <row r="282" spans="1:5" x14ac:dyDescent="0.25">
      <c r="A282" s="9" t="s">
        <v>339</v>
      </c>
      <c r="B282" s="17" t="s">
        <v>381</v>
      </c>
      <c r="E282" t="s">
        <v>380</v>
      </c>
    </row>
    <row r="283" spans="1:5" x14ac:dyDescent="0.25">
      <c r="A283" s="9" t="s">
        <v>341</v>
      </c>
      <c r="B283" s="17" t="s">
        <v>382</v>
      </c>
      <c r="E283" t="s">
        <v>381</v>
      </c>
    </row>
    <row r="284" spans="1:5" x14ac:dyDescent="0.25">
      <c r="A284" s="9" t="s">
        <v>340</v>
      </c>
      <c r="B284" s="17" t="s">
        <v>383</v>
      </c>
      <c r="E284" t="s">
        <v>383</v>
      </c>
    </row>
    <row r="285" spans="1:5" x14ac:dyDescent="0.25">
      <c r="A285" s="9" t="s">
        <v>342</v>
      </c>
      <c r="B285" s="17" t="s">
        <v>384</v>
      </c>
      <c r="E285" t="s">
        <v>382</v>
      </c>
    </row>
    <row r="286" spans="1:5" x14ac:dyDescent="0.25">
      <c r="A286" s="9" t="s">
        <v>344</v>
      </c>
      <c r="B286" s="17" t="s">
        <v>385</v>
      </c>
      <c r="E286" t="s">
        <v>384</v>
      </c>
    </row>
    <row r="287" spans="1:5" x14ac:dyDescent="0.25">
      <c r="A287" s="9" t="s">
        <v>343</v>
      </c>
      <c r="B287" s="17" t="s">
        <v>386</v>
      </c>
      <c r="E287" t="s">
        <v>386</v>
      </c>
    </row>
    <row r="288" spans="1:5" x14ac:dyDescent="0.25">
      <c r="A288" s="9" t="s">
        <v>346</v>
      </c>
      <c r="B288" s="17" t="s">
        <v>387</v>
      </c>
      <c r="E288" t="s">
        <v>385</v>
      </c>
    </row>
    <row r="289" spans="1:5" x14ac:dyDescent="0.25">
      <c r="A289" s="9" t="s">
        <v>345</v>
      </c>
      <c r="B289" s="17" t="s">
        <v>388</v>
      </c>
      <c r="E289" t="s">
        <v>388</v>
      </c>
    </row>
    <row r="290" spans="1:5" x14ac:dyDescent="0.25">
      <c r="A290" s="9" t="s">
        <v>347</v>
      </c>
      <c r="B290" s="17" t="s">
        <v>389</v>
      </c>
      <c r="E290" t="s">
        <v>387</v>
      </c>
    </row>
    <row r="291" spans="1:5" x14ac:dyDescent="0.25">
      <c r="E291" t="s">
        <v>389</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0"/>
  <sheetViews>
    <sheetView topLeftCell="A287" workbookViewId="0">
      <selection activeCell="G2" sqref="G2:G290"/>
    </sheetView>
  </sheetViews>
  <sheetFormatPr baseColWidth="10" defaultColWidth="11.42578125" defaultRowHeight="15" x14ac:dyDescent="0.25"/>
  <cols>
    <col min="1" max="1" width="11.42578125" style="21"/>
    <col min="2" max="2" width="14.140625" style="27" customWidth="1"/>
    <col min="3" max="3" width="23.5703125" style="9" bestFit="1" customWidth="1"/>
    <col min="4" max="4" width="19.5703125" style="44" customWidth="1"/>
    <col min="5" max="5" width="11.85546875" bestFit="1" customWidth="1"/>
  </cols>
  <sheetData>
    <row r="1" spans="1:7" x14ac:dyDescent="0.25">
      <c r="A1" s="19"/>
      <c r="B1" s="22" t="s">
        <v>390</v>
      </c>
      <c r="C1" s="9" t="s">
        <v>1</v>
      </c>
      <c r="D1" s="28" t="s">
        <v>391</v>
      </c>
      <c r="E1" t="s">
        <v>392</v>
      </c>
      <c r="F1" t="s">
        <v>393</v>
      </c>
      <c r="G1" t="s">
        <v>394</v>
      </c>
    </row>
    <row r="2" spans="1:7" x14ac:dyDescent="0.25">
      <c r="A2" s="20">
        <v>1</v>
      </c>
      <c r="B2" s="10" t="s">
        <v>392</v>
      </c>
      <c r="C2" s="9" t="s">
        <v>40</v>
      </c>
      <c r="D2" s="29">
        <v>35000000</v>
      </c>
      <c r="E2">
        <f>IF(B2="ICLD",D2,0)</f>
        <v>35000000</v>
      </c>
      <c r="F2">
        <f>IF(B2="SGP",D2,0)</f>
        <v>0</v>
      </c>
      <c r="G2">
        <f>IF(B2&lt;&gt;"ICLD",IF(B2&lt;&gt;"SGP",D2,0),0)</f>
        <v>0</v>
      </c>
    </row>
    <row r="3" spans="1:7" x14ac:dyDescent="0.25">
      <c r="A3" s="20">
        <v>2</v>
      </c>
      <c r="B3" s="10" t="s">
        <v>392</v>
      </c>
      <c r="C3" s="9" t="s">
        <v>50</v>
      </c>
      <c r="D3" s="29">
        <v>30000000</v>
      </c>
      <c r="E3">
        <f t="shared" ref="E3:E66" si="0">IF(B3="ICLD",D3,0)</f>
        <v>30000000</v>
      </c>
      <c r="F3">
        <f t="shared" ref="F3:F66" si="1">IF(B3="SGP",D3,0)</f>
        <v>0</v>
      </c>
      <c r="G3">
        <f t="shared" ref="G3:G66" si="2">IF(B3&lt;&gt;"ICLD",IF(B3&lt;&gt;"SGP",D3,0),0)</f>
        <v>0</v>
      </c>
    </row>
    <row r="4" spans="1:7" x14ac:dyDescent="0.25">
      <c r="A4" s="20">
        <v>3</v>
      </c>
      <c r="B4" s="10" t="s">
        <v>395</v>
      </c>
      <c r="C4" s="9" t="s">
        <v>54</v>
      </c>
      <c r="D4" s="29">
        <v>26000000</v>
      </c>
      <c r="E4">
        <f t="shared" si="0"/>
        <v>0</v>
      </c>
      <c r="F4">
        <f t="shared" si="1"/>
        <v>0</v>
      </c>
      <c r="G4">
        <f t="shared" si="2"/>
        <v>26000000</v>
      </c>
    </row>
    <row r="5" spans="1:7" x14ac:dyDescent="0.25">
      <c r="A5" s="20">
        <v>4</v>
      </c>
      <c r="B5" s="3" t="s">
        <v>393</v>
      </c>
      <c r="C5" s="9" t="s">
        <v>58</v>
      </c>
      <c r="D5" s="30">
        <v>29040000</v>
      </c>
      <c r="E5">
        <f t="shared" si="0"/>
        <v>0</v>
      </c>
      <c r="F5">
        <f t="shared" si="1"/>
        <v>29040000</v>
      </c>
      <c r="G5">
        <f t="shared" si="2"/>
        <v>0</v>
      </c>
    </row>
    <row r="6" spans="1:7" x14ac:dyDescent="0.25">
      <c r="A6" s="20">
        <v>5</v>
      </c>
      <c r="B6" s="3" t="s">
        <v>392</v>
      </c>
      <c r="C6" s="9" t="s">
        <v>62</v>
      </c>
      <c r="D6" s="30">
        <v>30000000</v>
      </c>
      <c r="E6">
        <f t="shared" si="0"/>
        <v>30000000</v>
      </c>
      <c r="F6">
        <f t="shared" si="1"/>
        <v>0</v>
      </c>
      <c r="G6">
        <f t="shared" si="2"/>
        <v>0</v>
      </c>
    </row>
    <row r="7" spans="1:7" x14ac:dyDescent="0.25">
      <c r="A7" s="20">
        <v>6</v>
      </c>
      <c r="B7" s="3" t="s">
        <v>392</v>
      </c>
      <c r="C7" s="9" t="s">
        <v>66</v>
      </c>
      <c r="D7" s="30">
        <v>25000000</v>
      </c>
      <c r="E7">
        <f t="shared" si="0"/>
        <v>25000000</v>
      </c>
      <c r="F7">
        <f t="shared" si="1"/>
        <v>0</v>
      </c>
      <c r="G7">
        <f t="shared" si="2"/>
        <v>0</v>
      </c>
    </row>
    <row r="8" spans="1:7" x14ac:dyDescent="0.25">
      <c r="A8" s="20">
        <v>7</v>
      </c>
      <c r="B8" s="3" t="s">
        <v>392</v>
      </c>
      <c r="C8" s="9" t="s">
        <v>67</v>
      </c>
      <c r="D8" s="30">
        <v>54000000</v>
      </c>
      <c r="E8">
        <f t="shared" si="0"/>
        <v>54000000</v>
      </c>
      <c r="F8">
        <f t="shared" si="1"/>
        <v>0</v>
      </c>
      <c r="G8">
        <f t="shared" si="2"/>
        <v>0</v>
      </c>
    </row>
    <row r="9" spans="1:7" x14ac:dyDescent="0.25">
      <c r="A9" s="20">
        <v>8</v>
      </c>
      <c r="B9" s="3" t="s">
        <v>392</v>
      </c>
      <c r="C9" s="9" t="s">
        <v>68</v>
      </c>
      <c r="D9" s="30">
        <v>40000000</v>
      </c>
      <c r="E9">
        <f t="shared" si="0"/>
        <v>40000000</v>
      </c>
      <c r="F9">
        <f t="shared" si="1"/>
        <v>0</v>
      </c>
      <c r="G9">
        <f t="shared" si="2"/>
        <v>0</v>
      </c>
    </row>
    <row r="10" spans="1:7" x14ac:dyDescent="0.25">
      <c r="A10" s="20">
        <v>9</v>
      </c>
      <c r="B10" s="3" t="s">
        <v>392</v>
      </c>
      <c r="C10" s="9" t="s">
        <v>69</v>
      </c>
      <c r="D10" s="31">
        <v>30000000</v>
      </c>
      <c r="E10">
        <f t="shared" si="0"/>
        <v>30000000</v>
      </c>
      <c r="F10">
        <f t="shared" si="1"/>
        <v>0</v>
      </c>
      <c r="G10">
        <f t="shared" si="2"/>
        <v>0</v>
      </c>
    </row>
    <row r="11" spans="1:7" x14ac:dyDescent="0.25">
      <c r="A11" s="20">
        <v>10</v>
      </c>
      <c r="B11" s="23" t="s">
        <v>392</v>
      </c>
      <c r="C11" s="9" t="s">
        <v>70</v>
      </c>
      <c r="D11" s="32">
        <v>50000000</v>
      </c>
      <c r="E11">
        <f t="shared" si="0"/>
        <v>50000000</v>
      </c>
      <c r="F11">
        <f t="shared" si="1"/>
        <v>0</v>
      </c>
      <c r="G11">
        <f t="shared" si="2"/>
        <v>0</v>
      </c>
    </row>
    <row r="12" spans="1:7" x14ac:dyDescent="0.25">
      <c r="A12" s="20">
        <v>11</v>
      </c>
      <c r="B12" s="3" t="s">
        <v>392</v>
      </c>
      <c r="C12" s="9" t="s">
        <v>71</v>
      </c>
      <c r="D12" s="30">
        <v>24000000</v>
      </c>
      <c r="E12">
        <f t="shared" si="0"/>
        <v>24000000</v>
      </c>
      <c r="F12">
        <f t="shared" si="1"/>
        <v>0</v>
      </c>
      <c r="G12">
        <f t="shared" si="2"/>
        <v>0</v>
      </c>
    </row>
    <row r="13" spans="1:7" x14ac:dyDescent="0.25">
      <c r="A13" s="20">
        <v>12</v>
      </c>
      <c r="B13" s="3" t="s">
        <v>395</v>
      </c>
      <c r="C13" s="9" t="s">
        <v>72</v>
      </c>
      <c r="D13" s="30">
        <v>13000000</v>
      </c>
      <c r="E13">
        <f t="shared" si="0"/>
        <v>0</v>
      </c>
      <c r="F13">
        <f t="shared" si="1"/>
        <v>0</v>
      </c>
      <c r="G13">
        <f t="shared" si="2"/>
        <v>13000000</v>
      </c>
    </row>
    <row r="14" spans="1:7" x14ac:dyDescent="0.25">
      <c r="A14" s="20">
        <v>13</v>
      </c>
      <c r="B14" s="3" t="s">
        <v>392</v>
      </c>
      <c r="C14" s="9" t="s">
        <v>73</v>
      </c>
      <c r="D14" s="30">
        <v>35000000</v>
      </c>
      <c r="E14">
        <f t="shared" si="0"/>
        <v>35000000</v>
      </c>
      <c r="F14">
        <f t="shared" si="1"/>
        <v>0</v>
      </c>
      <c r="G14">
        <f t="shared" si="2"/>
        <v>0</v>
      </c>
    </row>
    <row r="15" spans="1:7" x14ac:dyDescent="0.25">
      <c r="A15" s="20">
        <v>14</v>
      </c>
      <c r="B15" s="3" t="s">
        <v>392</v>
      </c>
      <c r="C15" s="9" t="s">
        <v>74</v>
      </c>
      <c r="D15" s="30">
        <v>40000000</v>
      </c>
      <c r="E15">
        <f t="shared" si="0"/>
        <v>40000000</v>
      </c>
      <c r="F15">
        <f t="shared" si="1"/>
        <v>0</v>
      </c>
      <c r="G15">
        <f t="shared" si="2"/>
        <v>0</v>
      </c>
    </row>
    <row r="16" spans="1:7" x14ac:dyDescent="0.25">
      <c r="A16" s="20">
        <v>15</v>
      </c>
      <c r="B16" s="3" t="s">
        <v>392</v>
      </c>
      <c r="C16" s="9" t="s">
        <v>75</v>
      </c>
      <c r="D16" s="30">
        <v>35000000</v>
      </c>
      <c r="E16">
        <f t="shared" si="0"/>
        <v>35000000</v>
      </c>
      <c r="F16">
        <f t="shared" si="1"/>
        <v>0</v>
      </c>
      <c r="G16">
        <f t="shared" si="2"/>
        <v>0</v>
      </c>
    </row>
    <row r="17" spans="1:7" x14ac:dyDescent="0.25">
      <c r="A17" s="20">
        <v>16</v>
      </c>
      <c r="B17" s="3" t="s">
        <v>392</v>
      </c>
      <c r="C17" s="9" t="s">
        <v>76</v>
      </c>
      <c r="D17" s="30">
        <v>50000000</v>
      </c>
      <c r="E17">
        <f t="shared" si="0"/>
        <v>50000000</v>
      </c>
      <c r="F17">
        <f t="shared" si="1"/>
        <v>0</v>
      </c>
      <c r="G17">
        <f t="shared" si="2"/>
        <v>0</v>
      </c>
    </row>
    <row r="18" spans="1:7" x14ac:dyDescent="0.25">
      <c r="A18" s="20">
        <v>17</v>
      </c>
      <c r="B18" s="3" t="s">
        <v>395</v>
      </c>
      <c r="C18" s="9" t="s">
        <v>77</v>
      </c>
      <c r="D18" s="30">
        <v>50000000</v>
      </c>
      <c r="E18">
        <f t="shared" si="0"/>
        <v>0</v>
      </c>
      <c r="F18">
        <f t="shared" si="1"/>
        <v>0</v>
      </c>
      <c r="G18">
        <f t="shared" si="2"/>
        <v>50000000</v>
      </c>
    </row>
    <row r="19" spans="1:7" x14ac:dyDescent="0.25">
      <c r="A19" s="20">
        <v>18</v>
      </c>
      <c r="B19" s="3" t="s">
        <v>392</v>
      </c>
      <c r="C19" s="9" t="s">
        <v>78</v>
      </c>
      <c r="D19" s="30">
        <v>35000000</v>
      </c>
      <c r="E19">
        <f t="shared" si="0"/>
        <v>35000000</v>
      </c>
      <c r="F19">
        <f t="shared" si="1"/>
        <v>0</v>
      </c>
      <c r="G19">
        <f t="shared" si="2"/>
        <v>0</v>
      </c>
    </row>
    <row r="20" spans="1:7" x14ac:dyDescent="0.25">
      <c r="A20" s="20">
        <v>19</v>
      </c>
      <c r="B20" s="3" t="s">
        <v>392</v>
      </c>
      <c r="C20" s="9" t="s">
        <v>79</v>
      </c>
      <c r="D20" s="30">
        <v>35000000</v>
      </c>
      <c r="E20">
        <f t="shared" si="0"/>
        <v>35000000</v>
      </c>
      <c r="F20">
        <f t="shared" si="1"/>
        <v>0</v>
      </c>
      <c r="G20">
        <f t="shared" si="2"/>
        <v>0</v>
      </c>
    </row>
    <row r="21" spans="1:7" x14ac:dyDescent="0.25">
      <c r="A21" s="20">
        <v>20</v>
      </c>
      <c r="B21" s="3" t="s">
        <v>395</v>
      </c>
      <c r="C21" s="9" t="s">
        <v>80</v>
      </c>
      <c r="D21" s="30">
        <v>30000000</v>
      </c>
      <c r="E21">
        <f t="shared" si="0"/>
        <v>0</v>
      </c>
      <c r="F21">
        <f t="shared" si="1"/>
        <v>0</v>
      </c>
      <c r="G21">
        <f t="shared" si="2"/>
        <v>30000000</v>
      </c>
    </row>
    <row r="22" spans="1:7" x14ac:dyDescent="0.25">
      <c r="A22" s="20">
        <v>21</v>
      </c>
      <c r="B22" s="3" t="s">
        <v>392</v>
      </c>
      <c r="C22" s="9" t="s">
        <v>81</v>
      </c>
      <c r="D22" s="30">
        <v>36000000</v>
      </c>
      <c r="E22">
        <f t="shared" si="0"/>
        <v>36000000</v>
      </c>
      <c r="F22">
        <f t="shared" si="1"/>
        <v>0</v>
      </c>
      <c r="G22">
        <f t="shared" si="2"/>
        <v>0</v>
      </c>
    </row>
    <row r="23" spans="1:7" x14ac:dyDescent="0.25">
      <c r="A23" s="20">
        <v>22</v>
      </c>
      <c r="B23" s="3" t="s">
        <v>395</v>
      </c>
      <c r="C23" s="9" t="s">
        <v>82</v>
      </c>
      <c r="D23" s="30">
        <v>55000000</v>
      </c>
      <c r="E23">
        <f t="shared" si="0"/>
        <v>0</v>
      </c>
      <c r="F23">
        <f t="shared" si="1"/>
        <v>0</v>
      </c>
      <c r="G23">
        <f t="shared" si="2"/>
        <v>55000000</v>
      </c>
    </row>
    <row r="24" spans="1:7" x14ac:dyDescent="0.25">
      <c r="A24" s="20">
        <v>23</v>
      </c>
      <c r="B24" s="3" t="s">
        <v>395</v>
      </c>
      <c r="C24" s="9" t="s">
        <v>83</v>
      </c>
      <c r="D24" s="30">
        <v>55000000</v>
      </c>
      <c r="E24">
        <f t="shared" si="0"/>
        <v>0</v>
      </c>
      <c r="F24">
        <f t="shared" si="1"/>
        <v>0</v>
      </c>
      <c r="G24">
        <f t="shared" si="2"/>
        <v>55000000</v>
      </c>
    </row>
    <row r="25" spans="1:7" x14ac:dyDescent="0.25">
      <c r="A25" s="20">
        <v>24</v>
      </c>
      <c r="B25" s="3" t="s">
        <v>395</v>
      </c>
      <c r="C25" s="9" t="s">
        <v>84</v>
      </c>
      <c r="D25" s="30">
        <v>26000000</v>
      </c>
      <c r="E25">
        <f t="shared" si="0"/>
        <v>0</v>
      </c>
      <c r="F25">
        <f t="shared" si="1"/>
        <v>0</v>
      </c>
      <c r="G25">
        <f t="shared" si="2"/>
        <v>26000000</v>
      </c>
    </row>
    <row r="26" spans="1:7" x14ac:dyDescent="0.25">
      <c r="A26" s="20">
        <v>25</v>
      </c>
      <c r="B26" s="3" t="s">
        <v>395</v>
      </c>
      <c r="C26" s="9" t="s">
        <v>85</v>
      </c>
      <c r="D26" s="30">
        <v>30000000</v>
      </c>
      <c r="E26">
        <f t="shared" si="0"/>
        <v>0</v>
      </c>
      <c r="F26">
        <f t="shared" si="1"/>
        <v>0</v>
      </c>
      <c r="G26">
        <f t="shared" si="2"/>
        <v>30000000</v>
      </c>
    </row>
    <row r="27" spans="1:7" x14ac:dyDescent="0.25">
      <c r="A27" s="20">
        <v>26</v>
      </c>
      <c r="B27" s="3" t="s">
        <v>395</v>
      </c>
      <c r="C27" s="9" t="s">
        <v>86</v>
      </c>
      <c r="D27" s="30">
        <v>30000000</v>
      </c>
      <c r="E27">
        <f t="shared" si="0"/>
        <v>0</v>
      </c>
      <c r="F27">
        <f t="shared" si="1"/>
        <v>0</v>
      </c>
      <c r="G27">
        <f t="shared" si="2"/>
        <v>30000000</v>
      </c>
    </row>
    <row r="28" spans="1:7" x14ac:dyDescent="0.25">
      <c r="A28" s="20">
        <v>27</v>
      </c>
      <c r="B28" s="3" t="s">
        <v>392</v>
      </c>
      <c r="C28" s="9" t="s">
        <v>87</v>
      </c>
      <c r="D28" s="30">
        <v>50000000</v>
      </c>
      <c r="E28">
        <f t="shared" si="0"/>
        <v>50000000</v>
      </c>
      <c r="F28">
        <f t="shared" si="1"/>
        <v>0</v>
      </c>
      <c r="G28">
        <f t="shared" si="2"/>
        <v>0</v>
      </c>
    </row>
    <row r="29" spans="1:7" x14ac:dyDescent="0.25">
      <c r="A29" s="20">
        <v>28</v>
      </c>
      <c r="B29" s="3" t="s">
        <v>395</v>
      </c>
      <c r="C29" s="9" t="s">
        <v>88</v>
      </c>
      <c r="D29" s="29">
        <v>26000000</v>
      </c>
      <c r="E29">
        <f t="shared" si="0"/>
        <v>0</v>
      </c>
      <c r="F29">
        <f t="shared" si="1"/>
        <v>0</v>
      </c>
      <c r="G29">
        <f t="shared" si="2"/>
        <v>26000000</v>
      </c>
    </row>
    <row r="30" spans="1:7" x14ac:dyDescent="0.25">
      <c r="A30" s="20">
        <v>29</v>
      </c>
      <c r="B30" s="3" t="s">
        <v>392</v>
      </c>
      <c r="C30" s="9" t="s">
        <v>89</v>
      </c>
      <c r="D30" s="30">
        <v>50000000</v>
      </c>
      <c r="E30">
        <f t="shared" si="0"/>
        <v>50000000</v>
      </c>
      <c r="F30">
        <f t="shared" si="1"/>
        <v>0</v>
      </c>
      <c r="G30">
        <f t="shared" si="2"/>
        <v>0</v>
      </c>
    </row>
    <row r="31" spans="1:7" x14ac:dyDescent="0.25">
      <c r="A31" s="20">
        <v>30</v>
      </c>
      <c r="B31" s="3" t="s">
        <v>393</v>
      </c>
      <c r="C31" s="9" t="s">
        <v>90</v>
      </c>
      <c r="D31" s="30">
        <v>45000000</v>
      </c>
      <c r="E31">
        <f t="shared" si="0"/>
        <v>0</v>
      </c>
      <c r="F31">
        <f t="shared" si="1"/>
        <v>45000000</v>
      </c>
      <c r="G31">
        <f t="shared" si="2"/>
        <v>0</v>
      </c>
    </row>
    <row r="32" spans="1:7" x14ac:dyDescent="0.25">
      <c r="A32" s="20">
        <v>31</v>
      </c>
      <c r="B32" s="3" t="s">
        <v>392</v>
      </c>
      <c r="C32" s="9" t="s">
        <v>91</v>
      </c>
      <c r="D32" s="30">
        <v>35000000</v>
      </c>
      <c r="E32">
        <f t="shared" si="0"/>
        <v>35000000</v>
      </c>
      <c r="F32">
        <f t="shared" si="1"/>
        <v>0</v>
      </c>
      <c r="G32">
        <f t="shared" si="2"/>
        <v>0</v>
      </c>
    </row>
    <row r="33" spans="1:7" x14ac:dyDescent="0.25">
      <c r="A33" s="20">
        <v>32</v>
      </c>
      <c r="B33" s="3" t="s">
        <v>393</v>
      </c>
      <c r="C33" s="9" t="s">
        <v>92</v>
      </c>
      <c r="D33" s="30">
        <v>29040000</v>
      </c>
      <c r="E33">
        <f t="shared" si="0"/>
        <v>0</v>
      </c>
      <c r="F33">
        <f t="shared" si="1"/>
        <v>29040000</v>
      </c>
      <c r="G33">
        <f t="shared" si="2"/>
        <v>0</v>
      </c>
    </row>
    <row r="34" spans="1:7" x14ac:dyDescent="0.25">
      <c r="A34" s="20">
        <v>33</v>
      </c>
      <c r="B34" s="3" t="s">
        <v>392</v>
      </c>
      <c r="C34" s="9" t="s">
        <v>93</v>
      </c>
      <c r="D34" s="30">
        <v>25000000</v>
      </c>
      <c r="E34">
        <f t="shared" si="0"/>
        <v>25000000</v>
      </c>
      <c r="F34">
        <f t="shared" si="1"/>
        <v>0</v>
      </c>
      <c r="G34">
        <f t="shared" si="2"/>
        <v>0</v>
      </c>
    </row>
    <row r="35" spans="1:7" x14ac:dyDescent="0.25">
      <c r="A35" s="20">
        <v>34</v>
      </c>
      <c r="B35" s="3" t="s">
        <v>393</v>
      </c>
      <c r="C35" s="9" t="s">
        <v>94</v>
      </c>
      <c r="D35" s="30">
        <v>50000000</v>
      </c>
      <c r="E35">
        <f t="shared" si="0"/>
        <v>0</v>
      </c>
      <c r="F35">
        <f t="shared" si="1"/>
        <v>50000000</v>
      </c>
      <c r="G35">
        <f t="shared" si="2"/>
        <v>0</v>
      </c>
    </row>
    <row r="36" spans="1:7" x14ac:dyDescent="0.25">
      <c r="A36" s="20">
        <v>35</v>
      </c>
      <c r="B36" s="3" t="s">
        <v>393</v>
      </c>
      <c r="C36" s="9" t="s">
        <v>95</v>
      </c>
      <c r="D36" s="30">
        <v>45000000</v>
      </c>
      <c r="E36">
        <f t="shared" si="0"/>
        <v>0</v>
      </c>
      <c r="F36">
        <f t="shared" si="1"/>
        <v>45000000</v>
      </c>
      <c r="G36">
        <f t="shared" si="2"/>
        <v>0</v>
      </c>
    </row>
    <row r="37" spans="1:7" x14ac:dyDescent="0.25">
      <c r="A37" s="20">
        <v>36</v>
      </c>
      <c r="B37" s="3" t="s">
        <v>395</v>
      </c>
      <c r="C37" s="9" t="s">
        <v>96</v>
      </c>
      <c r="D37" s="30">
        <v>55000000</v>
      </c>
      <c r="E37">
        <f t="shared" si="0"/>
        <v>0</v>
      </c>
      <c r="F37">
        <f t="shared" si="1"/>
        <v>0</v>
      </c>
      <c r="G37">
        <f t="shared" si="2"/>
        <v>55000000</v>
      </c>
    </row>
    <row r="38" spans="1:7" x14ac:dyDescent="0.25">
      <c r="A38" s="20">
        <v>37</v>
      </c>
      <c r="B38" s="3" t="s">
        <v>395</v>
      </c>
      <c r="C38" s="9" t="s">
        <v>97</v>
      </c>
      <c r="D38" s="30">
        <v>25000000</v>
      </c>
      <c r="E38">
        <f t="shared" si="0"/>
        <v>0</v>
      </c>
      <c r="F38">
        <f t="shared" si="1"/>
        <v>0</v>
      </c>
      <c r="G38">
        <f t="shared" si="2"/>
        <v>25000000</v>
      </c>
    </row>
    <row r="39" spans="1:7" x14ac:dyDescent="0.25">
      <c r="A39" s="20">
        <v>38</v>
      </c>
      <c r="B39" s="3" t="s">
        <v>392</v>
      </c>
      <c r="C39" s="9" t="s">
        <v>98</v>
      </c>
      <c r="D39" s="30">
        <v>30000000</v>
      </c>
      <c r="E39">
        <f t="shared" si="0"/>
        <v>30000000</v>
      </c>
      <c r="F39">
        <f t="shared" si="1"/>
        <v>0</v>
      </c>
      <c r="G39">
        <f t="shared" si="2"/>
        <v>0</v>
      </c>
    </row>
    <row r="40" spans="1:7" x14ac:dyDescent="0.25">
      <c r="A40" s="20">
        <v>39</v>
      </c>
      <c r="B40" s="3" t="s">
        <v>395</v>
      </c>
      <c r="C40" s="9" t="s">
        <v>99</v>
      </c>
      <c r="D40" s="30">
        <v>55000000</v>
      </c>
      <c r="E40">
        <f t="shared" si="0"/>
        <v>0</v>
      </c>
      <c r="F40">
        <f t="shared" si="1"/>
        <v>0</v>
      </c>
      <c r="G40">
        <f t="shared" si="2"/>
        <v>55000000</v>
      </c>
    </row>
    <row r="41" spans="1:7" x14ac:dyDescent="0.25">
      <c r="A41" s="20">
        <v>40</v>
      </c>
      <c r="B41" s="3" t="s">
        <v>395</v>
      </c>
      <c r="C41" s="9" t="s">
        <v>100</v>
      </c>
      <c r="D41" s="30">
        <v>50000000</v>
      </c>
      <c r="E41">
        <f t="shared" si="0"/>
        <v>0</v>
      </c>
      <c r="F41">
        <f t="shared" si="1"/>
        <v>0</v>
      </c>
      <c r="G41">
        <f t="shared" si="2"/>
        <v>50000000</v>
      </c>
    </row>
    <row r="42" spans="1:7" x14ac:dyDescent="0.25">
      <c r="A42" s="20">
        <v>41</v>
      </c>
      <c r="B42" s="3" t="s">
        <v>395</v>
      </c>
      <c r="C42" s="9" t="s">
        <v>101</v>
      </c>
      <c r="D42" s="30">
        <v>50000000</v>
      </c>
      <c r="E42">
        <f t="shared" si="0"/>
        <v>0</v>
      </c>
      <c r="F42">
        <f t="shared" si="1"/>
        <v>0</v>
      </c>
      <c r="G42">
        <f t="shared" si="2"/>
        <v>50000000</v>
      </c>
    </row>
    <row r="43" spans="1:7" x14ac:dyDescent="0.25">
      <c r="A43" s="20">
        <v>42</v>
      </c>
      <c r="B43" s="3" t="s">
        <v>395</v>
      </c>
      <c r="C43" s="9" t="s">
        <v>102</v>
      </c>
      <c r="D43" s="31">
        <v>17500000</v>
      </c>
      <c r="E43">
        <f t="shared" si="0"/>
        <v>0</v>
      </c>
      <c r="F43">
        <f t="shared" si="1"/>
        <v>0</v>
      </c>
      <c r="G43">
        <f t="shared" si="2"/>
        <v>17500000</v>
      </c>
    </row>
    <row r="44" spans="1:7" x14ac:dyDescent="0.25">
      <c r="A44" s="20">
        <v>43</v>
      </c>
      <c r="B44" s="3" t="s">
        <v>393</v>
      </c>
      <c r="C44" s="9" t="s">
        <v>103</v>
      </c>
      <c r="D44" s="30">
        <v>51480000</v>
      </c>
      <c r="E44">
        <f t="shared" si="0"/>
        <v>0</v>
      </c>
      <c r="F44">
        <f t="shared" si="1"/>
        <v>51480000</v>
      </c>
      <c r="G44">
        <f t="shared" si="2"/>
        <v>0</v>
      </c>
    </row>
    <row r="45" spans="1:7" x14ac:dyDescent="0.25">
      <c r="A45" s="20">
        <v>44</v>
      </c>
      <c r="B45" s="3" t="s">
        <v>392</v>
      </c>
      <c r="C45" s="9" t="s">
        <v>104</v>
      </c>
      <c r="D45" s="30">
        <v>35000000</v>
      </c>
      <c r="E45">
        <f t="shared" si="0"/>
        <v>35000000</v>
      </c>
      <c r="F45">
        <f t="shared" si="1"/>
        <v>0</v>
      </c>
      <c r="G45">
        <f t="shared" si="2"/>
        <v>0</v>
      </c>
    </row>
    <row r="46" spans="1:7" x14ac:dyDescent="0.25">
      <c r="A46" s="20">
        <v>45</v>
      </c>
      <c r="B46" s="3" t="s">
        <v>393</v>
      </c>
      <c r="C46" s="9" t="s">
        <v>105</v>
      </c>
      <c r="D46" s="30">
        <v>50000000</v>
      </c>
      <c r="E46">
        <f t="shared" si="0"/>
        <v>0</v>
      </c>
      <c r="F46">
        <f t="shared" si="1"/>
        <v>50000000</v>
      </c>
      <c r="G46">
        <f t="shared" si="2"/>
        <v>0</v>
      </c>
    </row>
    <row r="47" spans="1:7" x14ac:dyDescent="0.25">
      <c r="A47" s="20">
        <v>46</v>
      </c>
      <c r="B47" s="3" t="s">
        <v>393</v>
      </c>
      <c r="C47" s="9" t="s">
        <v>106</v>
      </c>
      <c r="D47" s="30">
        <v>26136000</v>
      </c>
      <c r="E47">
        <f t="shared" si="0"/>
        <v>0</v>
      </c>
      <c r="F47">
        <f t="shared" si="1"/>
        <v>26136000</v>
      </c>
      <c r="G47">
        <f t="shared" si="2"/>
        <v>0</v>
      </c>
    </row>
    <row r="48" spans="1:7" x14ac:dyDescent="0.25">
      <c r="A48" s="20">
        <v>47</v>
      </c>
      <c r="B48" s="3" t="s">
        <v>393</v>
      </c>
      <c r="C48" s="9" t="s">
        <v>107</v>
      </c>
      <c r="D48" s="30">
        <v>57500000</v>
      </c>
      <c r="E48">
        <f t="shared" si="0"/>
        <v>0</v>
      </c>
      <c r="F48">
        <f t="shared" si="1"/>
        <v>57500000</v>
      </c>
      <c r="G48">
        <f t="shared" si="2"/>
        <v>0</v>
      </c>
    </row>
    <row r="49" spans="1:7" x14ac:dyDescent="0.25">
      <c r="A49" s="20">
        <v>48</v>
      </c>
      <c r="B49" s="3" t="s">
        <v>393</v>
      </c>
      <c r="C49" s="9" t="s">
        <v>108</v>
      </c>
      <c r="D49" s="30">
        <v>40250000</v>
      </c>
      <c r="E49">
        <f t="shared" si="0"/>
        <v>0</v>
      </c>
      <c r="F49">
        <f t="shared" si="1"/>
        <v>40250000</v>
      </c>
      <c r="G49">
        <f t="shared" si="2"/>
        <v>0</v>
      </c>
    </row>
    <row r="50" spans="1:7" x14ac:dyDescent="0.25">
      <c r="A50" s="20">
        <v>49</v>
      </c>
      <c r="B50" s="3" t="s">
        <v>392</v>
      </c>
      <c r="C50" s="9" t="s">
        <v>109</v>
      </c>
      <c r="D50" s="30">
        <v>30000000</v>
      </c>
      <c r="E50">
        <f t="shared" si="0"/>
        <v>30000000</v>
      </c>
      <c r="F50">
        <f t="shared" si="1"/>
        <v>0</v>
      </c>
      <c r="G50">
        <f t="shared" si="2"/>
        <v>0</v>
      </c>
    </row>
    <row r="51" spans="1:7" x14ac:dyDescent="0.25">
      <c r="A51" s="20">
        <v>50</v>
      </c>
      <c r="B51" s="3" t="s">
        <v>395</v>
      </c>
      <c r="C51" s="9" t="s">
        <v>110</v>
      </c>
      <c r="D51" s="30">
        <v>25000000</v>
      </c>
      <c r="E51">
        <f t="shared" si="0"/>
        <v>0</v>
      </c>
      <c r="F51">
        <f t="shared" si="1"/>
        <v>0</v>
      </c>
      <c r="G51">
        <f t="shared" si="2"/>
        <v>25000000</v>
      </c>
    </row>
    <row r="52" spans="1:7" x14ac:dyDescent="0.25">
      <c r="A52" s="20">
        <v>51</v>
      </c>
      <c r="B52" s="3" t="s">
        <v>392</v>
      </c>
      <c r="C52" s="9" t="s">
        <v>111</v>
      </c>
      <c r="D52" s="31">
        <v>35000000</v>
      </c>
      <c r="E52">
        <f t="shared" si="0"/>
        <v>35000000</v>
      </c>
      <c r="F52">
        <f t="shared" si="1"/>
        <v>0</v>
      </c>
      <c r="G52">
        <f t="shared" si="2"/>
        <v>0</v>
      </c>
    </row>
    <row r="53" spans="1:7" x14ac:dyDescent="0.25">
      <c r="A53" s="20">
        <v>52</v>
      </c>
      <c r="B53" s="3" t="s">
        <v>392</v>
      </c>
      <c r="C53" s="9" t="s">
        <v>112</v>
      </c>
      <c r="D53" s="30">
        <v>35000000</v>
      </c>
      <c r="E53">
        <f t="shared" si="0"/>
        <v>35000000</v>
      </c>
      <c r="F53">
        <f t="shared" si="1"/>
        <v>0</v>
      </c>
      <c r="G53">
        <f t="shared" si="2"/>
        <v>0</v>
      </c>
    </row>
    <row r="54" spans="1:7" x14ac:dyDescent="0.25">
      <c r="A54" s="20">
        <v>53</v>
      </c>
      <c r="B54" s="3" t="s">
        <v>393</v>
      </c>
      <c r="C54" s="9" t="s">
        <v>113</v>
      </c>
      <c r="D54" s="30">
        <v>55000000</v>
      </c>
      <c r="E54">
        <f t="shared" si="0"/>
        <v>0</v>
      </c>
      <c r="F54">
        <f t="shared" si="1"/>
        <v>55000000</v>
      </c>
      <c r="G54">
        <f t="shared" si="2"/>
        <v>0</v>
      </c>
    </row>
    <row r="55" spans="1:7" x14ac:dyDescent="0.25">
      <c r="A55" s="20">
        <v>54</v>
      </c>
      <c r="B55" s="3" t="s">
        <v>392</v>
      </c>
      <c r="C55" s="9" t="s">
        <v>114</v>
      </c>
      <c r="D55" s="30">
        <v>40000000</v>
      </c>
      <c r="E55">
        <f t="shared" si="0"/>
        <v>40000000</v>
      </c>
      <c r="F55">
        <f t="shared" si="1"/>
        <v>0</v>
      </c>
      <c r="G55">
        <f t="shared" si="2"/>
        <v>0</v>
      </c>
    </row>
    <row r="56" spans="1:7" x14ac:dyDescent="0.25">
      <c r="A56" s="20">
        <v>55</v>
      </c>
      <c r="B56" s="3" t="s">
        <v>393</v>
      </c>
      <c r="C56" s="9" t="s">
        <v>115</v>
      </c>
      <c r="D56" s="30">
        <v>23232000</v>
      </c>
      <c r="E56">
        <f t="shared" si="0"/>
        <v>0</v>
      </c>
      <c r="F56">
        <f t="shared" si="1"/>
        <v>23232000</v>
      </c>
      <c r="G56">
        <f t="shared" si="2"/>
        <v>0</v>
      </c>
    </row>
    <row r="57" spans="1:7" x14ac:dyDescent="0.25">
      <c r="A57" s="20">
        <v>56</v>
      </c>
      <c r="B57" s="3" t="s">
        <v>395</v>
      </c>
      <c r="C57" s="9" t="s">
        <v>116</v>
      </c>
      <c r="D57" s="30">
        <v>30000000</v>
      </c>
      <c r="E57">
        <f t="shared" si="0"/>
        <v>0</v>
      </c>
      <c r="F57">
        <f t="shared" si="1"/>
        <v>0</v>
      </c>
      <c r="G57">
        <f t="shared" si="2"/>
        <v>30000000</v>
      </c>
    </row>
    <row r="58" spans="1:7" x14ac:dyDescent="0.25">
      <c r="A58" s="20">
        <v>57</v>
      </c>
      <c r="B58" s="3" t="s">
        <v>393</v>
      </c>
      <c r="C58" s="9" t="s">
        <v>117</v>
      </c>
      <c r="D58" s="30">
        <v>60000000</v>
      </c>
      <c r="E58">
        <f t="shared" si="0"/>
        <v>0</v>
      </c>
      <c r="F58">
        <f t="shared" si="1"/>
        <v>60000000</v>
      </c>
      <c r="G58">
        <f t="shared" si="2"/>
        <v>0</v>
      </c>
    </row>
    <row r="59" spans="1:7" x14ac:dyDescent="0.25">
      <c r="A59" s="20">
        <v>58</v>
      </c>
      <c r="B59" s="3" t="s">
        <v>392</v>
      </c>
      <c r="C59" s="9" t="s">
        <v>118</v>
      </c>
      <c r="D59" s="30">
        <v>40000000</v>
      </c>
      <c r="E59">
        <f t="shared" si="0"/>
        <v>40000000</v>
      </c>
      <c r="F59">
        <f t="shared" si="1"/>
        <v>0</v>
      </c>
      <c r="G59">
        <f t="shared" si="2"/>
        <v>0</v>
      </c>
    </row>
    <row r="60" spans="1:7" x14ac:dyDescent="0.25">
      <c r="A60" s="20">
        <v>59</v>
      </c>
      <c r="B60" s="3" t="s">
        <v>392</v>
      </c>
      <c r="C60" s="9" t="s">
        <v>119</v>
      </c>
      <c r="D60" s="30">
        <v>54000000</v>
      </c>
      <c r="E60">
        <f t="shared" si="0"/>
        <v>54000000</v>
      </c>
      <c r="F60">
        <f t="shared" si="1"/>
        <v>0</v>
      </c>
      <c r="G60">
        <f t="shared" si="2"/>
        <v>0</v>
      </c>
    </row>
    <row r="61" spans="1:7" x14ac:dyDescent="0.25">
      <c r="A61" s="20">
        <v>60</v>
      </c>
      <c r="B61" s="3" t="s">
        <v>393</v>
      </c>
      <c r="C61" s="9" t="s">
        <v>120</v>
      </c>
      <c r="D61" s="30">
        <v>40500000</v>
      </c>
      <c r="E61">
        <f t="shared" si="0"/>
        <v>0</v>
      </c>
      <c r="F61">
        <f t="shared" si="1"/>
        <v>40500000</v>
      </c>
      <c r="G61">
        <f t="shared" si="2"/>
        <v>0</v>
      </c>
    </row>
    <row r="62" spans="1:7" x14ac:dyDescent="0.25">
      <c r="A62" s="20">
        <v>61</v>
      </c>
      <c r="B62" s="3" t="s">
        <v>395</v>
      </c>
      <c r="C62" s="9" t="s">
        <v>121</v>
      </c>
      <c r="D62" s="30">
        <v>55000000</v>
      </c>
      <c r="E62">
        <f t="shared" si="0"/>
        <v>0</v>
      </c>
      <c r="F62">
        <f t="shared" si="1"/>
        <v>0</v>
      </c>
      <c r="G62">
        <f t="shared" si="2"/>
        <v>55000000</v>
      </c>
    </row>
    <row r="63" spans="1:7" x14ac:dyDescent="0.25">
      <c r="A63" s="20">
        <v>62</v>
      </c>
      <c r="B63" s="3" t="s">
        <v>392</v>
      </c>
      <c r="C63" s="9" t="s">
        <v>122</v>
      </c>
      <c r="D63" s="30">
        <v>35000000</v>
      </c>
      <c r="E63">
        <f t="shared" si="0"/>
        <v>35000000</v>
      </c>
      <c r="F63">
        <f t="shared" si="1"/>
        <v>0</v>
      </c>
      <c r="G63">
        <f t="shared" si="2"/>
        <v>0</v>
      </c>
    </row>
    <row r="64" spans="1:7" x14ac:dyDescent="0.25">
      <c r="A64" s="20">
        <v>63</v>
      </c>
      <c r="B64" s="3" t="s">
        <v>392</v>
      </c>
      <c r="C64" s="9" t="s">
        <v>123</v>
      </c>
      <c r="D64" s="30">
        <v>25000000</v>
      </c>
      <c r="E64">
        <f t="shared" si="0"/>
        <v>25000000</v>
      </c>
      <c r="F64">
        <f t="shared" si="1"/>
        <v>0</v>
      </c>
      <c r="G64">
        <f t="shared" si="2"/>
        <v>0</v>
      </c>
    </row>
    <row r="65" spans="1:7" x14ac:dyDescent="0.25">
      <c r="A65" s="20">
        <v>64</v>
      </c>
      <c r="B65" s="3" t="s">
        <v>392</v>
      </c>
      <c r="C65" s="9" t="s">
        <v>124</v>
      </c>
      <c r="D65" s="30">
        <v>55000000</v>
      </c>
      <c r="E65">
        <f t="shared" si="0"/>
        <v>55000000</v>
      </c>
      <c r="F65">
        <f t="shared" si="1"/>
        <v>0</v>
      </c>
      <c r="G65">
        <f t="shared" si="2"/>
        <v>0</v>
      </c>
    </row>
    <row r="66" spans="1:7" x14ac:dyDescent="0.25">
      <c r="A66" s="20">
        <v>65</v>
      </c>
      <c r="B66" s="3" t="s">
        <v>392</v>
      </c>
      <c r="C66" s="9" t="s">
        <v>125</v>
      </c>
      <c r="D66" s="30">
        <v>55000000</v>
      </c>
      <c r="E66">
        <f t="shared" si="0"/>
        <v>55000000</v>
      </c>
      <c r="F66">
        <f t="shared" si="1"/>
        <v>0</v>
      </c>
      <c r="G66">
        <f t="shared" si="2"/>
        <v>0</v>
      </c>
    </row>
    <row r="67" spans="1:7" x14ac:dyDescent="0.25">
      <c r="A67" s="20">
        <v>66</v>
      </c>
      <c r="B67" s="3" t="s">
        <v>395</v>
      </c>
      <c r="C67" s="9" t="s">
        <v>126</v>
      </c>
      <c r="D67" s="30">
        <v>50034600</v>
      </c>
      <c r="E67">
        <f t="shared" ref="E67:E130" si="3">IF(B67="ICLD",D67,0)</f>
        <v>0</v>
      </c>
      <c r="F67">
        <f t="shared" ref="F67:F130" si="4">IF(B67="SGP",D67,0)</f>
        <v>0</v>
      </c>
      <c r="G67">
        <f t="shared" ref="G67:G130" si="5">IF(B67&lt;&gt;"ICLD",IF(B67&lt;&gt;"SGP",D67,0),0)</f>
        <v>50034600</v>
      </c>
    </row>
    <row r="68" spans="1:7" x14ac:dyDescent="0.25">
      <c r="A68" s="20">
        <v>67</v>
      </c>
      <c r="B68" s="3" t="s">
        <v>395</v>
      </c>
      <c r="C68" s="9" t="s">
        <v>127</v>
      </c>
      <c r="D68" s="30">
        <v>24000000</v>
      </c>
      <c r="E68">
        <f t="shared" si="3"/>
        <v>0</v>
      </c>
      <c r="F68">
        <f t="shared" si="4"/>
        <v>0</v>
      </c>
      <c r="G68">
        <f t="shared" si="5"/>
        <v>24000000</v>
      </c>
    </row>
    <row r="69" spans="1:7" x14ac:dyDescent="0.25">
      <c r="A69" s="20">
        <v>68</v>
      </c>
      <c r="B69" s="3" t="s">
        <v>393</v>
      </c>
      <c r="C69" s="9" t="s">
        <v>128</v>
      </c>
      <c r="D69" s="33">
        <v>29040000</v>
      </c>
      <c r="E69">
        <f t="shared" si="3"/>
        <v>0</v>
      </c>
      <c r="F69">
        <f t="shared" si="4"/>
        <v>29040000</v>
      </c>
      <c r="G69">
        <f t="shared" si="5"/>
        <v>0</v>
      </c>
    </row>
    <row r="70" spans="1:7" x14ac:dyDescent="0.25">
      <c r="A70" s="20">
        <v>69</v>
      </c>
      <c r="B70" s="3" t="s">
        <v>395</v>
      </c>
      <c r="C70" s="9" t="s">
        <v>129</v>
      </c>
      <c r="D70" s="30">
        <v>60000000</v>
      </c>
      <c r="E70">
        <f t="shared" si="3"/>
        <v>0</v>
      </c>
      <c r="F70">
        <f t="shared" si="4"/>
        <v>0</v>
      </c>
      <c r="G70">
        <f t="shared" si="5"/>
        <v>60000000</v>
      </c>
    </row>
    <row r="71" spans="1:7" x14ac:dyDescent="0.25">
      <c r="A71" s="20">
        <v>70</v>
      </c>
      <c r="B71" s="3" t="s">
        <v>395</v>
      </c>
      <c r="C71" s="9" t="s">
        <v>130</v>
      </c>
      <c r="D71" s="31">
        <v>55000000</v>
      </c>
      <c r="E71">
        <f t="shared" si="3"/>
        <v>0</v>
      </c>
      <c r="F71">
        <f t="shared" si="4"/>
        <v>0</v>
      </c>
      <c r="G71">
        <f t="shared" si="5"/>
        <v>55000000</v>
      </c>
    </row>
    <row r="72" spans="1:7" x14ac:dyDescent="0.25">
      <c r="A72" s="20">
        <v>71</v>
      </c>
      <c r="B72" s="3" t="s">
        <v>393</v>
      </c>
      <c r="C72" s="9" t="s">
        <v>131</v>
      </c>
      <c r="D72" s="30">
        <v>45000000</v>
      </c>
      <c r="E72">
        <f t="shared" si="3"/>
        <v>0</v>
      </c>
      <c r="F72">
        <f t="shared" si="4"/>
        <v>45000000</v>
      </c>
      <c r="G72">
        <f t="shared" si="5"/>
        <v>0</v>
      </c>
    </row>
    <row r="73" spans="1:7" x14ac:dyDescent="0.25">
      <c r="A73" s="20">
        <v>72</v>
      </c>
      <c r="B73" s="4" t="s">
        <v>395</v>
      </c>
      <c r="C73" s="9" t="s">
        <v>132</v>
      </c>
      <c r="D73" s="34">
        <v>50000000</v>
      </c>
      <c r="E73">
        <f t="shared" si="3"/>
        <v>0</v>
      </c>
      <c r="F73">
        <f t="shared" si="4"/>
        <v>0</v>
      </c>
      <c r="G73">
        <f t="shared" si="5"/>
        <v>50000000</v>
      </c>
    </row>
    <row r="74" spans="1:7" x14ac:dyDescent="0.25">
      <c r="A74" s="20">
        <v>73</v>
      </c>
      <c r="B74" s="5" t="s">
        <v>393</v>
      </c>
      <c r="C74" s="9" t="s">
        <v>133</v>
      </c>
      <c r="D74" s="35">
        <v>57500000</v>
      </c>
      <c r="E74">
        <f t="shared" si="3"/>
        <v>0</v>
      </c>
      <c r="F74">
        <f t="shared" si="4"/>
        <v>57500000</v>
      </c>
      <c r="G74">
        <f t="shared" si="5"/>
        <v>0</v>
      </c>
    </row>
    <row r="75" spans="1:7" x14ac:dyDescent="0.25">
      <c r="A75" s="20">
        <v>74</v>
      </c>
      <c r="B75" s="5" t="s">
        <v>393</v>
      </c>
      <c r="C75" s="9" t="s">
        <v>134</v>
      </c>
      <c r="D75" s="34">
        <v>33000000</v>
      </c>
      <c r="E75">
        <f t="shared" si="3"/>
        <v>0</v>
      </c>
      <c r="F75">
        <f t="shared" si="4"/>
        <v>33000000</v>
      </c>
      <c r="G75">
        <f t="shared" si="5"/>
        <v>0</v>
      </c>
    </row>
    <row r="76" spans="1:7" x14ac:dyDescent="0.25">
      <c r="A76" s="20">
        <v>75</v>
      </c>
      <c r="B76" s="5" t="s">
        <v>393</v>
      </c>
      <c r="C76" s="9" t="s">
        <v>135</v>
      </c>
      <c r="D76" s="34">
        <v>60000000</v>
      </c>
      <c r="E76">
        <f t="shared" si="3"/>
        <v>0</v>
      </c>
      <c r="F76">
        <f t="shared" si="4"/>
        <v>60000000</v>
      </c>
      <c r="G76">
        <f t="shared" si="5"/>
        <v>0</v>
      </c>
    </row>
    <row r="77" spans="1:7" x14ac:dyDescent="0.25">
      <c r="A77" s="20">
        <v>76</v>
      </c>
      <c r="B77" s="5" t="s">
        <v>392</v>
      </c>
      <c r="C77" s="9" t="s">
        <v>136</v>
      </c>
      <c r="D77" s="34">
        <v>42350000</v>
      </c>
      <c r="E77">
        <f t="shared" si="3"/>
        <v>42350000</v>
      </c>
      <c r="F77">
        <f t="shared" si="4"/>
        <v>0</v>
      </c>
      <c r="G77">
        <f t="shared" si="5"/>
        <v>0</v>
      </c>
    </row>
    <row r="78" spans="1:7" x14ac:dyDescent="0.25">
      <c r="A78" s="20">
        <v>77</v>
      </c>
      <c r="B78" s="5" t="s">
        <v>393</v>
      </c>
      <c r="C78" s="9" t="s">
        <v>137</v>
      </c>
      <c r="D78" s="34">
        <v>45000000</v>
      </c>
      <c r="E78">
        <f t="shared" si="3"/>
        <v>0</v>
      </c>
      <c r="F78">
        <f t="shared" si="4"/>
        <v>45000000</v>
      </c>
      <c r="G78">
        <f t="shared" si="5"/>
        <v>0</v>
      </c>
    </row>
    <row r="79" spans="1:7" x14ac:dyDescent="0.25">
      <c r="A79" s="20">
        <v>78</v>
      </c>
      <c r="B79" s="5" t="s">
        <v>392</v>
      </c>
      <c r="C79" s="9" t="s">
        <v>138</v>
      </c>
      <c r="D79" s="34">
        <v>24000000</v>
      </c>
      <c r="E79">
        <f t="shared" si="3"/>
        <v>24000000</v>
      </c>
      <c r="F79">
        <f t="shared" si="4"/>
        <v>0</v>
      </c>
      <c r="G79">
        <f t="shared" si="5"/>
        <v>0</v>
      </c>
    </row>
    <row r="80" spans="1:7" x14ac:dyDescent="0.25">
      <c r="A80" s="20">
        <v>79</v>
      </c>
      <c r="B80" s="5" t="s">
        <v>395</v>
      </c>
      <c r="C80" s="9" t="s">
        <v>139</v>
      </c>
      <c r="D80" s="34">
        <v>24000000</v>
      </c>
      <c r="E80">
        <f t="shared" si="3"/>
        <v>0</v>
      </c>
      <c r="F80">
        <f t="shared" si="4"/>
        <v>0</v>
      </c>
      <c r="G80">
        <f t="shared" si="5"/>
        <v>24000000</v>
      </c>
    </row>
    <row r="81" spans="1:7" x14ac:dyDescent="0.25">
      <c r="A81" s="20">
        <v>80</v>
      </c>
      <c r="B81" s="5" t="s">
        <v>395</v>
      </c>
      <c r="C81" s="9" t="s">
        <v>140</v>
      </c>
      <c r="D81" s="34">
        <v>24000000</v>
      </c>
      <c r="E81">
        <f t="shared" si="3"/>
        <v>0</v>
      </c>
      <c r="F81">
        <f t="shared" si="4"/>
        <v>0</v>
      </c>
      <c r="G81">
        <f t="shared" si="5"/>
        <v>24000000</v>
      </c>
    </row>
    <row r="82" spans="1:7" x14ac:dyDescent="0.25">
      <c r="A82" s="20">
        <v>81</v>
      </c>
      <c r="B82" s="5" t="s">
        <v>395</v>
      </c>
      <c r="C82" s="9" t="s">
        <v>141</v>
      </c>
      <c r="D82" s="34">
        <v>50000000</v>
      </c>
      <c r="E82">
        <f t="shared" si="3"/>
        <v>0</v>
      </c>
      <c r="F82">
        <f t="shared" si="4"/>
        <v>0</v>
      </c>
      <c r="G82">
        <f t="shared" si="5"/>
        <v>50000000</v>
      </c>
    </row>
    <row r="83" spans="1:7" x14ac:dyDescent="0.25">
      <c r="A83" s="20">
        <v>82</v>
      </c>
      <c r="B83" s="5" t="s">
        <v>395</v>
      </c>
      <c r="C83" s="9" t="s">
        <v>142</v>
      </c>
      <c r="D83" s="34">
        <v>50000000</v>
      </c>
      <c r="E83">
        <f t="shared" si="3"/>
        <v>0</v>
      </c>
      <c r="F83">
        <f t="shared" si="4"/>
        <v>0</v>
      </c>
      <c r="G83">
        <f t="shared" si="5"/>
        <v>50000000</v>
      </c>
    </row>
    <row r="84" spans="1:7" x14ac:dyDescent="0.25">
      <c r="A84" s="20">
        <v>83</v>
      </c>
      <c r="B84" s="5" t="s">
        <v>395</v>
      </c>
      <c r="C84" s="9" t="s">
        <v>143</v>
      </c>
      <c r="D84" s="36">
        <v>40000000</v>
      </c>
      <c r="E84">
        <f t="shared" si="3"/>
        <v>0</v>
      </c>
      <c r="F84">
        <f t="shared" si="4"/>
        <v>0</v>
      </c>
      <c r="G84">
        <f t="shared" si="5"/>
        <v>40000000</v>
      </c>
    </row>
    <row r="85" spans="1:7" x14ac:dyDescent="0.25">
      <c r="A85" s="20">
        <v>84</v>
      </c>
      <c r="B85" s="5" t="s">
        <v>393</v>
      </c>
      <c r="C85" s="9" t="s">
        <v>144</v>
      </c>
      <c r="D85" s="35">
        <v>45000000</v>
      </c>
      <c r="E85">
        <f t="shared" si="3"/>
        <v>0</v>
      </c>
      <c r="F85">
        <f t="shared" si="4"/>
        <v>45000000</v>
      </c>
      <c r="G85">
        <f t="shared" si="5"/>
        <v>0</v>
      </c>
    </row>
    <row r="86" spans="1:7" x14ac:dyDescent="0.25">
      <c r="A86" s="20">
        <v>85</v>
      </c>
      <c r="B86" s="5" t="s">
        <v>392</v>
      </c>
      <c r="C86" s="9" t="s">
        <v>145</v>
      </c>
      <c r="D86" s="34">
        <v>30000000</v>
      </c>
      <c r="E86">
        <f t="shared" si="3"/>
        <v>30000000</v>
      </c>
      <c r="F86">
        <f t="shared" si="4"/>
        <v>0</v>
      </c>
      <c r="G86">
        <f t="shared" si="5"/>
        <v>0</v>
      </c>
    </row>
    <row r="87" spans="1:7" x14ac:dyDescent="0.25">
      <c r="A87" s="20">
        <v>86</v>
      </c>
      <c r="B87" s="5" t="s">
        <v>393</v>
      </c>
      <c r="C87" s="9" t="s">
        <v>146</v>
      </c>
      <c r="D87" s="34">
        <v>45000000</v>
      </c>
      <c r="E87">
        <f t="shared" si="3"/>
        <v>0</v>
      </c>
      <c r="F87">
        <f t="shared" si="4"/>
        <v>45000000</v>
      </c>
      <c r="G87">
        <f t="shared" si="5"/>
        <v>0</v>
      </c>
    </row>
    <row r="88" spans="1:7" x14ac:dyDescent="0.25">
      <c r="A88" s="20">
        <v>87</v>
      </c>
      <c r="B88" s="4" t="s">
        <v>395</v>
      </c>
      <c r="C88" s="9" t="s">
        <v>147</v>
      </c>
      <c r="D88" s="34">
        <v>24000000</v>
      </c>
      <c r="E88">
        <f t="shared" si="3"/>
        <v>0</v>
      </c>
      <c r="F88">
        <f t="shared" si="4"/>
        <v>0</v>
      </c>
      <c r="G88">
        <f t="shared" si="5"/>
        <v>24000000</v>
      </c>
    </row>
    <row r="89" spans="1:7" x14ac:dyDescent="0.25">
      <c r="A89" s="20">
        <v>88</v>
      </c>
      <c r="B89" s="5" t="s">
        <v>393</v>
      </c>
      <c r="C89" s="9" t="s">
        <v>148</v>
      </c>
      <c r="D89" s="35">
        <v>51480000</v>
      </c>
      <c r="E89">
        <f t="shared" si="3"/>
        <v>0</v>
      </c>
      <c r="F89">
        <f t="shared" si="4"/>
        <v>51480000</v>
      </c>
      <c r="G89">
        <f t="shared" si="5"/>
        <v>0</v>
      </c>
    </row>
    <row r="90" spans="1:7" x14ac:dyDescent="0.25">
      <c r="A90" s="20">
        <v>89</v>
      </c>
      <c r="B90" s="5" t="s">
        <v>393</v>
      </c>
      <c r="C90" s="9" t="s">
        <v>149</v>
      </c>
      <c r="D90" s="34">
        <v>45000000</v>
      </c>
      <c r="E90">
        <f t="shared" si="3"/>
        <v>0</v>
      </c>
      <c r="F90">
        <f t="shared" si="4"/>
        <v>45000000</v>
      </c>
      <c r="G90">
        <f t="shared" si="5"/>
        <v>0</v>
      </c>
    </row>
    <row r="91" spans="1:7" x14ac:dyDescent="0.25">
      <c r="A91" s="20">
        <v>90</v>
      </c>
      <c r="B91" s="5" t="s">
        <v>395</v>
      </c>
      <c r="C91" s="9" t="s">
        <v>150</v>
      </c>
      <c r="D91" s="34">
        <v>55000000</v>
      </c>
      <c r="E91">
        <f t="shared" si="3"/>
        <v>0</v>
      </c>
      <c r="F91">
        <f t="shared" si="4"/>
        <v>0</v>
      </c>
      <c r="G91">
        <f t="shared" si="5"/>
        <v>55000000</v>
      </c>
    </row>
    <row r="92" spans="1:7" x14ac:dyDescent="0.25">
      <c r="A92" s="20">
        <v>91</v>
      </c>
      <c r="B92" s="5" t="s">
        <v>392</v>
      </c>
      <c r="C92" s="9" t="s">
        <v>151</v>
      </c>
      <c r="D92" s="34">
        <v>35000000</v>
      </c>
      <c r="E92">
        <f t="shared" si="3"/>
        <v>35000000</v>
      </c>
      <c r="F92">
        <f t="shared" si="4"/>
        <v>0</v>
      </c>
      <c r="G92">
        <f t="shared" si="5"/>
        <v>0</v>
      </c>
    </row>
    <row r="93" spans="1:7" x14ac:dyDescent="0.25">
      <c r="A93" s="20">
        <v>92</v>
      </c>
      <c r="B93" s="5" t="s">
        <v>393</v>
      </c>
      <c r="C93" s="9" t="s">
        <v>152</v>
      </c>
      <c r="D93" s="34">
        <v>45000000</v>
      </c>
      <c r="E93">
        <f t="shared" si="3"/>
        <v>0</v>
      </c>
      <c r="F93">
        <f t="shared" si="4"/>
        <v>45000000</v>
      </c>
      <c r="G93">
        <f t="shared" si="5"/>
        <v>0</v>
      </c>
    </row>
    <row r="94" spans="1:7" x14ac:dyDescent="0.25">
      <c r="A94" s="20">
        <v>93</v>
      </c>
      <c r="B94" s="5" t="s">
        <v>393</v>
      </c>
      <c r="C94" s="9" t="s">
        <v>153</v>
      </c>
      <c r="D94" s="34">
        <v>57200000</v>
      </c>
      <c r="E94">
        <f t="shared" si="3"/>
        <v>0</v>
      </c>
      <c r="F94">
        <f t="shared" si="4"/>
        <v>57200000</v>
      </c>
      <c r="G94">
        <f t="shared" si="5"/>
        <v>0</v>
      </c>
    </row>
    <row r="95" spans="1:7" x14ac:dyDescent="0.25">
      <c r="A95" s="20">
        <v>94</v>
      </c>
      <c r="B95" s="5" t="s">
        <v>393</v>
      </c>
      <c r="C95" s="9" t="s">
        <v>154</v>
      </c>
      <c r="D95" s="34">
        <v>33000000</v>
      </c>
      <c r="E95">
        <f t="shared" si="3"/>
        <v>0</v>
      </c>
      <c r="F95">
        <f t="shared" si="4"/>
        <v>33000000</v>
      </c>
      <c r="G95">
        <f t="shared" si="5"/>
        <v>0</v>
      </c>
    </row>
    <row r="96" spans="1:7" x14ac:dyDescent="0.25">
      <c r="A96" s="20">
        <v>95</v>
      </c>
      <c r="B96" s="5" t="s">
        <v>393</v>
      </c>
      <c r="C96" s="9" t="s">
        <v>155</v>
      </c>
      <c r="D96" s="34">
        <v>45000000</v>
      </c>
      <c r="E96">
        <f t="shared" si="3"/>
        <v>0</v>
      </c>
      <c r="F96">
        <f t="shared" si="4"/>
        <v>45000000</v>
      </c>
      <c r="G96">
        <f t="shared" si="5"/>
        <v>0</v>
      </c>
    </row>
    <row r="97" spans="1:7" x14ac:dyDescent="0.25">
      <c r="A97" s="20">
        <v>96</v>
      </c>
      <c r="B97" s="5" t="s">
        <v>393</v>
      </c>
      <c r="C97" s="9" t="s">
        <v>156</v>
      </c>
      <c r="D97" s="34">
        <v>29040000</v>
      </c>
      <c r="E97">
        <f t="shared" si="3"/>
        <v>0</v>
      </c>
      <c r="F97">
        <f t="shared" si="4"/>
        <v>29040000</v>
      </c>
      <c r="G97">
        <f t="shared" si="5"/>
        <v>0</v>
      </c>
    </row>
    <row r="98" spans="1:7" x14ac:dyDescent="0.25">
      <c r="A98" s="20">
        <v>97</v>
      </c>
      <c r="B98" s="5" t="s">
        <v>393</v>
      </c>
      <c r="C98" s="9" t="s">
        <v>157</v>
      </c>
      <c r="D98" s="34">
        <v>29040000</v>
      </c>
      <c r="E98">
        <f t="shared" si="3"/>
        <v>0</v>
      </c>
      <c r="F98">
        <f t="shared" si="4"/>
        <v>29040000</v>
      </c>
      <c r="G98">
        <f t="shared" si="5"/>
        <v>0</v>
      </c>
    </row>
    <row r="99" spans="1:7" x14ac:dyDescent="0.25">
      <c r="A99" s="20">
        <v>98</v>
      </c>
      <c r="B99" s="5" t="s">
        <v>393</v>
      </c>
      <c r="C99" s="9" t="s">
        <v>158</v>
      </c>
      <c r="D99" s="34">
        <v>45000000</v>
      </c>
      <c r="E99">
        <f t="shared" si="3"/>
        <v>0</v>
      </c>
      <c r="F99">
        <f t="shared" si="4"/>
        <v>45000000</v>
      </c>
      <c r="G99">
        <f t="shared" si="5"/>
        <v>0</v>
      </c>
    </row>
    <row r="100" spans="1:7" x14ac:dyDescent="0.25">
      <c r="A100" s="20">
        <v>99</v>
      </c>
      <c r="B100" s="5" t="s">
        <v>393</v>
      </c>
      <c r="C100" s="9" t="s">
        <v>159</v>
      </c>
      <c r="D100" s="34">
        <v>48000000</v>
      </c>
      <c r="E100">
        <f t="shared" si="3"/>
        <v>0</v>
      </c>
      <c r="F100">
        <f t="shared" si="4"/>
        <v>48000000</v>
      </c>
      <c r="G100">
        <f t="shared" si="5"/>
        <v>0</v>
      </c>
    </row>
    <row r="101" spans="1:7" x14ac:dyDescent="0.25">
      <c r="A101" s="20">
        <v>100</v>
      </c>
      <c r="B101" s="5" t="s">
        <v>392</v>
      </c>
      <c r="C101" s="9" t="s">
        <v>160</v>
      </c>
      <c r="D101" s="34">
        <v>30000000</v>
      </c>
      <c r="E101">
        <f t="shared" si="3"/>
        <v>30000000</v>
      </c>
      <c r="F101">
        <f t="shared" si="4"/>
        <v>0</v>
      </c>
      <c r="G101">
        <f t="shared" si="5"/>
        <v>0</v>
      </c>
    </row>
    <row r="102" spans="1:7" x14ac:dyDescent="0.25">
      <c r="A102" s="20">
        <v>101</v>
      </c>
      <c r="B102" s="5" t="s">
        <v>393</v>
      </c>
      <c r="C102" s="9" t="s">
        <v>161</v>
      </c>
      <c r="D102" s="34">
        <v>60000000</v>
      </c>
      <c r="E102">
        <f t="shared" si="3"/>
        <v>0</v>
      </c>
      <c r="F102">
        <f t="shared" si="4"/>
        <v>60000000</v>
      </c>
      <c r="G102">
        <f t="shared" si="5"/>
        <v>0</v>
      </c>
    </row>
    <row r="103" spans="1:7" x14ac:dyDescent="0.25">
      <c r="A103" s="20">
        <v>102</v>
      </c>
      <c r="B103" s="5" t="s">
        <v>395</v>
      </c>
      <c r="C103" s="9" t="s">
        <v>162</v>
      </c>
      <c r="D103" s="34">
        <v>30000000</v>
      </c>
      <c r="E103">
        <f t="shared" si="3"/>
        <v>0</v>
      </c>
      <c r="F103">
        <f t="shared" si="4"/>
        <v>0</v>
      </c>
      <c r="G103">
        <f t="shared" si="5"/>
        <v>30000000</v>
      </c>
    </row>
    <row r="104" spans="1:7" x14ac:dyDescent="0.25">
      <c r="A104" s="20">
        <v>103</v>
      </c>
      <c r="B104" s="5" t="s">
        <v>393</v>
      </c>
      <c r="C104" s="9" t="s">
        <v>163</v>
      </c>
      <c r="D104" s="34">
        <v>57500000</v>
      </c>
      <c r="E104">
        <f t="shared" si="3"/>
        <v>0</v>
      </c>
      <c r="F104">
        <f t="shared" si="4"/>
        <v>57500000</v>
      </c>
      <c r="G104">
        <f t="shared" si="5"/>
        <v>0</v>
      </c>
    </row>
    <row r="105" spans="1:7" x14ac:dyDescent="0.25">
      <c r="A105" s="20">
        <v>104</v>
      </c>
      <c r="B105" s="5" t="s">
        <v>395</v>
      </c>
      <c r="C105" s="9" t="s">
        <v>164</v>
      </c>
      <c r="D105" s="34">
        <v>30000000</v>
      </c>
      <c r="E105">
        <f t="shared" si="3"/>
        <v>0</v>
      </c>
      <c r="F105">
        <f t="shared" si="4"/>
        <v>0</v>
      </c>
      <c r="G105">
        <f t="shared" si="5"/>
        <v>30000000</v>
      </c>
    </row>
    <row r="106" spans="1:7" x14ac:dyDescent="0.25">
      <c r="A106" s="20">
        <v>105</v>
      </c>
      <c r="B106" s="5" t="s">
        <v>393</v>
      </c>
      <c r="C106" s="9" t="s">
        <v>165</v>
      </c>
      <c r="D106" s="34">
        <v>60000000</v>
      </c>
      <c r="E106">
        <f t="shared" si="3"/>
        <v>0</v>
      </c>
      <c r="F106">
        <f t="shared" si="4"/>
        <v>60000000</v>
      </c>
      <c r="G106">
        <f t="shared" si="5"/>
        <v>0</v>
      </c>
    </row>
    <row r="107" spans="1:7" x14ac:dyDescent="0.25">
      <c r="A107" s="20">
        <v>106</v>
      </c>
      <c r="B107" s="5" t="s">
        <v>393</v>
      </c>
      <c r="C107" s="9" t="s">
        <v>166</v>
      </c>
      <c r="D107" s="34">
        <v>29040000</v>
      </c>
      <c r="E107">
        <f t="shared" si="3"/>
        <v>0</v>
      </c>
      <c r="F107">
        <f t="shared" si="4"/>
        <v>29040000</v>
      </c>
      <c r="G107">
        <f t="shared" si="5"/>
        <v>0</v>
      </c>
    </row>
    <row r="108" spans="1:7" x14ac:dyDescent="0.25">
      <c r="A108" s="20">
        <v>107</v>
      </c>
      <c r="B108" s="5" t="s">
        <v>393</v>
      </c>
      <c r="C108" s="9" t="s">
        <v>167</v>
      </c>
      <c r="D108" s="34">
        <v>45000000</v>
      </c>
      <c r="E108">
        <f t="shared" si="3"/>
        <v>0</v>
      </c>
      <c r="F108">
        <f t="shared" si="4"/>
        <v>45000000</v>
      </c>
      <c r="G108">
        <f t="shared" si="5"/>
        <v>0</v>
      </c>
    </row>
    <row r="109" spans="1:7" x14ac:dyDescent="0.25">
      <c r="A109" s="20">
        <v>108</v>
      </c>
      <c r="B109" s="5" t="s">
        <v>393</v>
      </c>
      <c r="C109" s="9" t="s">
        <v>168</v>
      </c>
      <c r="D109" s="34">
        <v>55000000</v>
      </c>
      <c r="E109">
        <f t="shared" si="3"/>
        <v>0</v>
      </c>
      <c r="F109">
        <f t="shared" si="4"/>
        <v>55000000</v>
      </c>
      <c r="G109">
        <f t="shared" si="5"/>
        <v>0</v>
      </c>
    </row>
    <row r="110" spans="1:7" x14ac:dyDescent="0.25">
      <c r="A110" s="20">
        <v>109</v>
      </c>
      <c r="B110" s="6" t="s">
        <v>392</v>
      </c>
      <c r="C110" s="9" t="s">
        <v>169</v>
      </c>
      <c r="D110" s="31">
        <v>25000000</v>
      </c>
      <c r="E110">
        <f t="shared" si="3"/>
        <v>25000000</v>
      </c>
      <c r="F110">
        <f t="shared" si="4"/>
        <v>0</v>
      </c>
      <c r="G110">
        <f t="shared" si="5"/>
        <v>0</v>
      </c>
    </row>
    <row r="111" spans="1:7" x14ac:dyDescent="0.25">
      <c r="A111" s="20">
        <v>110</v>
      </c>
      <c r="B111" s="5" t="s">
        <v>392</v>
      </c>
      <c r="C111" s="9" t="s">
        <v>170</v>
      </c>
      <c r="D111" s="34">
        <v>55000000</v>
      </c>
      <c r="E111">
        <f t="shared" si="3"/>
        <v>55000000</v>
      </c>
      <c r="F111">
        <f t="shared" si="4"/>
        <v>0</v>
      </c>
      <c r="G111">
        <f t="shared" si="5"/>
        <v>0</v>
      </c>
    </row>
    <row r="112" spans="1:7" x14ac:dyDescent="0.25">
      <c r="A112" s="20">
        <v>111</v>
      </c>
      <c r="B112" s="5" t="s">
        <v>393</v>
      </c>
      <c r="C112" s="9" t="s">
        <v>171</v>
      </c>
      <c r="D112" s="34">
        <v>45000000</v>
      </c>
      <c r="E112">
        <f t="shared" si="3"/>
        <v>0</v>
      </c>
      <c r="F112">
        <f t="shared" si="4"/>
        <v>45000000</v>
      </c>
      <c r="G112">
        <f t="shared" si="5"/>
        <v>0</v>
      </c>
    </row>
    <row r="113" spans="1:7" x14ac:dyDescent="0.25">
      <c r="A113" s="20">
        <v>112</v>
      </c>
      <c r="B113" s="5" t="s">
        <v>393</v>
      </c>
      <c r="C113" s="9" t="s">
        <v>172</v>
      </c>
      <c r="D113" s="34">
        <v>36000000</v>
      </c>
      <c r="E113">
        <f t="shared" si="3"/>
        <v>0</v>
      </c>
      <c r="F113">
        <f t="shared" si="4"/>
        <v>36000000</v>
      </c>
      <c r="G113">
        <f t="shared" si="5"/>
        <v>0</v>
      </c>
    </row>
    <row r="114" spans="1:7" x14ac:dyDescent="0.25">
      <c r="A114" s="20">
        <v>113</v>
      </c>
      <c r="B114" s="5" t="s">
        <v>393</v>
      </c>
      <c r="C114" s="9" t="s">
        <v>173</v>
      </c>
      <c r="D114" s="34">
        <v>29040000</v>
      </c>
      <c r="E114">
        <f t="shared" si="3"/>
        <v>0</v>
      </c>
      <c r="F114">
        <f t="shared" si="4"/>
        <v>29040000</v>
      </c>
      <c r="G114">
        <f t="shared" si="5"/>
        <v>0</v>
      </c>
    </row>
    <row r="115" spans="1:7" x14ac:dyDescent="0.25">
      <c r="A115" s="20">
        <v>114</v>
      </c>
      <c r="B115" s="5" t="s">
        <v>395</v>
      </c>
      <c r="C115" s="9" t="s">
        <v>174</v>
      </c>
      <c r="D115" s="34">
        <v>30000000</v>
      </c>
      <c r="E115">
        <f t="shared" si="3"/>
        <v>0</v>
      </c>
      <c r="F115">
        <f t="shared" si="4"/>
        <v>0</v>
      </c>
      <c r="G115">
        <f t="shared" si="5"/>
        <v>30000000</v>
      </c>
    </row>
    <row r="116" spans="1:7" x14ac:dyDescent="0.25">
      <c r="A116" s="20">
        <v>115</v>
      </c>
      <c r="B116" s="5" t="s">
        <v>392</v>
      </c>
      <c r="C116" s="9" t="s">
        <v>175</v>
      </c>
      <c r="D116" s="34">
        <v>29040000</v>
      </c>
      <c r="E116">
        <f t="shared" si="3"/>
        <v>29040000</v>
      </c>
      <c r="F116">
        <f t="shared" si="4"/>
        <v>0</v>
      </c>
      <c r="G116">
        <f t="shared" si="5"/>
        <v>0</v>
      </c>
    </row>
    <row r="117" spans="1:7" x14ac:dyDescent="0.25">
      <c r="A117" s="20">
        <v>116</v>
      </c>
      <c r="B117" s="5" t="s">
        <v>395</v>
      </c>
      <c r="C117" s="9" t="s">
        <v>176</v>
      </c>
      <c r="D117" s="34">
        <v>50000000</v>
      </c>
      <c r="E117">
        <f t="shared" si="3"/>
        <v>0</v>
      </c>
      <c r="F117">
        <f t="shared" si="4"/>
        <v>0</v>
      </c>
      <c r="G117">
        <f t="shared" si="5"/>
        <v>50000000</v>
      </c>
    </row>
    <row r="118" spans="1:7" x14ac:dyDescent="0.25">
      <c r="A118" s="20">
        <v>117</v>
      </c>
      <c r="B118" s="5" t="s">
        <v>393</v>
      </c>
      <c r="C118" s="9" t="s">
        <v>177</v>
      </c>
      <c r="D118" s="34">
        <v>23232000</v>
      </c>
      <c r="E118">
        <f t="shared" si="3"/>
        <v>0</v>
      </c>
      <c r="F118">
        <f t="shared" si="4"/>
        <v>23232000</v>
      </c>
      <c r="G118">
        <f t="shared" si="5"/>
        <v>0</v>
      </c>
    </row>
    <row r="119" spans="1:7" x14ac:dyDescent="0.25">
      <c r="A119" s="20">
        <v>118</v>
      </c>
      <c r="B119" s="5" t="s">
        <v>393</v>
      </c>
      <c r="C119" s="9" t="s">
        <v>178</v>
      </c>
      <c r="D119" s="34">
        <v>23232000</v>
      </c>
      <c r="E119">
        <f t="shared" si="3"/>
        <v>0</v>
      </c>
      <c r="F119">
        <f t="shared" si="4"/>
        <v>23232000</v>
      </c>
      <c r="G119">
        <f t="shared" si="5"/>
        <v>0</v>
      </c>
    </row>
    <row r="120" spans="1:7" x14ac:dyDescent="0.25">
      <c r="A120" s="20">
        <v>119</v>
      </c>
      <c r="B120" s="5" t="s">
        <v>393</v>
      </c>
      <c r="C120" s="9" t="s">
        <v>179</v>
      </c>
      <c r="D120" s="34">
        <v>29040000</v>
      </c>
      <c r="E120">
        <f t="shared" si="3"/>
        <v>0</v>
      </c>
      <c r="F120">
        <f t="shared" si="4"/>
        <v>29040000</v>
      </c>
      <c r="G120">
        <f t="shared" si="5"/>
        <v>0</v>
      </c>
    </row>
    <row r="121" spans="1:7" x14ac:dyDescent="0.25">
      <c r="A121" s="20">
        <v>120</v>
      </c>
      <c r="B121" s="5" t="s">
        <v>393</v>
      </c>
      <c r="C121" s="9" t="s">
        <v>180</v>
      </c>
      <c r="D121" s="34">
        <v>29040000</v>
      </c>
      <c r="E121">
        <f t="shared" si="3"/>
        <v>0</v>
      </c>
      <c r="F121">
        <f t="shared" si="4"/>
        <v>29040000</v>
      </c>
      <c r="G121">
        <f t="shared" si="5"/>
        <v>0</v>
      </c>
    </row>
    <row r="122" spans="1:7" x14ac:dyDescent="0.25">
      <c r="A122" s="20">
        <v>121</v>
      </c>
      <c r="B122" s="5" t="s">
        <v>393</v>
      </c>
      <c r="C122" s="9" t="s">
        <v>181</v>
      </c>
      <c r="D122" s="34">
        <v>45000000</v>
      </c>
      <c r="E122">
        <f t="shared" si="3"/>
        <v>0</v>
      </c>
      <c r="F122">
        <f t="shared" si="4"/>
        <v>45000000</v>
      </c>
      <c r="G122">
        <f t="shared" si="5"/>
        <v>0</v>
      </c>
    </row>
    <row r="123" spans="1:7" x14ac:dyDescent="0.25">
      <c r="A123" s="20">
        <v>122</v>
      </c>
      <c r="B123" s="5" t="s">
        <v>393</v>
      </c>
      <c r="C123" s="9" t="s">
        <v>182</v>
      </c>
      <c r="D123" s="34">
        <v>45000000</v>
      </c>
      <c r="E123">
        <f t="shared" si="3"/>
        <v>0</v>
      </c>
      <c r="F123">
        <f t="shared" si="4"/>
        <v>45000000</v>
      </c>
      <c r="G123">
        <f t="shared" si="5"/>
        <v>0</v>
      </c>
    </row>
    <row r="124" spans="1:7" x14ac:dyDescent="0.25">
      <c r="A124" s="20">
        <v>123</v>
      </c>
      <c r="B124" s="5" t="s">
        <v>393</v>
      </c>
      <c r="C124" s="9" t="s">
        <v>183</v>
      </c>
      <c r="D124" s="34">
        <v>60000000</v>
      </c>
      <c r="E124">
        <f t="shared" si="3"/>
        <v>0</v>
      </c>
      <c r="F124">
        <f t="shared" si="4"/>
        <v>60000000</v>
      </c>
      <c r="G124">
        <f t="shared" si="5"/>
        <v>0</v>
      </c>
    </row>
    <row r="125" spans="1:7" x14ac:dyDescent="0.25">
      <c r="A125" s="20">
        <v>124</v>
      </c>
      <c r="B125" s="5" t="s">
        <v>393</v>
      </c>
      <c r="C125" s="9" t="s">
        <v>184</v>
      </c>
      <c r="D125" s="34">
        <v>45000000</v>
      </c>
      <c r="E125">
        <f t="shared" si="3"/>
        <v>0</v>
      </c>
      <c r="F125">
        <f t="shared" si="4"/>
        <v>45000000</v>
      </c>
      <c r="G125">
        <f t="shared" si="5"/>
        <v>0</v>
      </c>
    </row>
    <row r="126" spans="1:7" x14ac:dyDescent="0.25">
      <c r="A126" s="20">
        <v>125</v>
      </c>
      <c r="B126" s="5" t="s">
        <v>395</v>
      </c>
      <c r="C126" s="9" t="s">
        <v>185</v>
      </c>
      <c r="D126" s="34">
        <v>30000000</v>
      </c>
      <c r="E126">
        <f t="shared" si="3"/>
        <v>0</v>
      </c>
      <c r="F126">
        <f t="shared" si="4"/>
        <v>0</v>
      </c>
      <c r="G126">
        <f t="shared" si="5"/>
        <v>30000000</v>
      </c>
    </row>
    <row r="127" spans="1:7" x14ac:dyDescent="0.25">
      <c r="A127" s="20">
        <v>126</v>
      </c>
      <c r="B127" s="5" t="s">
        <v>393</v>
      </c>
      <c r="C127" s="9" t="s">
        <v>186</v>
      </c>
      <c r="D127" s="37">
        <v>57500000</v>
      </c>
      <c r="E127">
        <f t="shared" si="3"/>
        <v>0</v>
      </c>
      <c r="F127">
        <f t="shared" si="4"/>
        <v>57500000</v>
      </c>
      <c r="G127">
        <f t="shared" si="5"/>
        <v>0</v>
      </c>
    </row>
    <row r="128" spans="1:7" x14ac:dyDescent="0.25">
      <c r="A128" s="20">
        <v>127</v>
      </c>
      <c r="B128" s="5" t="s">
        <v>392</v>
      </c>
      <c r="C128" s="9" t="s">
        <v>187</v>
      </c>
      <c r="D128" s="34">
        <v>40000000</v>
      </c>
      <c r="E128">
        <f t="shared" si="3"/>
        <v>40000000</v>
      </c>
      <c r="F128">
        <f t="shared" si="4"/>
        <v>0</v>
      </c>
      <c r="G128">
        <f t="shared" si="5"/>
        <v>0</v>
      </c>
    </row>
    <row r="129" spans="1:7" x14ac:dyDescent="0.25">
      <c r="A129" s="20">
        <v>128</v>
      </c>
      <c r="B129" s="5" t="s">
        <v>395</v>
      </c>
      <c r="C129" s="9" t="s">
        <v>188</v>
      </c>
      <c r="D129" s="34">
        <v>30000000</v>
      </c>
      <c r="E129">
        <f t="shared" si="3"/>
        <v>0</v>
      </c>
      <c r="F129">
        <f t="shared" si="4"/>
        <v>0</v>
      </c>
      <c r="G129">
        <f t="shared" si="5"/>
        <v>30000000</v>
      </c>
    </row>
    <row r="130" spans="1:7" x14ac:dyDescent="0.25">
      <c r="A130" s="20">
        <v>129</v>
      </c>
      <c r="B130" s="5" t="s">
        <v>393</v>
      </c>
      <c r="C130" s="9" t="s">
        <v>189</v>
      </c>
      <c r="D130" s="34">
        <v>29040000</v>
      </c>
      <c r="E130">
        <f t="shared" si="3"/>
        <v>0</v>
      </c>
      <c r="F130">
        <f t="shared" si="4"/>
        <v>29040000</v>
      </c>
      <c r="G130">
        <f t="shared" si="5"/>
        <v>0</v>
      </c>
    </row>
    <row r="131" spans="1:7" x14ac:dyDescent="0.25">
      <c r="A131" s="20">
        <v>130</v>
      </c>
      <c r="B131" s="5" t="s">
        <v>393</v>
      </c>
      <c r="C131" s="9" t="s">
        <v>190</v>
      </c>
      <c r="D131" s="34">
        <v>23232000</v>
      </c>
      <c r="E131">
        <f t="shared" ref="E131:E194" si="6">IF(B131="ICLD",D131,0)</f>
        <v>0</v>
      </c>
      <c r="F131">
        <f t="shared" ref="F131:F194" si="7">IF(B131="SGP",D131,0)</f>
        <v>23232000</v>
      </c>
      <c r="G131">
        <f t="shared" ref="G131:G194" si="8">IF(B131&lt;&gt;"ICLD",IF(B131&lt;&gt;"SGP",D131,0),0)</f>
        <v>0</v>
      </c>
    </row>
    <row r="132" spans="1:7" x14ac:dyDescent="0.25">
      <c r="A132" s="20">
        <v>131</v>
      </c>
      <c r="B132" s="5" t="s">
        <v>393</v>
      </c>
      <c r="C132" s="9" t="s">
        <v>191</v>
      </c>
      <c r="D132" s="34">
        <v>23232000</v>
      </c>
      <c r="E132">
        <f t="shared" si="6"/>
        <v>0</v>
      </c>
      <c r="F132">
        <f t="shared" si="7"/>
        <v>23232000</v>
      </c>
      <c r="G132">
        <f t="shared" si="8"/>
        <v>0</v>
      </c>
    </row>
    <row r="133" spans="1:7" x14ac:dyDescent="0.25">
      <c r="A133" s="20">
        <v>132</v>
      </c>
      <c r="B133" s="5" t="s">
        <v>393</v>
      </c>
      <c r="C133" s="9" t="s">
        <v>192</v>
      </c>
      <c r="D133" s="34">
        <v>23232000</v>
      </c>
      <c r="E133">
        <f t="shared" si="6"/>
        <v>0</v>
      </c>
      <c r="F133">
        <f t="shared" si="7"/>
        <v>23232000</v>
      </c>
      <c r="G133">
        <f t="shared" si="8"/>
        <v>0</v>
      </c>
    </row>
    <row r="134" spans="1:7" x14ac:dyDescent="0.25">
      <c r="A134" s="20">
        <v>133</v>
      </c>
      <c r="B134" s="5" t="s">
        <v>392</v>
      </c>
      <c r="C134" s="9" t="s">
        <v>193</v>
      </c>
      <c r="D134" s="34">
        <v>24700000</v>
      </c>
      <c r="E134">
        <f t="shared" si="6"/>
        <v>24700000</v>
      </c>
      <c r="F134">
        <f t="shared" si="7"/>
        <v>0</v>
      </c>
      <c r="G134">
        <f t="shared" si="8"/>
        <v>0</v>
      </c>
    </row>
    <row r="135" spans="1:7" x14ac:dyDescent="0.25">
      <c r="A135" s="20">
        <v>134</v>
      </c>
      <c r="B135" s="5" t="s">
        <v>395</v>
      </c>
      <c r="C135" s="9" t="s">
        <v>194</v>
      </c>
      <c r="D135" s="34">
        <v>24000000</v>
      </c>
      <c r="E135">
        <f t="shared" si="6"/>
        <v>0</v>
      </c>
      <c r="F135">
        <f t="shared" si="7"/>
        <v>0</v>
      </c>
      <c r="G135">
        <f t="shared" si="8"/>
        <v>24000000</v>
      </c>
    </row>
    <row r="136" spans="1:7" x14ac:dyDescent="0.25">
      <c r="A136" s="20">
        <v>135</v>
      </c>
      <c r="B136" s="5" t="s">
        <v>393</v>
      </c>
      <c r="C136" s="9" t="s">
        <v>195</v>
      </c>
      <c r="D136" s="34">
        <v>45000000</v>
      </c>
      <c r="E136">
        <f t="shared" si="6"/>
        <v>0</v>
      </c>
      <c r="F136">
        <f t="shared" si="7"/>
        <v>45000000</v>
      </c>
      <c r="G136">
        <f t="shared" si="8"/>
        <v>0</v>
      </c>
    </row>
    <row r="137" spans="1:7" x14ac:dyDescent="0.25">
      <c r="A137" s="20">
        <v>136</v>
      </c>
      <c r="B137" s="5" t="s">
        <v>393</v>
      </c>
      <c r="C137" s="9" t="s">
        <v>196</v>
      </c>
      <c r="D137" s="34">
        <v>60000000</v>
      </c>
      <c r="E137">
        <f t="shared" si="6"/>
        <v>0</v>
      </c>
      <c r="F137">
        <f t="shared" si="7"/>
        <v>60000000</v>
      </c>
      <c r="G137">
        <f t="shared" si="8"/>
        <v>0</v>
      </c>
    </row>
    <row r="138" spans="1:7" x14ac:dyDescent="0.25">
      <c r="A138" s="20">
        <v>137</v>
      </c>
      <c r="B138" s="5" t="s">
        <v>393</v>
      </c>
      <c r="C138" s="9" t="s">
        <v>197</v>
      </c>
      <c r="D138" s="34">
        <v>45000000</v>
      </c>
      <c r="E138">
        <f t="shared" si="6"/>
        <v>0</v>
      </c>
      <c r="F138">
        <f t="shared" si="7"/>
        <v>45000000</v>
      </c>
      <c r="G138">
        <f t="shared" si="8"/>
        <v>0</v>
      </c>
    </row>
    <row r="139" spans="1:7" x14ac:dyDescent="0.25">
      <c r="A139" s="20">
        <v>138</v>
      </c>
      <c r="B139" s="5" t="s">
        <v>393</v>
      </c>
      <c r="C139" s="9" t="s">
        <v>198</v>
      </c>
      <c r="D139" s="34">
        <v>45000000</v>
      </c>
      <c r="E139">
        <f t="shared" si="6"/>
        <v>0</v>
      </c>
      <c r="F139">
        <f t="shared" si="7"/>
        <v>45000000</v>
      </c>
      <c r="G139">
        <f t="shared" si="8"/>
        <v>0</v>
      </c>
    </row>
    <row r="140" spans="1:7" x14ac:dyDescent="0.25">
      <c r="A140" s="20">
        <v>139</v>
      </c>
      <c r="B140" s="5" t="s">
        <v>393</v>
      </c>
      <c r="C140" s="9" t="s">
        <v>199</v>
      </c>
      <c r="D140" s="34">
        <v>45000000</v>
      </c>
      <c r="E140">
        <f t="shared" si="6"/>
        <v>0</v>
      </c>
      <c r="F140">
        <f t="shared" si="7"/>
        <v>45000000</v>
      </c>
      <c r="G140">
        <f t="shared" si="8"/>
        <v>0</v>
      </c>
    </row>
    <row r="141" spans="1:7" x14ac:dyDescent="0.25">
      <c r="A141" s="20">
        <v>140</v>
      </c>
      <c r="B141" s="5" t="s">
        <v>393</v>
      </c>
      <c r="C141" s="9" t="s">
        <v>200</v>
      </c>
      <c r="D141" s="34">
        <v>36000000</v>
      </c>
      <c r="E141">
        <f t="shared" si="6"/>
        <v>0</v>
      </c>
      <c r="F141">
        <f t="shared" si="7"/>
        <v>36000000</v>
      </c>
      <c r="G141">
        <f t="shared" si="8"/>
        <v>0</v>
      </c>
    </row>
    <row r="142" spans="1:7" x14ac:dyDescent="0.25">
      <c r="A142" s="20">
        <v>141</v>
      </c>
      <c r="B142" s="5" t="s">
        <v>393</v>
      </c>
      <c r="C142" s="9" t="s">
        <v>201</v>
      </c>
      <c r="D142" s="34">
        <v>57200000</v>
      </c>
      <c r="E142">
        <f t="shared" si="6"/>
        <v>0</v>
      </c>
      <c r="F142">
        <f t="shared" si="7"/>
        <v>57200000</v>
      </c>
      <c r="G142">
        <f t="shared" si="8"/>
        <v>0</v>
      </c>
    </row>
    <row r="143" spans="1:7" x14ac:dyDescent="0.25">
      <c r="A143" s="20">
        <v>142</v>
      </c>
      <c r="B143" s="5" t="s">
        <v>393</v>
      </c>
      <c r="C143" s="9" t="s">
        <v>202</v>
      </c>
      <c r="D143" s="34">
        <v>36000000</v>
      </c>
      <c r="E143">
        <f t="shared" si="6"/>
        <v>0</v>
      </c>
      <c r="F143">
        <f t="shared" si="7"/>
        <v>36000000</v>
      </c>
      <c r="G143">
        <f t="shared" si="8"/>
        <v>0</v>
      </c>
    </row>
    <row r="144" spans="1:7" x14ac:dyDescent="0.25">
      <c r="A144" s="20">
        <v>143</v>
      </c>
      <c r="B144" s="5" t="s">
        <v>395</v>
      </c>
      <c r="C144" s="9" t="s">
        <v>203</v>
      </c>
      <c r="D144" s="34">
        <v>25000000</v>
      </c>
      <c r="E144">
        <f t="shared" si="6"/>
        <v>0</v>
      </c>
      <c r="F144">
        <f t="shared" si="7"/>
        <v>0</v>
      </c>
      <c r="G144">
        <f t="shared" si="8"/>
        <v>25000000</v>
      </c>
    </row>
    <row r="145" spans="1:7" x14ac:dyDescent="0.25">
      <c r="A145" s="20">
        <v>144</v>
      </c>
      <c r="B145" s="5" t="s">
        <v>395</v>
      </c>
      <c r="C145" s="9" t="s">
        <v>204</v>
      </c>
      <c r="D145" s="34">
        <v>22000000</v>
      </c>
      <c r="E145">
        <f t="shared" si="6"/>
        <v>0</v>
      </c>
      <c r="F145">
        <f t="shared" si="7"/>
        <v>0</v>
      </c>
      <c r="G145">
        <f t="shared" si="8"/>
        <v>22000000</v>
      </c>
    </row>
    <row r="146" spans="1:7" x14ac:dyDescent="0.25">
      <c r="A146" s="20">
        <v>145</v>
      </c>
      <c r="B146" s="5" t="s">
        <v>393</v>
      </c>
      <c r="C146" s="9" t="s">
        <v>205</v>
      </c>
      <c r="D146" s="34">
        <v>29040000</v>
      </c>
      <c r="E146">
        <f t="shared" si="6"/>
        <v>0</v>
      </c>
      <c r="F146">
        <f t="shared" si="7"/>
        <v>29040000</v>
      </c>
      <c r="G146">
        <f t="shared" si="8"/>
        <v>0</v>
      </c>
    </row>
    <row r="147" spans="1:7" x14ac:dyDescent="0.25">
      <c r="A147" s="20">
        <v>146</v>
      </c>
      <c r="B147" s="5" t="s">
        <v>393</v>
      </c>
      <c r="C147" s="9" t="s">
        <v>206</v>
      </c>
      <c r="D147" s="34">
        <v>45000000</v>
      </c>
      <c r="E147">
        <f t="shared" si="6"/>
        <v>0</v>
      </c>
      <c r="F147">
        <f t="shared" si="7"/>
        <v>45000000</v>
      </c>
      <c r="G147">
        <f t="shared" si="8"/>
        <v>0</v>
      </c>
    </row>
    <row r="148" spans="1:7" x14ac:dyDescent="0.25">
      <c r="A148" s="20">
        <v>147</v>
      </c>
      <c r="B148" s="5" t="s">
        <v>392</v>
      </c>
      <c r="C148" s="9" t="s">
        <v>207</v>
      </c>
      <c r="D148" s="34">
        <v>29040000</v>
      </c>
      <c r="E148">
        <f t="shared" si="6"/>
        <v>29040000</v>
      </c>
      <c r="F148">
        <f t="shared" si="7"/>
        <v>0</v>
      </c>
      <c r="G148">
        <f t="shared" si="8"/>
        <v>0</v>
      </c>
    </row>
    <row r="149" spans="1:7" x14ac:dyDescent="0.25">
      <c r="A149" s="20">
        <v>148</v>
      </c>
      <c r="B149" s="5" t="s">
        <v>393</v>
      </c>
      <c r="C149" s="9" t="s">
        <v>208</v>
      </c>
      <c r="D149" s="34">
        <v>45000000</v>
      </c>
      <c r="E149">
        <f t="shared" si="6"/>
        <v>0</v>
      </c>
      <c r="F149">
        <f t="shared" si="7"/>
        <v>45000000</v>
      </c>
      <c r="G149">
        <f t="shared" si="8"/>
        <v>0</v>
      </c>
    </row>
    <row r="150" spans="1:7" x14ac:dyDescent="0.25">
      <c r="A150" s="20">
        <v>149</v>
      </c>
      <c r="B150" s="5" t="s">
        <v>393</v>
      </c>
      <c r="C150" s="9" t="s">
        <v>209</v>
      </c>
      <c r="D150" s="34">
        <v>23232000</v>
      </c>
      <c r="E150">
        <f t="shared" si="6"/>
        <v>0</v>
      </c>
      <c r="F150">
        <f t="shared" si="7"/>
        <v>23232000</v>
      </c>
      <c r="G150">
        <f t="shared" si="8"/>
        <v>0</v>
      </c>
    </row>
    <row r="151" spans="1:7" x14ac:dyDescent="0.25">
      <c r="A151" s="20">
        <v>150</v>
      </c>
      <c r="B151" s="5" t="s">
        <v>393</v>
      </c>
      <c r="C151" s="9" t="s">
        <v>210</v>
      </c>
      <c r="D151" s="34">
        <v>60000000</v>
      </c>
      <c r="E151">
        <f t="shared" si="6"/>
        <v>0</v>
      </c>
      <c r="F151">
        <f t="shared" si="7"/>
        <v>60000000</v>
      </c>
      <c r="G151">
        <f t="shared" si="8"/>
        <v>0</v>
      </c>
    </row>
    <row r="152" spans="1:7" x14ac:dyDescent="0.25">
      <c r="A152" s="20">
        <v>151</v>
      </c>
      <c r="B152" s="5" t="s">
        <v>393</v>
      </c>
      <c r="C152" s="9" t="s">
        <v>211</v>
      </c>
      <c r="D152" s="34">
        <v>26136000</v>
      </c>
      <c r="E152">
        <f t="shared" si="6"/>
        <v>0</v>
      </c>
      <c r="F152">
        <f t="shared" si="7"/>
        <v>26136000</v>
      </c>
      <c r="G152">
        <f t="shared" si="8"/>
        <v>0</v>
      </c>
    </row>
    <row r="153" spans="1:7" x14ac:dyDescent="0.25">
      <c r="A153" s="20">
        <v>152</v>
      </c>
      <c r="B153" s="5" t="s">
        <v>395</v>
      </c>
      <c r="C153" s="9" t="s">
        <v>212</v>
      </c>
      <c r="D153" s="34">
        <v>30000000</v>
      </c>
      <c r="E153">
        <f t="shared" si="6"/>
        <v>0</v>
      </c>
      <c r="F153">
        <f t="shared" si="7"/>
        <v>0</v>
      </c>
      <c r="G153">
        <f t="shared" si="8"/>
        <v>30000000</v>
      </c>
    </row>
    <row r="154" spans="1:7" x14ac:dyDescent="0.25">
      <c r="A154" s="20">
        <v>153</v>
      </c>
      <c r="B154" s="5" t="s">
        <v>393</v>
      </c>
      <c r="C154" s="9" t="s">
        <v>213</v>
      </c>
      <c r="D154" s="34">
        <v>60000000</v>
      </c>
      <c r="E154">
        <f t="shared" si="6"/>
        <v>0</v>
      </c>
      <c r="F154">
        <f t="shared" si="7"/>
        <v>60000000</v>
      </c>
      <c r="G154">
        <f t="shared" si="8"/>
        <v>0</v>
      </c>
    </row>
    <row r="155" spans="1:7" x14ac:dyDescent="0.25">
      <c r="A155" s="20">
        <v>154</v>
      </c>
      <c r="B155" s="5" t="s">
        <v>393</v>
      </c>
      <c r="C155" s="9" t="s">
        <v>214</v>
      </c>
      <c r="D155" s="34">
        <v>29040000</v>
      </c>
      <c r="E155">
        <f t="shared" si="6"/>
        <v>0</v>
      </c>
      <c r="F155">
        <f t="shared" si="7"/>
        <v>29040000</v>
      </c>
      <c r="G155">
        <f t="shared" si="8"/>
        <v>0</v>
      </c>
    </row>
    <row r="156" spans="1:7" x14ac:dyDescent="0.25">
      <c r="A156" s="20">
        <v>155</v>
      </c>
      <c r="B156" s="5" t="s">
        <v>393</v>
      </c>
      <c r="C156" s="9" t="s">
        <v>215</v>
      </c>
      <c r="D156" s="34">
        <v>45000000</v>
      </c>
      <c r="E156">
        <f t="shared" si="6"/>
        <v>0</v>
      </c>
      <c r="F156">
        <f t="shared" si="7"/>
        <v>45000000</v>
      </c>
      <c r="G156">
        <f t="shared" si="8"/>
        <v>0</v>
      </c>
    </row>
    <row r="157" spans="1:7" x14ac:dyDescent="0.25">
      <c r="A157" s="20">
        <v>156</v>
      </c>
      <c r="B157" s="5" t="s">
        <v>392</v>
      </c>
      <c r="C157" s="9" t="s">
        <v>216</v>
      </c>
      <c r="D157" s="34">
        <v>55000000</v>
      </c>
      <c r="E157">
        <f t="shared" si="6"/>
        <v>55000000</v>
      </c>
      <c r="F157">
        <f t="shared" si="7"/>
        <v>0</v>
      </c>
      <c r="G157">
        <f t="shared" si="8"/>
        <v>0</v>
      </c>
    </row>
    <row r="158" spans="1:7" x14ac:dyDescent="0.25">
      <c r="A158" s="20">
        <v>157</v>
      </c>
      <c r="B158" s="5" t="s">
        <v>392</v>
      </c>
      <c r="C158" s="9" t="s">
        <v>217</v>
      </c>
      <c r="D158" s="34">
        <v>65000000</v>
      </c>
      <c r="E158">
        <f t="shared" si="6"/>
        <v>65000000</v>
      </c>
      <c r="F158">
        <f t="shared" si="7"/>
        <v>0</v>
      </c>
      <c r="G158">
        <f t="shared" si="8"/>
        <v>0</v>
      </c>
    </row>
    <row r="159" spans="1:7" x14ac:dyDescent="0.25">
      <c r="A159" s="20">
        <v>158</v>
      </c>
      <c r="B159" s="5" t="s">
        <v>392</v>
      </c>
      <c r="C159" s="9" t="s">
        <v>218</v>
      </c>
      <c r="D159" s="34">
        <v>55000000</v>
      </c>
      <c r="E159">
        <f t="shared" si="6"/>
        <v>55000000</v>
      </c>
      <c r="F159">
        <f t="shared" si="7"/>
        <v>0</v>
      </c>
      <c r="G159">
        <f t="shared" si="8"/>
        <v>0</v>
      </c>
    </row>
    <row r="160" spans="1:7" x14ac:dyDescent="0.25">
      <c r="A160" s="20">
        <v>159</v>
      </c>
      <c r="B160" s="5" t="s">
        <v>392</v>
      </c>
      <c r="C160" s="9" t="s">
        <v>219</v>
      </c>
      <c r="D160" s="34">
        <v>65000000</v>
      </c>
      <c r="E160">
        <f t="shared" si="6"/>
        <v>65000000</v>
      </c>
      <c r="F160">
        <f t="shared" si="7"/>
        <v>0</v>
      </c>
      <c r="G160">
        <f t="shared" si="8"/>
        <v>0</v>
      </c>
    </row>
    <row r="161" spans="1:7" x14ac:dyDescent="0.25">
      <c r="A161" s="20">
        <v>160</v>
      </c>
      <c r="B161" s="5" t="s">
        <v>392</v>
      </c>
      <c r="C161" s="9" t="s">
        <v>220</v>
      </c>
      <c r="D161" s="34">
        <v>25000000</v>
      </c>
      <c r="E161">
        <f t="shared" si="6"/>
        <v>25000000</v>
      </c>
      <c r="F161">
        <f t="shared" si="7"/>
        <v>0</v>
      </c>
      <c r="G161">
        <f t="shared" si="8"/>
        <v>0</v>
      </c>
    </row>
    <row r="162" spans="1:7" x14ac:dyDescent="0.25">
      <c r="A162" s="20">
        <v>161</v>
      </c>
      <c r="B162" s="5" t="s">
        <v>392</v>
      </c>
      <c r="C162" s="9" t="s">
        <v>221</v>
      </c>
      <c r="D162" s="34">
        <v>55000000</v>
      </c>
      <c r="E162">
        <f t="shared" si="6"/>
        <v>55000000</v>
      </c>
      <c r="F162">
        <f t="shared" si="7"/>
        <v>0</v>
      </c>
      <c r="G162">
        <f t="shared" si="8"/>
        <v>0</v>
      </c>
    </row>
    <row r="163" spans="1:7" x14ac:dyDescent="0.25">
      <c r="A163" s="20">
        <v>162</v>
      </c>
      <c r="B163" s="5" t="s">
        <v>392</v>
      </c>
      <c r="C163" s="9" t="s">
        <v>222</v>
      </c>
      <c r="D163" s="34">
        <v>25000000</v>
      </c>
      <c r="E163">
        <f t="shared" si="6"/>
        <v>25000000</v>
      </c>
      <c r="F163">
        <f t="shared" si="7"/>
        <v>0</v>
      </c>
      <c r="G163">
        <f t="shared" si="8"/>
        <v>0</v>
      </c>
    </row>
    <row r="164" spans="1:7" x14ac:dyDescent="0.25">
      <c r="A164" s="20">
        <v>163</v>
      </c>
      <c r="B164" s="5" t="s">
        <v>392</v>
      </c>
      <c r="C164" s="9" t="s">
        <v>223</v>
      </c>
      <c r="D164" s="34">
        <v>38000000</v>
      </c>
      <c r="E164">
        <f t="shared" si="6"/>
        <v>38000000</v>
      </c>
      <c r="F164">
        <f t="shared" si="7"/>
        <v>0</v>
      </c>
      <c r="G164">
        <f t="shared" si="8"/>
        <v>0</v>
      </c>
    </row>
    <row r="165" spans="1:7" x14ac:dyDescent="0.25">
      <c r="A165" s="20">
        <v>164</v>
      </c>
      <c r="B165" s="5" t="s">
        <v>396</v>
      </c>
      <c r="C165" s="9" t="s">
        <v>224</v>
      </c>
      <c r="D165" s="37">
        <v>28600000</v>
      </c>
      <c r="E165">
        <f t="shared" si="6"/>
        <v>0</v>
      </c>
      <c r="F165">
        <f t="shared" si="7"/>
        <v>0</v>
      </c>
      <c r="G165">
        <f t="shared" si="8"/>
        <v>28600000</v>
      </c>
    </row>
    <row r="166" spans="1:7" x14ac:dyDescent="0.25">
      <c r="A166" s="20">
        <v>165</v>
      </c>
      <c r="B166" s="5" t="s">
        <v>393</v>
      </c>
      <c r="C166" s="9" t="s">
        <v>225</v>
      </c>
      <c r="D166" s="34">
        <v>45000000</v>
      </c>
      <c r="E166">
        <f t="shared" si="6"/>
        <v>0</v>
      </c>
      <c r="F166">
        <f t="shared" si="7"/>
        <v>45000000</v>
      </c>
      <c r="G166">
        <f t="shared" si="8"/>
        <v>0</v>
      </c>
    </row>
    <row r="167" spans="1:7" x14ac:dyDescent="0.25">
      <c r="A167" s="20">
        <v>166</v>
      </c>
      <c r="B167" s="5" t="s">
        <v>393</v>
      </c>
      <c r="C167" s="9" t="s">
        <v>226</v>
      </c>
      <c r="D167" s="34">
        <v>45000000</v>
      </c>
      <c r="E167">
        <f t="shared" si="6"/>
        <v>0</v>
      </c>
      <c r="F167">
        <f t="shared" si="7"/>
        <v>45000000</v>
      </c>
      <c r="G167">
        <f t="shared" si="8"/>
        <v>0</v>
      </c>
    </row>
    <row r="168" spans="1:7" x14ac:dyDescent="0.25">
      <c r="A168" s="20">
        <v>167</v>
      </c>
      <c r="B168" s="5" t="s">
        <v>392</v>
      </c>
      <c r="C168" s="9" t="s">
        <v>227</v>
      </c>
      <c r="D168" s="34">
        <v>35000000</v>
      </c>
      <c r="E168">
        <f t="shared" si="6"/>
        <v>35000000</v>
      </c>
      <c r="F168">
        <f t="shared" si="7"/>
        <v>0</v>
      </c>
      <c r="G168">
        <f t="shared" si="8"/>
        <v>0</v>
      </c>
    </row>
    <row r="169" spans="1:7" x14ac:dyDescent="0.25">
      <c r="A169" s="20">
        <v>168</v>
      </c>
      <c r="B169" s="5" t="s">
        <v>392</v>
      </c>
      <c r="C169" s="9" t="s">
        <v>228</v>
      </c>
      <c r="D169" s="37">
        <v>2904000</v>
      </c>
      <c r="E169">
        <f t="shared" si="6"/>
        <v>2904000</v>
      </c>
      <c r="F169">
        <f t="shared" si="7"/>
        <v>0</v>
      </c>
      <c r="G169">
        <f t="shared" si="8"/>
        <v>0</v>
      </c>
    </row>
    <row r="170" spans="1:7" x14ac:dyDescent="0.25">
      <c r="A170" s="20">
        <v>169</v>
      </c>
      <c r="B170" s="5" t="s">
        <v>393</v>
      </c>
      <c r="C170" s="9" t="s">
        <v>229</v>
      </c>
      <c r="D170" s="34">
        <v>50000000</v>
      </c>
      <c r="E170">
        <f t="shared" si="6"/>
        <v>0</v>
      </c>
      <c r="F170">
        <f t="shared" si="7"/>
        <v>50000000</v>
      </c>
      <c r="G170">
        <f t="shared" si="8"/>
        <v>0</v>
      </c>
    </row>
    <row r="171" spans="1:7" x14ac:dyDescent="0.25">
      <c r="A171" s="20">
        <v>170</v>
      </c>
      <c r="B171" s="5" t="s">
        <v>393</v>
      </c>
      <c r="C171" s="9" t="s">
        <v>230</v>
      </c>
      <c r="D171" s="34">
        <v>60000000</v>
      </c>
      <c r="E171">
        <f t="shared" si="6"/>
        <v>0</v>
      </c>
      <c r="F171">
        <f t="shared" si="7"/>
        <v>60000000</v>
      </c>
      <c r="G171">
        <f t="shared" si="8"/>
        <v>0</v>
      </c>
    </row>
    <row r="172" spans="1:7" x14ac:dyDescent="0.25">
      <c r="A172" s="20">
        <v>171</v>
      </c>
      <c r="B172" s="5" t="s">
        <v>393</v>
      </c>
      <c r="C172" s="9" t="s">
        <v>231</v>
      </c>
      <c r="D172" s="34">
        <v>45000000</v>
      </c>
      <c r="E172">
        <f t="shared" si="6"/>
        <v>0</v>
      </c>
      <c r="F172">
        <f t="shared" si="7"/>
        <v>45000000</v>
      </c>
      <c r="G172">
        <f t="shared" si="8"/>
        <v>0</v>
      </c>
    </row>
    <row r="173" spans="1:7" x14ac:dyDescent="0.25">
      <c r="A173" s="20">
        <v>172</v>
      </c>
      <c r="B173" s="5" t="s">
        <v>393</v>
      </c>
      <c r="C173" s="9" t="s">
        <v>232</v>
      </c>
      <c r="D173" s="34">
        <v>29040000</v>
      </c>
      <c r="E173">
        <f t="shared" si="6"/>
        <v>0</v>
      </c>
      <c r="F173">
        <f t="shared" si="7"/>
        <v>29040000</v>
      </c>
      <c r="G173">
        <f t="shared" si="8"/>
        <v>0</v>
      </c>
    </row>
    <row r="174" spans="1:7" x14ac:dyDescent="0.25">
      <c r="A174" s="20">
        <v>173</v>
      </c>
      <c r="B174" s="5" t="s">
        <v>395</v>
      </c>
      <c r="C174" s="9" t="s">
        <v>233</v>
      </c>
      <c r="D174" s="34">
        <v>55000000</v>
      </c>
      <c r="E174">
        <f t="shared" si="6"/>
        <v>0</v>
      </c>
      <c r="F174">
        <f t="shared" si="7"/>
        <v>0</v>
      </c>
      <c r="G174">
        <f t="shared" si="8"/>
        <v>55000000</v>
      </c>
    </row>
    <row r="175" spans="1:7" x14ac:dyDescent="0.25">
      <c r="A175" s="20">
        <v>174</v>
      </c>
      <c r="B175" s="5" t="s">
        <v>395</v>
      </c>
      <c r="C175" s="9" t="s">
        <v>234</v>
      </c>
      <c r="D175" s="34">
        <v>50000000</v>
      </c>
      <c r="E175">
        <f t="shared" si="6"/>
        <v>0</v>
      </c>
      <c r="F175">
        <f t="shared" si="7"/>
        <v>0</v>
      </c>
      <c r="G175">
        <f t="shared" si="8"/>
        <v>50000000</v>
      </c>
    </row>
    <row r="176" spans="1:7" x14ac:dyDescent="0.25">
      <c r="A176" s="20">
        <v>175</v>
      </c>
      <c r="B176" s="5" t="s">
        <v>395</v>
      </c>
      <c r="C176" s="9" t="s">
        <v>235</v>
      </c>
      <c r="D176" s="34">
        <v>40000000</v>
      </c>
      <c r="E176">
        <f t="shared" si="6"/>
        <v>0</v>
      </c>
      <c r="F176">
        <f t="shared" si="7"/>
        <v>0</v>
      </c>
      <c r="G176">
        <f t="shared" si="8"/>
        <v>40000000</v>
      </c>
    </row>
    <row r="177" spans="1:7" x14ac:dyDescent="0.25">
      <c r="A177" s="20">
        <v>176</v>
      </c>
      <c r="B177" s="5" t="s">
        <v>393</v>
      </c>
      <c r="C177" s="9" t="s">
        <v>236</v>
      </c>
      <c r="D177" s="34">
        <v>57500000</v>
      </c>
      <c r="E177">
        <f t="shared" si="6"/>
        <v>0</v>
      </c>
      <c r="F177">
        <f t="shared" si="7"/>
        <v>57500000</v>
      </c>
      <c r="G177">
        <f t="shared" si="8"/>
        <v>0</v>
      </c>
    </row>
    <row r="178" spans="1:7" x14ac:dyDescent="0.25">
      <c r="A178" s="20">
        <v>177</v>
      </c>
      <c r="B178" s="5" t="s">
        <v>393</v>
      </c>
      <c r="C178" s="9" t="s">
        <v>237</v>
      </c>
      <c r="D178" s="34">
        <v>45000000</v>
      </c>
      <c r="E178">
        <f t="shared" si="6"/>
        <v>0</v>
      </c>
      <c r="F178">
        <f t="shared" si="7"/>
        <v>45000000</v>
      </c>
      <c r="G178">
        <f t="shared" si="8"/>
        <v>0</v>
      </c>
    </row>
    <row r="179" spans="1:7" x14ac:dyDescent="0.25">
      <c r="A179" s="20">
        <v>178</v>
      </c>
      <c r="B179" s="7" t="s">
        <v>393</v>
      </c>
      <c r="C179" s="9" t="s">
        <v>238</v>
      </c>
      <c r="D179" s="38">
        <v>57500000</v>
      </c>
      <c r="E179">
        <f t="shared" si="6"/>
        <v>0</v>
      </c>
      <c r="F179">
        <f t="shared" si="7"/>
        <v>57500000</v>
      </c>
      <c r="G179">
        <f t="shared" si="8"/>
        <v>0</v>
      </c>
    </row>
    <row r="180" spans="1:7" x14ac:dyDescent="0.25">
      <c r="A180" s="20">
        <v>179</v>
      </c>
      <c r="B180" s="5" t="s">
        <v>393</v>
      </c>
      <c r="C180" s="9" t="s">
        <v>239</v>
      </c>
      <c r="D180" s="34">
        <v>45000000</v>
      </c>
      <c r="E180">
        <f t="shared" si="6"/>
        <v>0</v>
      </c>
      <c r="F180">
        <f t="shared" si="7"/>
        <v>45000000</v>
      </c>
      <c r="G180">
        <f t="shared" si="8"/>
        <v>0</v>
      </c>
    </row>
    <row r="181" spans="1:7" x14ac:dyDescent="0.25">
      <c r="A181" s="20">
        <v>180</v>
      </c>
      <c r="B181" s="5" t="s">
        <v>393</v>
      </c>
      <c r="C181" s="9" t="s">
        <v>240</v>
      </c>
      <c r="D181" s="34">
        <v>45000000</v>
      </c>
      <c r="E181">
        <f t="shared" si="6"/>
        <v>0</v>
      </c>
      <c r="F181">
        <f t="shared" si="7"/>
        <v>45000000</v>
      </c>
      <c r="G181">
        <f t="shared" si="8"/>
        <v>0</v>
      </c>
    </row>
    <row r="182" spans="1:7" x14ac:dyDescent="0.25">
      <c r="A182" s="20">
        <v>181</v>
      </c>
      <c r="B182" s="5" t="s">
        <v>392</v>
      </c>
      <c r="C182" s="9" t="s">
        <v>241</v>
      </c>
      <c r="D182" s="34">
        <v>21000000</v>
      </c>
      <c r="E182">
        <f t="shared" si="6"/>
        <v>21000000</v>
      </c>
      <c r="F182">
        <f t="shared" si="7"/>
        <v>0</v>
      </c>
      <c r="G182">
        <f t="shared" si="8"/>
        <v>0</v>
      </c>
    </row>
    <row r="183" spans="1:7" x14ac:dyDescent="0.25">
      <c r="A183" s="20">
        <v>182</v>
      </c>
      <c r="B183" s="5" t="s">
        <v>392</v>
      </c>
      <c r="C183" s="9" t="s">
        <v>242</v>
      </c>
      <c r="D183" s="34">
        <v>30000000</v>
      </c>
      <c r="E183">
        <f t="shared" si="6"/>
        <v>30000000</v>
      </c>
      <c r="F183">
        <f t="shared" si="7"/>
        <v>0</v>
      </c>
      <c r="G183">
        <f t="shared" si="8"/>
        <v>0</v>
      </c>
    </row>
    <row r="184" spans="1:7" x14ac:dyDescent="0.25">
      <c r="A184" s="20">
        <v>183</v>
      </c>
      <c r="B184" s="5" t="s">
        <v>392</v>
      </c>
      <c r="C184" s="9" t="s">
        <v>243</v>
      </c>
      <c r="D184" s="34">
        <v>37000000</v>
      </c>
      <c r="E184">
        <f t="shared" si="6"/>
        <v>37000000</v>
      </c>
      <c r="F184">
        <f t="shared" si="7"/>
        <v>0</v>
      </c>
      <c r="G184">
        <f t="shared" si="8"/>
        <v>0</v>
      </c>
    </row>
    <row r="185" spans="1:7" x14ac:dyDescent="0.25">
      <c r="A185" s="20">
        <v>184</v>
      </c>
      <c r="B185" s="5" t="s">
        <v>393</v>
      </c>
      <c r="C185" s="9" t="s">
        <v>244</v>
      </c>
      <c r="D185" s="34">
        <v>29040000</v>
      </c>
      <c r="E185">
        <f t="shared" si="6"/>
        <v>0</v>
      </c>
      <c r="F185">
        <f t="shared" si="7"/>
        <v>29040000</v>
      </c>
      <c r="G185">
        <f t="shared" si="8"/>
        <v>0</v>
      </c>
    </row>
    <row r="186" spans="1:7" x14ac:dyDescent="0.25">
      <c r="A186" s="20">
        <v>185</v>
      </c>
      <c r="B186" s="5" t="s">
        <v>393</v>
      </c>
      <c r="C186" s="9" t="s">
        <v>245</v>
      </c>
      <c r="D186" s="34">
        <v>29040000</v>
      </c>
      <c r="E186">
        <f t="shared" si="6"/>
        <v>0</v>
      </c>
      <c r="F186">
        <f t="shared" si="7"/>
        <v>29040000</v>
      </c>
      <c r="G186">
        <f t="shared" si="8"/>
        <v>0</v>
      </c>
    </row>
    <row r="187" spans="1:7" x14ac:dyDescent="0.25">
      <c r="A187" s="20">
        <v>186</v>
      </c>
      <c r="B187" s="5" t="s">
        <v>392</v>
      </c>
      <c r="C187" s="9" t="s">
        <v>246</v>
      </c>
      <c r="D187" s="34">
        <v>21297745</v>
      </c>
      <c r="E187">
        <f t="shared" si="6"/>
        <v>21297745</v>
      </c>
      <c r="F187">
        <f t="shared" si="7"/>
        <v>0</v>
      </c>
      <c r="G187">
        <f t="shared" si="8"/>
        <v>0</v>
      </c>
    </row>
    <row r="188" spans="1:7" x14ac:dyDescent="0.25">
      <c r="A188" s="20">
        <v>187</v>
      </c>
      <c r="B188" s="5" t="s">
        <v>393</v>
      </c>
      <c r="C188" s="9" t="s">
        <v>246</v>
      </c>
      <c r="D188" s="34">
        <v>7742255</v>
      </c>
      <c r="E188">
        <f t="shared" si="6"/>
        <v>0</v>
      </c>
      <c r="F188">
        <f t="shared" si="7"/>
        <v>7742255</v>
      </c>
      <c r="G188">
        <f t="shared" si="8"/>
        <v>0</v>
      </c>
    </row>
    <row r="189" spans="1:7" x14ac:dyDescent="0.25">
      <c r="A189" s="20">
        <v>188</v>
      </c>
      <c r="B189" s="5" t="s">
        <v>393</v>
      </c>
      <c r="C189" s="9" t="s">
        <v>247</v>
      </c>
      <c r="D189" s="34">
        <v>40250000</v>
      </c>
      <c r="E189">
        <f t="shared" si="6"/>
        <v>0</v>
      </c>
      <c r="F189">
        <f t="shared" si="7"/>
        <v>40250000</v>
      </c>
      <c r="G189">
        <f t="shared" si="8"/>
        <v>0</v>
      </c>
    </row>
    <row r="190" spans="1:7" x14ac:dyDescent="0.25">
      <c r="A190" s="20">
        <v>189</v>
      </c>
      <c r="B190" s="4" t="s">
        <v>393</v>
      </c>
      <c r="C190" s="9" t="s">
        <v>248</v>
      </c>
      <c r="D190" s="39">
        <v>29040000</v>
      </c>
      <c r="E190">
        <f t="shared" si="6"/>
        <v>0</v>
      </c>
      <c r="F190">
        <f t="shared" si="7"/>
        <v>29040000</v>
      </c>
      <c r="G190">
        <f t="shared" si="8"/>
        <v>0</v>
      </c>
    </row>
    <row r="191" spans="1:7" x14ac:dyDescent="0.25">
      <c r="A191" s="20">
        <v>190</v>
      </c>
      <c r="B191" s="5" t="s">
        <v>395</v>
      </c>
      <c r="C191" s="9" t="s">
        <v>249</v>
      </c>
      <c r="D191" s="34">
        <v>30000000</v>
      </c>
      <c r="E191">
        <f t="shared" si="6"/>
        <v>0</v>
      </c>
      <c r="F191">
        <f t="shared" si="7"/>
        <v>0</v>
      </c>
      <c r="G191">
        <f t="shared" si="8"/>
        <v>30000000</v>
      </c>
    </row>
    <row r="192" spans="1:7" x14ac:dyDescent="0.25">
      <c r="A192" s="20">
        <v>191</v>
      </c>
      <c r="B192" s="24" t="s">
        <v>392</v>
      </c>
      <c r="C192" s="9" t="s">
        <v>250</v>
      </c>
      <c r="D192" s="35">
        <v>35000000</v>
      </c>
      <c r="E192">
        <f t="shared" si="6"/>
        <v>35000000</v>
      </c>
      <c r="F192">
        <f t="shared" si="7"/>
        <v>0</v>
      </c>
      <c r="G192">
        <f t="shared" si="8"/>
        <v>0</v>
      </c>
    </row>
    <row r="193" spans="1:7" x14ac:dyDescent="0.25">
      <c r="A193" s="20">
        <v>192</v>
      </c>
      <c r="B193" s="5" t="s">
        <v>393</v>
      </c>
      <c r="C193" s="9" t="s">
        <v>251</v>
      </c>
      <c r="D193" s="34">
        <v>17250000</v>
      </c>
      <c r="E193">
        <f t="shared" si="6"/>
        <v>0</v>
      </c>
      <c r="F193">
        <f t="shared" si="7"/>
        <v>17250000</v>
      </c>
      <c r="G193">
        <f t="shared" si="8"/>
        <v>0</v>
      </c>
    </row>
    <row r="194" spans="1:7" x14ac:dyDescent="0.25">
      <c r="A194" s="20">
        <v>193</v>
      </c>
      <c r="B194" s="5" t="s">
        <v>393</v>
      </c>
      <c r="C194" s="9" t="s">
        <v>252</v>
      </c>
      <c r="D194" s="34">
        <v>45000000</v>
      </c>
      <c r="E194">
        <f t="shared" si="6"/>
        <v>0</v>
      </c>
      <c r="F194">
        <f t="shared" si="7"/>
        <v>45000000</v>
      </c>
      <c r="G194">
        <f t="shared" si="8"/>
        <v>0</v>
      </c>
    </row>
    <row r="195" spans="1:7" x14ac:dyDescent="0.25">
      <c r="A195" s="20">
        <v>194</v>
      </c>
      <c r="B195" s="5" t="s">
        <v>393</v>
      </c>
      <c r="C195" s="9" t="s">
        <v>253</v>
      </c>
      <c r="D195" s="34">
        <v>45000000</v>
      </c>
      <c r="E195">
        <f t="shared" ref="E195:E258" si="9">IF(B195="ICLD",D195,0)</f>
        <v>0</v>
      </c>
      <c r="F195">
        <f t="shared" ref="F195:F258" si="10">IF(B195="SGP",D195,0)</f>
        <v>45000000</v>
      </c>
      <c r="G195">
        <f t="shared" ref="G195:G258" si="11">IF(B195&lt;&gt;"ICLD",IF(B195&lt;&gt;"SGP",D195,0),0)</f>
        <v>0</v>
      </c>
    </row>
    <row r="196" spans="1:7" x14ac:dyDescent="0.25">
      <c r="A196" s="20">
        <v>195</v>
      </c>
      <c r="B196" s="5" t="s">
        <v>392</v>
      </c>
      <c r="C196" s="9" t="s">
        <v>254</v>
      </c>
      <c r="D196" s="34">
        <v>35000000</v>
      </c>
      <c r="E196">
        <f t="shared" si="9"/>
        <v>35000000</v>
      </c>
      <c r="F196">
        <f t="shared" si="10"/>
        <v>0</v>
      </c>
      <c r="G196">
        <f t="shared" si="11"/>
        <v>0</v>
      </c>
    </row>
    <row r="197" spans="1:7" x14ac:dyDescent="0.25">
      <c r="A197" s="20">
        <v>196</v>
      </c>
      <c r="B197" s="5" t="s">
        <v>393</v>
      </c>
      <c r="C197" s="9" t="s">
        <v>255</v>
      </c>
      <c r="D197" s="34">
        <v>45000000</v>
      </c>
      <c r="E197">
        <f t="shared" si="9"/>
        <v>0</v>
      </c>
      <c r="F197">
        <f t="shared" si="10"/>
        <v>45000000</v>
      </c>
      <c r="G197">
        <f t="shared" si="11"/>
        <v>0</v>
      </c>
    </row>
    <row r="198" spans="1:7" x14ac:dyDescent="0.25">
      <c r="A198" s="20">
        <v>197</v>
      </c>
      <c r="B198" s="5" t="s">
        <v>393</v>
      </c>
      <c r="C198" s="9" t="s">
        <v>256</v>
      </c>
      <c r="D198" s="34">
        <v>14400000</v>
      </c>
      <c r="E198">
        <f t="shared" si="9"/>
        <v>0</v>
      </c>
      <c r="F198">
        <f t="shared" si="10"/>
        <v>14400000</v>
      </c>
      <c r="G198">
        <f t="shared" si="11"/>
        <v>0</v>
      </c>
    </row>
    <row r="199" spans="1:7" x14ac:dyDescent="0.25">
      <c r="A199" s="20">
        <v>198</v>
      </c>
      <c r="B199" s="5" t="s">
        <v>393</v>
      </c>
      <c r="C199" s="9" t="s">
        <v>257</v>
      </c>
      <c r="D199" s="34">
        <v>40500000</v>
      </c>
      <c r="E199">
        <f t="shared" si="9"/>
        <v>0</v>
      </c>
      <c r="F199">
        <f t="shared" si="10"/>
        <v>40500000</v>
      </c>
      <c r="G199">
        <f t="shared" si="11"/>
        <v>0</v>
      </c>
    </row>
    <row r="200" spans="1:7" x14ac:dyDescent="0.25">
      <c r="A200" s="20">
        <v>199</v>
      </c>
      <c r="B200" s="5" t="s">
        <v>393</v>
      </c>
      <c r="C200" s="9" t="s">
        <v>258</v>
      </c>
      <c r="D200" s="34">
        <v>40500000</v>
      </c>
      <c r="E200">
        <f t="shared" si="9"/>
        <v>0</v>
      </c>
      <c r="F200">
        <f t="shared" si="10"/>
        <v>40500000</v>
      </c>
      <c r="G200">
        <f t="shared" si="11"/>
        <v>0</v>
      </c>
    </row>
    <row r="201" spans="1:7" x14ac:dyDescent="0.25">
      <c r="A201" s="20">
        <v>200</v>
      </c>
      <c r="B201" s="5" t="s">
        <v>392</v>
      </c>
      <c r="C201" s="9" t="s">
        <v>259</v>
      </c>
      <c r="D201" s="34">
        <v>45000000</v>
      </c>
      <c r="E201">
        <f t="shared" si="9"/>
        <v>45000000</v>
      </c>
      <c r="F201">
        <f t="shared" si="10"/>
        <v>0</v>
      </c>
      <c r="G201">
        <f t="shared" si="11"/>
        <v>0</v>
      </c>
    </row>
    <row r="202" spans="1:7" x14ac:dyDescent="0.25">
      <c r="A202" s="20">
        <v>201</v>
      </c>
      <c r="B202" s="5" t="s">
        <v>393</v>
      </c>
      <c r="C202" s="9" t="s">
        <v>260</v>
      </c>
      <c r="D202" s="34">
        <v>31500000</v>
      </c>
      <c r="E202">
        <f t="shared" si="9"/>
        <v>0</v>
      </c>
      <c r="F202">
        <f t="shared" si="10"/>
        <v>31500000</v>
      </c>
      <c r="G202">
        <f t="shared" si="11"/>
        <v>0</v>
      </c>
    </row>
    <row r="203" spans="1:7" x14ac:dyDescent="0.25">
      <c r="A203" s="20">
        <v>202</v>
      </c>
      <c r="B203" s="5" t="s">
        <v>393</v>
      </c>
      <c r="C203" s="9" t="s">
        <v>261</v>
      </c>
      <c r="D203" s="34">
        <v>16500000</v>
      </c>
      <c r="E203">
        <f t="shared" si="9"/>
        <v>0</v>
      </c>
      <c r="F203">
        <f t="shared" si="10"/>
        <v>16500000</v>
      </c>
      <c r="G203">
        <f t="shared" si="11"/>
        <v>0</v>
      </c>
    </row>
    <row r="204" spans="1:7" x14ac:dyDescent="0.25">
      <c r="A204" s="20">
        <v>203</v>
      </c>
      <c r="B204" s="5" t="s">
        <v>393</v>
      </c>
      <c r="C204" s="9" t="s">
        <v>262</v>
      </c>
      <c r="D204" s="34">
        <v>40500000</v>
      </c>
      <c r="E204">
        <f t="shared" si="9"/>
        <v>0</v>
      </c>
      <c r="F204">
        <f t="shared" si="10"/>
        <v>40500000</v>
      </c>
      <c r="G204">
        <f t="shared" si="11"/>
        <v>0</v>
      </c>
    </row>
    <row r="205" spans="1:7" x14ac:dyDescent="0.25">
      <c r="A205" s="20">
        <v>204</v>
      </c>
      <c r="B205" s="5" t="s">
        <v>393</v>
      </c>
      <c r="C205" s="9" t="s">
        <v>263</v>
      </c>
      <c r="D205" s="34">
        <v>57500000</v>
      </c>
      <c r="E205">
        <f t="shared" si="9"/>
        <v>0</v>
      </c>
      <c r="F205">
        <f t="shared" si="10"/>
        <v>57500000</v>
      </c>
      <c r="G205">
        <f t="shared" si="11"/>
        <v>0</v>
      </c>
    </row>
    <row r="206" spans="1:7" x14ac:dyDescent="0.25">
      <c r="A206" s="20">
        <v>205</v>
      </c>
      <c r="B206" s="5" t="s">
        <v>393</v>
      </c>
      <c r="C206" s="9" t="s">
        <v>264</v>
      </c>
      <c r="D206" s="34">
        <v>40500000</v>
      </c>
      <c r="E206">
        <f t="shared" si="9"/>
        <v>0</v>
      </c>
      <c r="F206">
        <f t="shared" si="10"/>
        <v>40500000</v>
      </c>
      <c r="G206">
        <f t="shared" si="11"/>
        <v>0</v>
      </c>
    </row>
    <row r="207" spans="1:7" x14ac:dyDescent="0.25">
      <c r="A207" s="20">
        <v>206</v>
      </c>
      <c r="B207" s="5" t="s">
        <v>393</v>
      </c>
      <c r="C207" s="9" t="s">
        <v>265</v>
      </c>
      <c r="D207" s="34">
        <v>45000000</v>
      </c>
      <c r="E207">
        <f t="shared" si="9"/>
        <v>0</v>
      </c>
      <c r="F207">
        <f t="shared" si="10"/>
        <v>45000000</v>
      </c>
      <c r="G207">
        <f t="shared" si="11"/>
        <v>0</v>
      </c>
    </row>
    <row r="208" spans="1:7" x14ac:dyDescent="0.25">
      <c r="A208" s="20">
        <v>207</v>
      </c>
      <c r="B208" s="5" t="s">
        <v>393</v>
      </c>
      <c r="C208" s="9" t="s">
        <v>266</v>
      </c>
      <c r="D208" s="34">
        <v>29040000</v>
      </c>
      <c r="E208">
        <f t="shared" si="9"/>
        <v>0</v>
      </c>
      <c r="F208">
        <f t="shared" si="10"/>
        <v>29040000</v>
      </c>
      <c r="G208">
        <f t="shared" si="11"/>
        <v>0</v>
      </c>
    </row>
    <row r="209" spans="1:7" x14ac:dyDescent="0.25">
      <c r="A209" s="20">
        <v>208</v>
      </c>
      <c r="B209" s="5" t="s">
        <v>393</v>
      </c>
      <c r="C209" s="9" t="s">
        <v>267</v>
      </c>
      <c r="D209" s="34">
        <v>29040000</v>
      </c>
      <c r="E209">
        <f t="shared" si="9"/>
        <v>0</v>
      </c>
      <c r="F209">
        <f t="shared" si="10"/>
        <v>29040000</v>
      </c>
      <c r="G209">
        <f t="shared" si="11"/>
        <v>0</v>
      </c>
    </row>
    <row r="210" spans="1:7" x14ac:dyDescent="0.25">
      <c r="A210" s="20">
        <v>209</v>
      </c>
      <c r="B210" s="5" t="s">
        <v>393</v>
      </c>
      <c r="C210" s="9" t="s">
        <v>268</v>
      </c>
      <c r="D210" s="34">
        <v>57500000</v>
      </c>
      <c r="E210">
        <f t="shared" si="9"/>
        <v>0</v>
      </c>
      <c r="F210">
        <f t="shared" si="10"/>
        <v>57500000</v>
      </c>
      <c r="G210">
        <f t="shared" si="11"/>
        <v>0</v>
      </c>
    </row>
    <row r="211" spans="1:7" x14ac:dyDescent="0.25">
      <c r="A211" s="20">
        <v>210</v>
      </c>
      <c r="B211" s="5" t="s">
        <v>393</v>
      </c>
      <c r="C211" s="9" t="s">
        <v>269</v>
      </c>
      <c r="D211" s="34">
        <v>45000000</v>
      </c>
      <c r="E211">
        <f t="shared" si="9"/>
        <v>0</v>
      </c>
      <c r="F211">
        <f t="shared" si="10"/>
        <v>45000000</v>
      </c>
      <c r="G211">
        <f t="shared" si="11"/>
        <v>0</v>
      </c>
    </row>
    <row r="212" spans="1:7" x14ac:dyDescent="0.25">
      <c r="A212" s="20">
        <v>211</v>
      </c>
      <c r="B212" s="5" t="s">
        <v>393</v>
      </c>
      <c r="C212" s="9" t="s">
        <v>270</v>
      </c>
      <c r="D212" s="34">
        <v>45000000</v>
      </c>
      <c r="E212">
        <f t="shared" si="9"/>
        <v>0</v>
      </c>
      <c r="F212">
        <f t="shared" si="10"/>
        <v>45000000</v>
      </c>
      <c r="G212">
        <f t="shared" si="11"/>
        <v>0</v>
      </c>
    </row>
    <row r="213" spans="1:7" x14ac:dyDescent="0.25">
      <c r="A213" s="20">
        <v>212</v>
      </c>
      <c r="B213" s="5" t="s">
        <v>393</v>
      </c>
      <c r="C213" s="9" t="s">
        <v>397</v>
      </c>
      <c r="D213" s="34">
        <v>45000000</v>
      </c>
      <c r="E213">
        <f t="shared" si="9"/>
        <v>0</v>
      </c>
      <c r="F213">
        <f t="shared" si="10"/>
        <v>45000000</v>
      </c>
      <c r="G213">
        <f t="shared" si="11"/>
        <v>0</v>
      </c>
    </row>
    <row r="214" spans="1:7" x14ac:dyDescent="0.25">
      <c r="A214" s="20">
        <v>213</v>
      </c>
      <c r="B214" s="5" t="s">
        <v>393</v>
      </c>
      <c r="C214" s="9" t="s">
        <v>272</v>
      </c>
      <c r="D214" s="34">
        <v>60000000</v>
      </c>
      <c r="E214">
        <f t="shared" si="9"/>
        <v>0</v>
      </c>
      <c r="F214">
        <f t="shared" si="10"/>
        <v>60000000</v>
      </c>
      <c r="G214">
        <f t="shared" si="11"/>
        <v>0</v>
      </c>
    </row>
    <row r="215" spans="1:7" x14ac:dyDescent="0.25">
      <c r="A215" s="20">
        <v>214</v>
      </c>
      <c r="B215" s="5" t="s">
        <v>393</v>
      </c>
      <c r="C215" s="9" t="s">
        <v>273</v>
      </c>
      <c r="D215" s="34">
        <v>29040000</v>
      </c>
      <c r="E215">
        <f t="shared" si="9"/>
        <v>0</v>
      </c>
      <c r="F215">
        <f t="shared" si="10"/>
        <v>29040000</v>
      </c>
      <c r="G215">
        <f t="shared" si="11"/>
        <v>0</v>
      </c>
    </row>
    <row r="216" spans="1:7" x14ac:dyDescent="0.25">
      <c r="A216" s="20">
        <v>215</v>
      </c>
      <c r="B216" s="5" t="s">
        <v>393</v>
      </c>
      <c r="C216" s="9" t="s">
        <v>274</v>
      </c>
      <c r="D216" s="34">
        <v>30000000</v>
      </c>
      <c r="E216">
        <f t="shared" si="9"/>
        <v>0</v>
      </c>
      <c r="F216">
        <f t="shared" si="10"/>
        <v>30000000</v>
      </c>
      <c r="G216">
        <f t="shared" si="11"/>
        <v>0</v>
      </c>
    </row>
    <row r="217" spans="1:7" x14ac:dyDescent="0.25">
      <c r="A217" s="20">
        <v>216</v>
      </c>
      <c r="B217" s="5" t="s">
        <v>393</v>
      </c>
      <c r="C217" s="9" t="s">
        <v>275</v>
      </c>
      <c r="D217" s="34">
        <v>45000000</v>
      </c>
      <c r="E217">
        <f t="shared" si="9"/>
        <v>0</v>
      </c>
      <c r="F217">
        <f t="shared" si="10"/>
        <v>45000000</v>
      </c>
      <c r="G217">
        <f t="shared" si="11"/>
        <v>0</v>
      </c>
    </row>
    <row r="218" spans="1:7" x14ac:dyDescent="0.25">
      <c r="A218" s="20">
        <v>217</v>
      </c>
      <c r="B218" s="5" t="s">
        <v>392</v>
      </c>
      <c r="C218" s="9" t="s">
        <v>276</v>
      </c>
      <c r="D218" s="34">
        <v>45000000</v>
      </c>
      <c r="E218">
        <f t="shared" si="9"/>
        <v>45000000</v>
      </c>
      <c r="F218">
        <f t="shared" si="10"/>
        <v>0</v>
      </c>
      <c r="G218">
        <f t="shared" si="11"/>
        <v>0</v>
      </c>
    </row>
    <row r="219" spans="1:7" x14ac:dyDescent="0.25">
      <c r="A219" s="20">
        <v>218</v>
      </c>
      <c r="B219" s="4" t="s">
        <v>395</v>
      </c>
      <c r="C219" s="9" t="s">
        <v>277</v>
      </c>
      <c r="D219" s="39">
        <v>55000000</v>
      </c>
      <c r="E219">
        <f t="shared" si="9"/>
        <v>0</v>
      </c>
      <c r="F219">
        <f t="shared" si="10"/>
        <v>0</v>
      </c>
      <c r="G219">
        <f t="shared" si="11"/>
        <v>55000000</v>
      </c>
    </row>
    <row r="220" spans="1:7" x14ac:dyDescent="0.25">
      <c r="A220" s="20">
        <v>219</v>
      </c>
      <c r="B220" s="25" t="s">
        <v>392</v>
      </c>
      <c r="C220" s="9" t="s">
        <v>278</v>
      </c>
      <c r="D220" s="34">
        <v>35000000</v>
      </c>
      <c r="E220">
        <f t="shared" si="9"/>
        <v>35000000</v>
      </c>
      <c r="F220">
        <f t="shared" si="10"/>
        <v>0</v>
      </c>
      <c r="G220">
        <f t="shared" si="11"/>
        <v>0</v>
      </c>
    </row>
    <row r="221" spans="1:7" x14ac:dyDescent="0.25">
      <c r="A221" s="20">
        <v>220</v>
      </c>
      <c r="B221" s="5" t="s">
        <v>393</v>
      </c>
      <c r="C221" s="9" t="s">
        <v>279</v>
      </c>
      <c r="D221" s="34">
        <v>45000000</v>
      </c>
      <c r="E221">
        <f t="shared" si="9"/>
        <v>0</v>
      </c>
      <c r="F221">
        <f t="shared" si="10"/>
        <v>45000000</v>
      </c>
      <c r="G221">
        <f t="shared" si="11"/>
        <v>0</v>
      </c>
    </row>
    <row r="222" spans="1:7" x14ac:dyDescent="0.25">
      <c r="A222" s="20">
        <v>221</v>
      </c>
      <c r="B222" s="5" t="s">
        <v>393</v>
      </c>
      <c r="C222" s="9" t="s">
        <v>280</v>
      </c>
      <c r="D222" s="34">
        <v>29040000</v>
      </c>
      <c r="E222">
        <f t="shared" si="9"/>
        <v>0</v>
      </c>
      <c r="F222">
        <f t="shared" si="10"/>
        <v>29040000</v>
      </c>
      <c r="G222">
        <f t="shared" si="11"/>
        <v>0</v>
      </c>
    </row>
    <row r="223" spans="1:7" x14ac:dyDescent="0.25">
      <c r="A223" s="20">
        <v>222</v>
      </c>
      <c r="B223" s="4" t="s">
        <v>393</v>
      </c>
      <c r="C223" s="9" t="s">
        <v>281</v>
      </c>
      <c r="D223" s="39">
        <v>45000000</v>
      </c>
      <c r="E223">
        <f t="shared" si="9"/>
        <v>0</v>
      </c>
      <c r="F223">
        <f t="shared" si="10"/>
        <v>45000000</v>
      </c>
      <c r="G223">
        <f t="shared" si="11"/>
        <v>0</v>
      </c>
    </row>
    <row r="224" spans="1:7" x14ac:dyDescent="0.25">
      <c r="A224" s="20">
        <v>223</v>
      </c>
      <c r="B224" s="4" t="s">
        <v>393</v>
      </c>
      <c r="C224" s="9" t="s">
        <v>282</v>
      </c>
      <c r="D224" s="39">
        <v>57500000</v>
      </c>
      <c r="E224">
        <f t="shared" si="9"/>
        <v>0</v>
      </c>
      <c r="F224">
        <f t="shared" si="10"/>
        <v>57500000</v>
      </c>
      <c r="G224">
        <f t="shared" si="11"/>
        <v>0</v>
      </c>
    </row>
    <row r="225" spans="1:7" x14ac:dyDescent="0.25">
      <c r="A225" s="20">
        <v>224</v>
      </c>
      <c r="B225" s="5" t="s">
        <v>393</v>
      </c>
      <c r="C225" s="9" t="s">
        <v>283</v>
      </c>
      <c r="D225" s="34">
        <v>45000000</v>
      </c>
      <c r="E225">
        <f t="shared" si="9"/>
        <v>0</v>
      </c>
      <c r="F225">
        <f t="shared" si="10"/>
        <v>45000000</v>
      </c>
      <c r="G225">
        <f t="shared" si="11"/>
        <v>0</v>
      </c>
    </row>
    <row r="226" spans="1:7" x14ac:dyDescent="0.25">
      <c r="A226" s="20">
        <v>225</v>
      </c>
      <c r="B226" s="5" t="s">
        <v>393</v>
      </c>
      <c r="C226" s="9" t="s">
        <v>284</v>
      </c>
      <c r="D226" s="34">
        <v>45000000</v>
      </c>
      <c r="E226">
        <f t="shared" si="9"/>
        <v>0</v>
      </c>
      <c r="F226">
        <f t="shared" si="10"/>
        <v>45000000</v>
      </c>
      <c r="G226">
        <f t="shared" si="11"/>
        <v>0</v>
      </c>
    </row>
    <row r="227" spans="1:7" x14ac:dyDescent="0.25">
      <c r="A227" s="20">
        <v>226</v>
      </c>
      <c r="B227" s="5" t="s">
        <v>393</v>
      </c>
      <c r="C227" s="9" t="s">
        <v>285</v>
      </c>
      <c r="D227" s="34">
        <v>40500000</v>
      </c>
      <c r="E227">
        <f t="shared" si="9"/>
        <v>0</v>
      </c>
      <c r="F227">
        <f t="shared" si="10"/>
        <v>40500000</v>
      </c>
      <c r="G227">
        <f t="shared" si="11"/>
        <v>0</v>
      </c>
    </row>
    <row r="228" spans="1:7" x14ac:dyDescent="0.25">
      <c r="A228" s="20">
        <v>227</v>
      </c>
      <c r="B228" s="5" t="s">
        <v>395</v>
      </c>
      <c r="C228" s="9" t="s">
        <v>286</v>
      </c>
      <c r="D228" s="34">
        <v>55000000</v>
      </c>
      <c r="E228">
        <f t="shared" si="9"/>
        <v>0</v>
      </c>
      <c r="F228">
        <f t="shared" si="10"/>
        <v>0</v>
      </c>
      <c r="G228">
        <f t="shared" si="11"/>
        <v>55000000</v>
      </c>
    </row>
    <row r="229" spans="1:7" x14ac:dyDescent="0.25">
      <c r="A229" s="20">
        <v>228</v>
      </c>
      <c r="B229" s="5" t="s">
        <v>393</v>
      </c>
      <c r="C229" s="9" t="s">
        <v>287</v>
      </c>
      <c r="D229" s="34">
        <v>27000000</v>
      </c>
      <c r="E229">
        <f t="shared" si="9"/>
        <v>0</v>
      </c>
      <c r="F229">
        <f t="shared" si="10"/>
        <v>27000000</v>
      </c>
      <c r="G229">
        <f t="shared" si="11"/>
        <v>0</v>
      </c>
    </row>
    <row r="230" spans="1:7" x14ac:dyDescent="0.25">
      <c r="A230" s="20">
        <v>229</v>
      </c>
      <c r="B230" s="5" t="s">
        <v>393</v>
      </c>
      <c r="C230" s="9" t="s">
        <v>288</v>
      </c>
      <c r="D230" s="34">
        <v>45000000</v>
      </c>
      <c r="E230">
        <f t="shared" si="9"/>
        <v>0</v>
      </c>
      <c r="F230">
        <f t="shared" si="10"/>
        <v>45000000</v>
      </c>
      <c r="G230">
        <f t="shared" si="11"/>
        <v>0</v>
      </c>
    </row>
    <row r="231" spans="1:7" x14ac:dyDescent="0.25">
      <c r="A231" s="20">
        <v>230</v>
      </c>
      <c r="B231" s="5" t="s">
        <v>393</v>
      </c>
      <c r="C231" s="9" t="s">
        <v>289</v>
      </c>
      <c r="D231" s="34">
        <v>29040000</v>
      </c>
      <c r="E231">
        <f t="shared" si="9"/>
        <v>0</v>
      </c>
      <c r="F231">
        <f t="shared" si="10"/>
        <v>29040000</v>
      </c>
      <c r="G231">
        <f t="shared" si="11"/>
        <v>0</v>
      </c>
    </row>
    <row r="232" spans="1:7" x14ac:dyDescent="0.25">
      <c r="A232" s="20">
        <v>231</v>
      </c>
      <c r="B232" s="8" t="s">
        <v>393</v>
      </c>
      <c r="C232" s="9" t="s">
        <v>290</v>
      </c>
      <c r="D232" s="40">
        <v>57500000</v>
      </c>
      <c r="E232">
        <f t="shared" si="9"/>
        <v>0</v>
      </c>
      <c r="F232">
        <f t="shared" si="10"/>
        <v>57500000</v>
      </c>
      <c r="G232">
        <f t="shared" si="11"/>
        <v>0</v>
      </c>
    </row>
    <row r="233" spans="1:7" x14ac:dyDescent="0.25">
      <c r="A233" s="20">
        <v>232</v>
      </c>
      <c r="B233" s="4" t="s">
        <v>395</v>
      </c>
      <c r="C233" s="9" t="s">
        <v>291</v>
      </c>
      <c r="D233" s="39">
        <v>55000000</v>
      </c>
      <c r="E233">
        <f t="shared" si="9"/>
        <v>0</v>
      </c>
      <c r="F233">
        <f t="shared" si="10"/>
        <v>0</v>
      </c>
      <c r="G233">
        <f t="shared" si="11"/>
        <v>55000000</v>
      </c>
    </row>
    <row r="234" spans="1:7" x14ac:dyDescent="0.25">
      <c r="A234" s="20">
        <v>233</v>
      </c>
      <c r="B234" s="5" t="s">
        <v>395</v>
      </c>
      <c r="C234" s="9" t="s">
        <v>292</v>
      </c>
      <c r="D234" s="34">
        <v>55000000</v>
      </c>
      <c r="E234">
        <f t="shared" si="9"/>
        <v>0</v>
      </c>
      <c r="F234">
        <f t="shared" si="10"/>
        <v>0</v>
      </c>
      <c r="G234">
        <f t="shared" si="11"/>
        <v>55000000</v>
      </c>
    </row>
    <row r="235" spans="1:7" x14ac:dyDescent="0.25">
      <c r="A235" s="20">
        <v>234</v>
      </c>
      <c r="B235" s="5" t="s">
        <v>393</v>
      </c>
      <c r="C235" s="9" t="s">
        <v>293</v>
      </c>
      <c r="D235" s="34">
        <v>30000000</v>
      </c>
      <c r="E235">
        <f t="shared" si="9"/>
        <v>0</v>
      </c>
      <c r="F235">
        <f t="shared" si="10"/>
        <v>30000000</v>
      </c>
      <c r="G235">
        <f t="shared" si="11"/>
        <v>0</v>
      </c>
    </row>
    <row r="236" spans="1:7" x14ac:dyDescent="0.25">
      <c r="A236" s="20">
        <v>235</v>
      </c>
      <c r="B236" s="5" t="s">
        <v>392</v>
      </c>
      <c r="C236" s="9" t="s">
        <v>294</v>
      </c>
      <c r="D236" s="34">
        <v>25000000</v>
      </c>
      <c r="E236">
        <f t="shared" si="9"/>
        <v>25000000</v>
      </c>
      <c r="F236">
        <f t="shared" si="10"/>
        <v>0</v>
      </c>
      <c r="G236">
        <f t="shared" si="11"/>
        <v>0</v>
      </c>
    </row>
    <row r="237" spans="1:7" x14ac:dyDescent="0.25">
      <c r="A237" s="20">
        <v>236</v>
      </c>
      <c r="B237" s="5" t="s">
        <v>392</v>
      </c>
      <c r="C237" s="9" t="s">
        <v>295</v>
      </c>
      <c r="D237" s="34">
        <v>55000000</v>
      </c>
      <c r="E237">
        <f t="shared" si="9"/>
        <v>55000000</v>
      </c>
      <c r="F237">
        <f t="shared" si="10"/>
        <v>0</v>
      </c>
      <c r="G237">
        <f t="shared" si="11"/>
        <v>0</v>
      </c>
    </row>
    <row r="238" spans="1:7" x14ac:dyDescent="0.25">
      <c r="A238" s="20">
        <v>237</v>
      </c>
      <c r="B238" s="5" t="s">
        <v>393</v>
      </c>
      <c r="C238" s="9" t="s">
        <v>296</v>
      </c>
      <c r="D238" s="34">
        <v>45000000</v>
      </c>
      <c r="E238">
        <f t="shared" si="9"/>
        <v>0</v>
      </c>
      <c r="F238">
        <f t="shared" si="10"/>
        <v>45000000</v>
      </c>
      <c r="G238">
        <f t="shared" si="11"/>
        <v>0</v>
      </c>
    </row>
    <row r="239" spans="1:7" x14ac:dyDescent="0.25">
      <c r="A239" s="20">
        <v>238</v>
      </c>
      <c r="B239" s="5" t="s">
        <v>393</v>
      </c>
      <c r="C239" s="9" t="s">
        <v>297</v>
      </c>
      <c r="D239" s="34">
        <v>40500000</v>
      </c>
      <c r="E239">
        <f t="shared" si="9"/>
        <v>0</v>
      </c>
      <c r="F239">
        <f t="shared" si="10"/>
        <v>40500000</v>
      </c>
      <c r="G239">
        <f t="shared" si="11"/>
        <v>0</v>
      </c>
    </row>
    <row r="240" spans="1:7" x14ac:dyDescent="0.25">
      <c r="A240" s="20">
        <v>239</v>
      </c>
      <c r="B240" s="5" t="s">
        <v>393</v>
      </c>
      <c r="C240" s="9" t="s">
        <v>398</v>
      </c>
      <c r="D240" s="34">
        <v>20510000</v>
      </c>
      <c r="E240">
        <f t="shared" si="9"/>
        <v>0</v>
      </c>
      <c r="F240">
        <f t="shared" si="10"/>
        <v>20510000</v>
      </c>
      <c r="G240">
        <f t="shared" si="11"/>
        <v>0</v>
      </c>
    </row>
    <row r="241" spans="1:7" x14ac:dyDescent="0.25">
      <c r="A241" s="20">
        <v>240</v>
      </c>
      <c r="B241" s="5" t="s">
        <v>393</v>
      </c>
      <c r="C241" s="9" t="s">
        <v>299</v>
      </c>
      <c r="D241" s="34">
        <v>51480000</v>
      </c>
      <c r="E241">
        <f t="shared" si="9"/>
        <v>0</v>
      </c>
      <c r="F241">
        <f t="shared" si="10"/>
        <v>51480000</v>
      </c>
      <c r="G241">
        <f t="shared" si="11"/>
        <v>0</v>
      </c>
    </row>
    <row r="242" spans="1:7" x14ac:dyDescent="0.25">
      <c r="A242" s="20">
        <v>241</v>
      </c>
      <c r="B242" s="5" t="s">
        <v>393</v>
      </c>
      <c r="C242" s="9" t="s">
        <v>300</v>
      </c>
      <c r="D242" s="34">
        <v>21600000</v>
      </c>
      <c r="E242">
        <f t="shared" si="9"/>
        <v>0</v>
      </c>
      <c r="F242">
        <f t="shared" si="10"/>
        <v>21600000</v>
      </c>
      <c r="G242">
        <f t="shared" si="11"/>
        <v>0</v>
      </c>
    </row>
    <row r="243" spans="1:7" x14ac:dyDescent="0.25">
      <c r="A243" s="20">
        <v>242</v>
      </c>
      <c r="B243" s="5" t="s">
        <v>393</v>
      </c>
      <c r="C243" s="9" t="s">
        <v>301</v>
      </c>
      <c r="D243" s="34">
        <v>14400000</v>
      </c>
      <c r="E243">
        <f t="shared" si="9"/>
        <v>0</v>
      </c>
      <c r="F243">
        <f t="shared" si="10"/>
        <v>14400000</v>
      </c>
      <c r="G243">
        <f t="shared" si="11"/>
        <v>0</v>
      </c>
    </row>
    <row r="244" spans="1:7" x14ac:dyDescent="0.25">
      <c r="A244" s="20">
        <v>243</v>
      </c>
      <c r="B244" s="5" t="s">
        <v>393</v>
      </c>
      <c r="C244" s="9" t="s">
        <v>302</v>
      </c>
      <c r="D244" s="34">
        <v>40500000</v>
      </c>
      <c r="E244">
        <f t="shared" si="9"/>
        <v>0</v>
      </c>
      <c r="F244">
        <f t="shared" si="10"/>
        <v>40500000</v>
      </c>
      <c r="G244">
        <f t="shared" si="11"/>
        <v>0</v>
      </c>
    </row>
    <row r="245" spans="1:7" x14ac:dyDescent="0.25">
      <c r="A245" s="20">
        <v>244</v>
      </c>
      <c r="B245" s="5" t="s">
        <v>393</v>
      </c>
      <c r="C245" s="9" t="s">
        <v>303</v>
      </c>
      <c r="D245" s="34">
        <v>51480000</v>
      </c>
      <c r="E245">
        <f t="shared" si="9"/>
        <v>0</v>
      </c>
      <c r="F245">
        <f t="shared" si="10"/>
        <v>51480000</v>
      </c>
      <c r="G245">
        <f t="shared" si="11"/>
        <v>0</v>
      </c>
    </row>
    <row r="246" spans="1:7" x14ac:dyDescent="0.25">
      <c r="A246" s="20">
        <v>245</v>
      </c>
      <c r="B246" s="5" t="s">
        <v>393</v>
      </c>
      <c r="C246" s="9" t="s">
        <v>304</v>
      </c>
      <c r="D246" s="34">
        <v>31500000</v>
      </c>
      <c r="E246">
        <f t="shared" si="9"/>
        <v>0</v>
      </c>
      <c r="F246">
        <f t="shared" si="10"/>
        <v>31500000</v>
      </c>
      <c r="G246">
        <f t="shared" si="11"/>
        <v>0</v>
      </c>
    </row>
    <row r="247" spans="1:7" x14ac:dyDescent="0.25">
      <c r="A247" s="20">
        <v>246</v>
      </c>
      <c r="B247" s="5" t="s">
        <v>393</v>
      </c>
      <c r="C247" s="9" t="s">
        <v>305</v>
      </c>
      <c r="D247" s="34">
        <v>40500000</v>
      </c>
      <c r="E247">
        <f t="shared" si="9"/>
        <v>0</v>
      </c>
      <c r="F247">
        <f t="shared" si="10"/>
        <v>40500000</v>
      </c>
      <c r="G247">
        <f t="shared" si="11"/>
        <v>0</v>
      </c>
    </row>
    <row r="248" spans="1:7" x14ac:dyDescent="0.25">
      <c r="A248" s="20">
        <v>247</v>
      </c>
      <c r="B248" s="8" t="s">
        <v>393</v>
      </c>
      <c r="C248" s="9" t="s">
        <v>306</v>
      </c>
      <c r="D248" s="41">
        <v>45600000</v>
      </c>
      <c r="E248">
        <f t="shared" si="9"/>
        <v>0</v>
      </c>
      <c r="F248">
        <f t="shared" si="10"/>
        <v>45600000</v>
      </c>
      <c r="G248">
        <f t="shared" si="11"/>
        <v>0</v>
      </c>
    </row>
    <row r="249" spans="1:7" x14ac:dyDescent="0.25">
      <c r="A249" s="20">
        <v>248</v>
      </c>
      <c r="B249" s="8" t="s">
        <v>393</v>
      </c>
      <c r="C249" s="9" t="s">
        <v>307</v>
      </c>
      <c r="D249" s="40">
        <v>22500000</v>
      </c>
      <c r="E249">
        <f t="shared" si="9"/>
        <v>0</v>
      </c>
      <c r="F249">
        <f t="shared" si="10"/>
        <v>22500000</v>
      </c>
      <c r="G249">
        <f t="shared" si="11"/>
        <v>0</v>
      </c>
    </row>
    <row r="250" spans="1:7" x14ac:dyDescent="0.25">
      <c r="A250" s="20">
        <v>249</v>
      </c>
      <c r="B250" s="5" t="s">
        <v>393</v>
      </c>
      <c r="C250" s="9" t="s">
        <v>308</v>
      </c>
      <c r="D250" s="34">
        <v>27000000</v>
      </c>
      <c r="E250">
        <f t="shared" si="9"/>
        <v>0</v>
      </c>
      <c r="F250">
        <f t="shared" si="10"/>
        <v>27000000</v>
      </c>
      <c r="G250">
        <f t="shared" si="11"/>
        <v>0</v>
      </c>
    </row>
    <row r="251" spans="1:7" x14ac:dyDescent="0.25">
      <c r="A251" s="20">
        <v>250</v>
      </c>
      <c r="B251" s="8" t="s">
        <v>393</v>
      </c>
      <c r="C251" s="9" t="s">
        <v>309</v>
      </c>
      <c r="D251" s="40">
        <v>36000000</v>
      </c>
      <c r="E251">
        <f t="shared" si="9"/>
        <v>0</v>
      </c>
      <c r="F251">
        <f t="shared" si="10"/>
        <v>36000000</v>
      </c>
      <c r="G251">
        <f t="shared" si="11"/>
        <v>0</v>
      </c>
    </row>
    <row r="252" spans="1:7" x14ac:dyDescent="0.25">
      <c r="A252" s="20">
        <v>251</v>
      </c>
      <c r="B252" s="8" t="s">
        <v>393</v>
      </c>
      <c r="C252" s="9" t="s">
        <v>310</v>
      </c>
      <c r="D252" s="40"/>
      <c r="E252">
        <f t="shared" si="9"/>
        <v>0</v>
      </c>
      <c r="F252">
        <f t="shared" si="10"/>
        <v>0</v>
      </c>
      <c r="G252">
        <f t="shared" si="11"/>
        <v>0</v>
      </c>
    </row>
    <row r="253" spans="1:7" x14ac:dyDescent="0.25">
      <c r="A253" s="20">
        <v>252</v>
      </c>
      <c r="B253" s="8" t="s">
        <v>393</v>
      </c>
      <c r="C253" s="9" t="s">
        <v>311</v>
      </c>
      <c r="D253" s="40">
        <v>34500000</v>
      </c>
      <c r="E253">
        <f t="shared" si="9"/>
        <v>0</v>
      </c>
      <c r="F253">
        <f t="shared" si="10"/>
        <v>34500000</v>
      </c>
      <c r="G253">
        <f t="shared" si="11"/>
        <v>0</v>
      </c>
    </row>
    <row r="254" spans="1:7" x14ac:dyDescent="0.25">
      <c r="A254" s="20">
        <v>253</v>
      </c>
      <c r="B254" s="8" t="s">
        <v>393</v>
      </c>
      <c r="C254" s="9" t="s">
        <v>399</v>
      </c>
      <c r="D254" s="40">
        <v>51480000</v>
      </c>
      <c r="E254">
        <f t="shared" si="9"/>
        <v>0</v>
      </c>
      <c r="F254">
        <f t="shared" si="10"/>
        <v>51480000</v>
      </c>
      <c r="G254">
        <f t="shared" si="11"/>
        <v>0</v>
      </c>
    </row>
    <row r="255" spans="1:7" x14ac:dyDescent="0.25">
      <c r="A255" s="20">
        <v>254</v>
      </c>
      <c r="B255" s="5" t="s">
        <v>393</v>
      </c>
      <c r="C255" s="9" t="s">
        <v>313</v>
      </c>
      <c r="D255" s="34">
        <v>54000000</v>
      </c>
      <c r="E255">
        <f t="shared" si="9"/>
        <v>0</v>
      </c>
      <c r="F255">
        <f t="shared" si="10"/>
        <v>54000000</v>
      </c>
      <c r="G255">
        <f t="shared" si="11"/>
        <v>0</v>
      </c>
    </row>
    <row r="256" spans="1:7" x14ac:dyDescent="0.25">
      <c r="A256" s="20">
        <v>255</v>
      </c>
      <c r="B256" s="5" t="s">
        <v>393</v>
      </c>
      <c r="C256" s="9" t="s">
        <v>314</v>
      </c>
      <c r="D256" s="34">
        <v>40500000</v>
      </c>
      <c r="E256">
        <f t="shared" si="9"/>
        <v>0</v>
      </c>
      <c r="F256">
        <f t="shared" si="10"/>
        <v>40500000</v>
      </c>
      <c r="G256">
        <f t="shared" si="11"/>
        <v>0</v>
      </c>
    </row>
    <row r="257" spans="1:7" x14ac:dyDescent="0.25">
      <c r="A257" s="20">
        <v>256</v>
      </c>
      <c r="B257" s="5" t="s">
        <v>395</v>
      </c>
      <c r="C257" s="9" t="s">
        <v>315</v>
      </c>
      <c r="D257" s="34">
        <v>21600000</v>
      </c>
      <c r="E257">
        <f t="shared" si="9"/>
        <v>0</v>
      </c>
      <c r="F257">
        <f t="shared" si="10"/>
        <v>0</v>
      </c>
      <c r="G257">
        <f t="shared" si="11"/>
        <v>21600000</v>
      </c>
    </row>
    <row r="258" spans="1:7" x14ac:dyDescent="0.25">
      <c r="A258" s="20">
        <v>257</v>
      </c>
      <c r="B258" s="5" t="s">
        <v>393</v>
      </c>
      <c r="C258" s="9" t="s">
        <v>316</v>
      </c>
      <c r="D258" s="34">
        <v>40500000</v>
      </c>
      <c r="E258">
        <f t="shared" si="9"/>
        <v>0</v>
      </c>
      <c r="F258">
        <f t="shared" si="10"/>
        <v>40500000</v>
      </c>
      <c r="G258">
        <f t="shared" si="11"/>
        <v>0</v>
      </c>
    </row>
    <row r="259" spans="1:7" x14ac:dyDescent="0.25">
      <c r="A259" s="20">
        <v>258</v>
      </c>
      <c r="B259" s="4" t="s">
        <v>393</v>
      </c>
      <c r="C259" s="9" t="s">
        <v>317</v>
      </c>
      <c r="D259" s="42">
        <v>45600000</v>
      </c>
      <c r="E259">
        <f t="shared" ref="E259:E290" si="12">IF(B259="ICLD",D259,0)</f>
        <v>0</v>
      </c>
      <c r="F259">
        <f t="shared" ref="F259:F290" si="13">IF(B259="SGP",D259,0)</f>
        <v>45600000</v>
      </c>
      <c r="G259">
        <f t="shared" ref="G259:G290" si="14">IF(B259&lt;&gt;"ICLD",IF(B259&lt;&gt;"SGP",D259,0),0)</f>
        <v>0</v>
      </c>
    </row>
    <row r="260" spans="1:7" x14ac:dyDescent="0.25">
      <c r="A260" s="20">
        <v>259</v>
      </c>
      <c r="B260" s="5" t="s">
        <v>393</v>
      </c>
      <c r="C260" s="9" t="s">
        <v>318</v>
      </c>
      <c r="D260" s="34">
        <v>22500000</v>
      </c>
      <c r="E260">
        <f t="shared" si="12"/>
        <v>0</v>
      </c>
      <c r="F260">
        <f t="shared" si="13"/>
        <v>22500000</v>
      </c>
      <c r="G260">
        <f t="shared" si="14"/>
        <v>0</v>
      </c>
    </row>
    <row r="261" spans="1:7" x14ac:dyDescent="0.25">
      <c r="A261" s="20">
        <v>260</v>
      </c>
      <c r="B261" s="5" t="s">
        <v>393</v>
      </c>
      <c r="C261" s="9" t="s">
        <v>319</v>
      </c>
      <c r="D261" s="34">
        <v>40500000</v>
      </c>
      <c r="E261">
        <f t="shared" si="12"/>
        <v>0</v>
      </c>
      <c r="F261">
        <f t="shared" si="13"/>
        <v>40500000</v>
      </c>
      <c r="G261">
        <f t="shared" si="14"/>
        <v>0</v>
      </c>
    </row>
    <row r="262" spans="1:7" x14ac:dyDescent="0.25">
      <c r="A262" s="20">
        <v>261</v>
      </c>
      <c r="B262" s="5" t="s">
        <v>393</v>
      </c>
      <c r="C262" s="9" t="s">
        <v>320</v>
      </c>
      <c r="D262" s="34">
        <v>27000000</v>
      </c>
      <c r="E262">
        <f t="shared" si="12"/>
        <v>0</v>
      </c>
      <c r="F262">
        <f t="shared" si="13"/>
        <v>27000000</v>
      </c>
      <c r="G262">
        <f t="shared" si="14"/>
        <v>0</v>
      </c>
    </row>
    <row r="263" spans="1:7" x14ac:dyDescent="0.25">
      <c r="A263" s="20">
        <v>262</v>
      </c>
      <c r="B263" s="5" t="s">
        <v>393</v>
      </c>
      <c r="C263" s="9" t="s">
        <v>321</v>
      </c>
      <c r="D263" s="37">
        <v>29596000</v>
      </c>
      <c r="E263">
        <f t="shared" si="12"/>
        <v>0</v>
      </c>
      <c r="F263">
        <f t="shared" si="13"/>
        <v>29596000</v>
      </c>
      <c r="G263">
        <f t="shared" si="14"/>
        <v>0</v>
      </c>
    </row>
    <row r="264" spans="1:7" x14ac:dyDescent="0.25">
      <c r="A264" s="20">
        <v>263</v>
      </c>
      <c r="B264" s="5" t="s">
        <v>393</v>
      </c>
      <c r="C264" s="9" t="s">
        <v>321</v>
      </c>
      <c r="D264" s="37">
        <v>11904000</v>
      </c>
      <c r="E264">
        <f t="shared" si="12"/>
        <v>0</v>
      </c>
      <c r="F264">
        <f t="shared" si="13"/>
        <v>11904000</v>
      </c>
      <c r="G264">
        <f t="shared" si="14"/>
        <v>0</v>
      </c>
    </row>
    <row r="265" spans="1:7" x14ac:dyDescent="0.25">
      <c r="A265" s="20">
        <v>264</v>
      </c>
      <c r="B265" s="5" t="s">
        <v>392</v>
      </c>
      <c r="C265" s="9" t="s">
        <v>322</v>
      </c>
      <c r="D265" s="34">
        <v>54000000</v>
      </c>
      <c r="E265">
        <f t="shared" si="12"/>
        <v>54000000</v>
      </c>
      <c r="F265">
        <f t="shared" si="13"/>
        <v>0</v>
      </c>
      <c r="G265">
        <f t="shared" si="14"/>
        <v>0</v>
      </c>
    </row>
    <row r="266" spans="1:7" x14ac:dyDescent="0.25">
      <c r="A266" s="20">
        <v>265</v>
      </c>
      <c r="B266" s="5" t="s">
        <v>392</v>
      </c>
      <c r="C266" s="9" t="s">
        <v>323</v>
      </c>
      <c r="D266" s="34">
        <v>18000000</v>
      </c>
      <c r="E266">
        <f t="shared" si="12"/>
        <v>18000000</v>
      </c>
      <c r="F266">
        <f t="shared" si="13"/>
        <v>0</v>
      </c>
      <c r="G266">
        <f t="shared" si="14"/>
        <v>0</v>
      </c>
    </row>
    <row r="267" spans="1:7" x14ac:dyDescent="0.25">
      <c r="A267" s="20">
        <v>266</v>
      </c>
      <c r="B267" s="5" t="s">
        <v>392</v>
      </c>
      <c r="C267" s="9" t="s">
        <v>324</v>
      </c>
      <c r="D267" s="34">
        <v>18000000</v>
      </c>
      <c r="E267">
        <f t="shared" si="12"/>
        <v>18000000</v>
      </c>
      <c r="F267">
        <f t="shared" si="13"/>
        <v>0</v>
      </c>
      <c r="G267">
        <f t="shared" si="14"/>
        <v>0</v>
      </c>
    </row>
    <row r="268" spans="1:7" x14ac:dyDescent="0.25">
      <c r="A268" s="20">
        <v>267</v>
      </c>
      <c r="B268" s="3" t="s">
        <v>393</v>
      </c>
      <c r="C268" s="9" t="s">
        <v>325</v>
      </c>
      <c r="D268" s="30">
        <v>40500000</v>
      </c>
      <c r="E268">
        <f t="shared" si="12"/>
        <v>0</v>
      </c>
      <c r="F268">
        <f t="shared" si="13"/>
        <v>40500000</v>
      </c>
      <c r="G268">
        <f t="shared" si="14"/>
        <v>0</v>
      </c>
    </row>
    <row r="269" spans="1:7" x14ac:dyDescent="0.25">
      <c r="A269" s="20">
        <v>268</v>
      </c>
      <c r="B269" s="3" t="s">
        <v>395</v>
      </c>
      <c r="C269" s="9" t="s">
        <v>326</v>
      </c>
      <c r="D269" s="30">
        <v>54000000</v>
      </c>
      <c r="E269">
        <f t="shared" si="12"/>
        <v>0</v>
      </c>
      <c r="F269">
        <f t="shared" si="13"/>
        <v>0</v>
      </c>
      <c r="G269">
        <f t="shared" si="14"/>
        <v>54000000</v>
      </c>
    </row>
    <row r="270" spans="1:7" x14ac:dyDescent="0.25">
      <c r="A270" s="20">
        <v>269</v>
      </c>
      <c r="B270" s="3" t="s">
        <v>393</v>
      </c>
      <c r="C270" s="9" t="s">
        <v>327</v>
      </c>
      <c r="D270" s="30">
        <v>26100000</v>
      </c>
      <c r="E270">
        <f t="shared" si="12"/>
        <v>0</v>
      </c>
      <c r="F270">
        <f t="shared" si="13"/>
        <v>26100000</v>
      </c>
      <c r="G270">
        <f t="shared" si="14"/>
        <v>0</v>
      </c>
    </row>
    <row r="271" spans="1:7" x14ac:dyDescent="0.25">
      <c r="A271" s="20">
        <v>270</v>
      </c>
      <c r="B271" s="3" t="s">
        <v>393</v>
      </c>
      <c r="C271" s="9" t="s">
        <v>328</v>
      </c>
      <c r="D271" s="30">
        <v>26136000</v>
      </c>
      <c r="E271">
        <f t="shared" si="12"/>
        <v>0</v>
      </c>
      <c r="F271">
        <f t="shared" si="13"/>
        <v>26136000</v>
      </c>
      <c r="G271">
        <f t="shared" si="14"/>
        <v>0</v>
      </c>
    </row>
    <row r="272" spans="1:7" x14ac:dyDescent="0.25">
      <c r="A272" s="20">
        <v>271</v>
      </c>
      <c r="B272" s="3" t="s">
        <v>393</v>
      </c>
      <c r="C272" s="9" t="s">
        <v>329</v>
      </c>
      <c r="D272" s="30">
        <v>40500000</v>
      </c>
      <c r="E272">
        <f t="shared" si="12"/>
        <v>0</v>
      </c>
      <c r="F272">
        <f t="shared" si="13"/>
        <v>40500000</v>
      </c>
      <c r="G272">
        <f t="shared" si="14"/>
        <v>0</v>
      </c>
    </row>
    <row r="273" spans="1:7" x14ac:dyDescent="0.25">
      <c r="A273" s="20">
        <v>272</v>
      </c>
      <c r="B273" s="3" t="s">
        <v>395</v>
      </c>
      <c r="C273" s="9" t="s">
        <v>330</v>
      </c>
      <c r="D273" s="30">
        <v>54000000</v>
      </c>
      <c r="E273">
        <f t="shared" si="12"/>
        <v>0</v>
      </c>
      <c r="F273">
        <f t="shared" si="13"/>
        <v>0</v>
      </c>
      <c r="G273">
        <f t="shared" si="14"/>
        <v>54000000</v>
      </c>
    </row>
    <row r="274" spans="1:7" x14ac:dyDescent="0.25">
      <c r="A274" s="20">
        <v>273</v>
      </c>
      <c r="B274" s="5" t="s">
        <v>392</v>
      </c>
      <c r="C274" s="9" t="s">
        <v>331</v>
      </c>
      <c r="D274" s="34">
        <v>31500000</v>
      </c>
      <c r="E274">
        <f t="shared" si="12"/>
        <v>31500000</v>
      </c>
      <c r="F274">
        <f t="shared" si="13"/>
        <v>0</v>
      </c>
      <c r="G274">
        <f t="shared" si="14"/>
        <v>0</v>
      </c>
    </row>
    <row r="275" spans="1:7" x14ac:dyDescent="0.25">
      <c r="A275" s="20">
        <v>274</v>
      </c>
      <c r="B275" s="5" t="s">
        <v>395</v>
      </c>
      <c r="C275" s="9" t="s">
        <v>332</v>
      </c>
      <c r="D275" s="34">
        <v>23400000</v>
      </c>
      <c r="E275">
        <f t="shared" si="12"/>
        <v>0</v>
      </c>
      <c r="F275">
        <f t="shared" si="13"/>
        <v>0</v>
      </c>
      <c r="G275">
        <f t="shared" si="14"/>
        <v>23400000</v>
      </c>
    </row>
    <row r="276" spans="1:7" x14ac:dyDescent="0.25">
      <c r="A276" s="20">
        <v>275</v>
      </c>
      <c r="B276" s="5" t="s">
        <v>393</v>
      </c>
      <c r="C276" s="9" t="s">
        <v>333</v>
      </c>
      <c r="D276" s="34">
        <v>26136000</v>
      </c>
      <c r="E276">
        <f t="shared" si="12"/>
        <v>0</v>
      </c>
      <c r="F276">
        <f t="shared" si="13"/>
        <v>26136000</v>
      </c>
      <c r="G276">
        <f t="shared" si="14"/>
        <v>0</v>
      </c>
    </row>
    <row r="277" spans="1:7" x14ac:dyDescent="0.25">
      <c r="A277" s="20">
        <v>276</v>
      </c>
      <c r="B277" s="5" t="s">
        <v>393</v>
      </c>
      <c r="C277" s="9" t="s">
        <v>334</v>
      </c>
      <c r="D277" s="34">
        <v>23232000</v>
      </c>
      <c r="E277">
        <f t="shared" si="12"/>
        <v>0</v>
      </c>
      <c r="F277">
        <f t="shared" si="13"/>
        <v>23232000</v>
      </c>
      <c r="G277">
        <f t="shared" si="14"/>
        <v>0</v>
      </c>
    </row>
    <row r="278" spans="1:7" x14ac:dyDescent="0.25">
      <c r="A278" s="20">
        <v>277</v>
      </c>
      <c r="B278" s="8" t="s">
        <v>393</v>
      </c>
      <c r="C278" s="9" t="s">
        <v>335</v>
      </c>
      <c r="D278" s="40">
        <v>36000000</v>
      </c>
      <c r="E278">
        <f t="shared" si="12"/>
        <v>0</v>
      </c>
      <c r="F278">
        <f t="shared" si="13"/>
        <v>36000000</v>
      </c>
      <c r="G278">
        <f t="shared" si="14"/>
        <v>0</v>
      </c>
    </row>
    <row r="279" spans="1:7" x14ac:dyDescent="0.25">
      <c r="A279" s="20">
        <v>278</v>
      </c>
      <c r="B279" s="3" t="s">
        <v>393</v>
      </c>
      <c r="C279" s="9" t="s">
        <v>336</v>
      </c>
      <c r="D279" s="30">
        <v>23232000</v>
      </c>
      <c r="E279">
        <f t="shared" si="12"/>
        <v>0</v>
      </c>
      <c r="F279">
        <f t="shared" si="13"/>
        <v>23232000</v>
      </c>
      <c r="G279">
        <f t="shared" si="14"/>
        <v>0</v>
      </c>
    </row>
    <row r="280" spans="1:7" x14ac:dyDescent="0.25">
      <c r="A280" s="20">
        <v>279</v>
      </c>
      <c r="B280" s="3" t="s">
        <v>393</v>
      </c>
      <c r="C280" s="9" t="s">
        <v>337</v>
      </c>
      <c r="D280" s="30">
        <v>36000000</v>
      </c>
      <c r="E280">
        <f t="shared" si="12"/>
        <v>0</v>
      </c>
      <c r="F280">
        <f t="shared" si="13"/>
        <v>36000000</v>
      </c>
      <c r="G280">
        <f t="shared" si="14"/>
        <v>0</v>
      </c>
    </row>
    <row r="281" spans="1:7" x14ac:dyDescent="0.25">
      <c r="A281" s="20">
        <v>280</v>
      </c>
      <c r="B281" s="3" t="s">
        <v>395</v>
      </c>
      <c r="C281" s="9" t="s">
        <v>338</v>
      </c>
      <c r="D281" s="30">
        <v>48000000</v>
      </c>
      <c r="E281">
        <f t="shared" si="12"/>
        <v>0</v>
      </c>
      <c r="F281">
        <f t="shared" si="13"/>
        <v>0</v>
      </c>
      <c r="G281">
        <f t="shared" si="14"/>
        <v>48000000</v>
      </c>
    </row>
    <row r="282" spans="1:7" x14ac:dyDescent="0.25">
      <c r="A282" s="20">
        <v>281</v>
      </c>
      <c r="B282" s="3" t="s">
        <v>393</v>
      </c>
      <c r="C282" s="9" t="s">
        <v>339</v>
      </c>
      <c r="D282" s="30"/>
      <c r="E282">
        <f t="shared" si="12"/>
        <v>0</v>
      </c>
      <c r="F282">
        <f t="shared" si="13"/>
        <v>0</v>
      </c>
      <c r="G282">
        <f t="shared" si="14"/>
        <v>0</v>
      </c>
    </row>
    <row r="283" spans="1:7" x14ac:dyDescent="0.25">
      <c r="A283" s="20">
        <v>282</v>
      </c>
      <c r="B283" s="3" t="s">
        <v>393</v>
      </c>
      <c r="C283" s="9" t="s">
        <v>340</v>
      </c>
      <c r="D283" s="30">
        <v>36000000</v>
      </c>
      <c r="E283">
        <f t="shared" si="12"/>
        <v>0</v>
      </c>
      <c r="F283">
        <f t="shared" si="13"/>
        <v>36000000</v>
      </c>
      <c r="G283">
        <f t="shared" si="14"/>
        <v>0</v>
      </c>
    </row>
    <row r="284" spans="1:7" x14ac:dyDescent="0.25">
      <c r="A284" s="20">
        <v>283</v>
      </c>
      <c r="B284" s="5" t="s">
        <v>393</v>
      </c>
      <c r="C284" s="9" t="s">
        <v>341</v>
      </c>
      <c r="D284" s="34">
        <v>36000000</v>
      </c>
      <c r="E284">
        <f t="shared" si="12"/>
        <v>0</v>
      </c>
      <c r="F284">
        <f t="shared" si="13"/>
        <v>36000000</v>
      </c>
      <c r="G284">
        <f t="shared" si="14"/>
        <v>0</v>
      </c>
    </row>
    <row r="285" spans="1:7" x14ac:dyDescent="0.25">
      <c r="A285" s="20">
        <v>284</v>
      </c>
      <c r="B285" s="5" t="s">
        <v>393</v>
      </c>
      <c r="C285" s="9" t="s">
        <v>342</v>
      </c>
      <c r="D285" s="34">
        <v>36000000</v>
      </c>
      <c r="E285">
        <f t="shared" si="12"/>
        <v>0</v>
      </c>
      <c r="F285">
        <f t="shared" si="13"/>
        <v>36000000</v>
      </c>
      <c r="G285">
        <f t="shared" si="14"/>
        <v>0</v>
      </c>
    </row>
    <row r="286" spans="1:7" x14ac:dyDescent="0.25">
      <c r="A286" s="20">
        <v>285</v>
      </c>
      <c r="B286" s="5" t="s">
        <v>393</v>
      </c>
      <c r="C286" s="9" t="s">
        <v>343</v>
      </c>
      <c r="D286" s="34">
        <v>36000000</v>
      </c>
      <c r="E286">
        <f t="shared" si="12"/>
        <v>0</v>
      </c>
      <c r="F286">
        <f t="shared" si="13"/>
        <v>36000000</v>
      </c>
      <c r="G286">
        <f t="shared" si="14"/>
        <v>0</v>
      </c>
    </row>
    <row r="287" spans="1:7" x14ac:dyDescent="0.25">
      <c r="A287" s="20">
        <v>286</v>
      </c>
      <c r="B287" s="5" t="s">
        <v>393</v>
      </c>
      <c r="C287" s="9" t="s">
        <v>344</v>
      </c>
      <c r="D287" s="34">
        <v>23232000</v>
      </c>
      <c r="E287">
        <f t="shared" si="12"/>
        <v>0</v>
      </c>
      <c r="F287">
        <f t="shared" si="13"/>
        <v>23232000</v>
      </c>
      <c r="G287">
        <f t="shared" si="14"/>
        <v>0</v>
      </c>
    </row>
    <row r="288" spans="1:7" ht="60.75" x14ac:dyDescent="0.25">
      <c r="A288" s="20">
        <v>287</v>
      </c>
      <c r="B288" s="11" t="s">
        <v>400</v>
      </c>
      <c r="C288" s="9" t="s">
        <v>345</v>
      </c>
      <c r="D288" s="34">
        <v>36000000</v>
      </c>
      <c r="E288">
        <f t="shared" si="12"/>
        <v>0</v>
      </c>
      <c r="F288">
        <f t="shared" si="13"/>
        <v>0</v>
      </c>
      <c r="G288">
        <f t="shared" si="14"/>
        <v>36000000</v>
      </c>
    </row>
    <row r="289" spans="1:7" x14ac:dyDescent="0.25">
      <c r="A289" s="20">
        <v>288</v>
      </c>
      <c r="B289" s="5" t="s">
        <v>395</v>
      </c>
      <c r="C289" s="9" t="s">
        <v>346</v>
      </c>
      <c r="D289" s="34">
        <v>19200000</v>
      </c>
      <c r="E289">
        <f t="shared" si="12"/>
        <v>0</v>
      </c>
      <c r="F289">
        <f t="shared" si="13"/>
        <v>0</v>
      </c>
      <c r="G289">
        <f t="shared" si="14"/>
        <v>19200000</v>
      </c>
    </row>
    <row r="290" spans="1:7" x14ac:dyDescent="0.25">
      <c r="A290" s="20">
        <v>289</v>
      </c>
      <c r="B290" s="26" t="s">
        <v>393</v>
      </c>
      <c r="C290" s="9" t="s">
        <v>347</v>
      </c>
      <c r="D290" s="43">
        <v>36000000</v>
      </c>
      <c r="E290">
        <f t="shared" si="12"/>
        <v>0</v>
      </c>
      <c r="F290">
        <f t="shared" si="13"/>
        <v>36000000</v>
      </c>
      <c r="G290">
        <f t="shared" si="1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0"/>
  <sheetViews>
    <sheetView topLeftCell="A20" zoomScale="80" zoomScaleNormal="80" workbookViewId="0">
      <selection activeCell="A23" sqref="A23"/>
    </sheetView>
  </sheetViews>
  <sheetFormatPr baseColWidth="10" defaultColWidth="11.42578125" defaultRowHeight="15" x14ac:dyDescent="0.25"/>
  <cols>
    <col min="1" max="1" width="18" customWidth="1"/>
    <col min="2" max="2" width="21.28515625" customWidth="1"/>
    <col min="3" max="3" width="19.5703125" customWidth="1"/>
    <col min="4" max="4" width="17.5703125" customWidth="1"/>
    <col min="5" max="5" width="40.42578125" customWidth="1"/>
  </cols>
  <sheetData>
    <row r="1" spans="1:5" ht="31.5" x14ac:dyDescent="0.25">
      <c r="A1" s="1" t="s">
        <v>401</v>
      </c>
      <c r="B1" s="2" t="s">
        <v>402</v>
      </c>
      <c r="C1" s="1" t="s">
        <v>403</v>
      </c>
      <c r="D1" s="1" t="s">
        <v>404</v>
      </c>
      <c r="E1" s="1" t="s">
        <v>405</v>
      </c>
    </row>
    <row r="2" spans="1:5" ht="91.5" customHeight="1" x14ac:dyDescent="0.25">
      <c r="A2" s="14" t="s">
        <v>1</v>
      </c>
      <c r="B2" s="14" t="s">
        <v>406</v>
      </c>
      <c r="C2" s="15" t="s">
        <v>407</v>
      </c>
      <c r="D2" s="14" t="s">
        <v>408</v>
      </c>
      <c r="E2" s="14" t="s">
        <v>409</v>
      </c>
    </row>
    <row r="3" spans="1:5" ht="45" x14ac:dyDescent="0.25">
      <c r="A3" s="14" t="s">
        <v>2</v>
      </c>
      <c r="B3" s="14" t="s">
        <v>410</v>
      </c>
      <c r="C3" s="15" t="s">
        <v>407</v>
      </c>
      <c r="D3" s="14" t="s">
        <v>411</v>
      </c>
      <c r="E3" s="14" t="s">
        <v>412</v>
      </c>
    </row>
    <row r="4" spans="1:5" ht="60" x14ac:dyDescent="0.25">
      <c r="A4" s="14" t="s">
        <v>3</v>
      </c>
      <c r="B4" s="14" t="s">
        <v>413</v>
      </c>
      <c r="C4" s="15" t="s">
        <v>407</v>
      </c>
      <c r="D4" s="14" t="s">
        <v>42</v>
      </c>
      <c r="E4" s="14" t="s">
        <v>414</v>
      </c>
    </row>
    <row r="5" spans="1:5" ht="60" x14ac:dyDescent="0.25">
      <c r="A5" s="14" t="s">
        <v>4</v>
      </c>
      <c r="B5" s="14" t="s">
        <v>415</v>
      </c>
      <c r="C5" s="15" t="s">
        <v>407</v>
      </c>
      <c r="D5" s="14" t="s">
        <v>416</v>
      </c>
      <c r="E5" s="14" t="s">
        <v>417</v>
      </c>
    </row>
    <row r="6" spans="1:5" ht="31.5" x14ac:dyDescent="0.25">
      <c r="A6" s="14" t="s">
        <v>5</v>
      </c>
      <c r="B6" s="14" t="s">
        <v>418</v>
      </c>
      <c r="C6" s="15" t="s">
        <v>407</v>
      </c>
      <c r="D6" s="14" t="s">
        <v>419</v>
      </c>
      <c r="E6" s="14" t="s">
        <v>420</v>
      </c>
    </row>
    <row r="7" spans="1:5" ht="90" x14ac:dyDescent="0.25">
      <c r="A7" s="14" t="s">
        <v>6</v>
      </c>
      <c r="B7" s="14" t="s">
        <v>421</v>
      </c>
      <c r="C7" s="15" t="s">
        <v>422</v>
      </c>
      <c r="D7" s="14">
        <v>1</v>
      </c>
      <c r="E7" s="14" t="s">
        <v>423</v>
      </c>
    </row>
    <row r="8" spans="1:5" ht="45" x14ac:dyDescent="0.25">
      <c r="A8" s="14" t="s">
        <v>7</v>
      </c>
      <c r="B8" s="14" t="s">
        <v>424</v>
      </c>
      <c r="C8" s="15" t="s">
        <v>425</v>
      </c>
      <c r="D8" s="14" t="s">
        <v>426</v>
      </c>
      <c r="E8" s="14" t="s">
        <v>427</v>
      </c>
    </row>
    <row r="9" spans="1:5" ht="105" x14ac:dyDescent="0.25">
      <c r="A9" s="14" t="s">
        <v>8</v>
      </c>
      <c r="B9" s="14" t="s">
        <v>428</v>
      </c>
      <c r="C9" s="15" t="s">
        <v>407</v>
      </c>
      <c r="D9" s="14" t="s">
        <v>429</v>
      </c>
      <c r="E9" s="14" t="s">
        <v>430</v>
      </c>
    </row>
    <row r="10" spans="1:5" ht="31.5" x14ac:dyDescent="0.25">
      <c r="A10" s="14" t="s">
        <v>9</v>
      </c>
      <c r="B10" s="14" t="s">
        <v>431</v>
      </c>
      <c r="C10" s="15" t="s">
        <v>407</v>
      </c>
      <c r="D10" s="14" t="s">
        <v>46</v>
      </c>
      <c r="E10" s="14" t="s">
        <v>432</v>
      </c>
    </row>
    <row r="11" spans="1:5" ht="60" x14ac:dyDescent="0.25">
      <c r="A11" s="14" t="s">
        <v>10</v>
      </c>
      <c r="B11" s="14" t="s">
        <v>433</v>
      </c>
      <c r="C11" s="15" t="s">
        <v>422</v>
      </c>
      <c r="D11" s="14">
        <v>1</v>
      </c>
      <c r="E11" s="14" t="s">
        <v>434</v>
      </c>
    </row>
    <row r="12" spans="1:5" ht="105" x14ac:dyDescent="0.25">
      <c r="A12" s="14" t="s">
        <v>11</v>
      </c>
      <c r="B12" s="14" t="s">
        <v>435</v>
      </c>
      <c r="C12" s="15" t="s">
        <v>407</v>
      </c>
      <c r="D12" s="14">
        <v>201200513</v>
      </c>
      <c r="E12" s="14" t="s">
        <v>436</v>
      </c>
    </row>
    <row r="13" spans="1:5" ht="45" x14ac:dyDescent="0.25">
      <c r="A13" s="14" t="s">
        <v>12</v>
      </c>
      <c r="B13" s="14" t="s">
        <v>437</v>
      </c>
      <c r="C13" s="15" t="s">
        <v>425</v>
      </c>
      <c r="D13" s="14" t="s">
        <v>426</v>
      </c>
      <c r="E13" s="14" t="s">
        <v>427</v>
      </c>
    </row>
    <row r="14" spans="1:5" ht="45" x14ac:dyDescent="0.25">
      <c r="A14" s="14" t="s">
        <v>13</v>
      </c>
      <c r="B14" s="14" t="s">
        <v>438</v>
      </c>
      <c r="C14" s="15" t="s">
        <v>425</v>
      </c>
      <c r="D14" s="14" t="s">
        <v>426</v>
      </c>
      <c r="E14" s="14" t="s">
        <v>427</v>
      </c>
    </row>
    <row r="15" spans="1:5" ht="45" x14ac:dyDescent="0.25">
      <c r="A15" s="14" t="s">
        <v>14</v>
      </c>
      <c r="B15" s="14" t="s">
        <v>439</v>
      </c>
      <c r="C15" s="15" t="s">
        <v>425</v>
      </c>
      <c r="D15" s="14" t="s">
        <v>426</v>
      </c>
      <c r="E15" s="14" t="s">
        <v>427</v>
      </c>
    </row>
    <row r="16" spans="1:5" ht="45" x14ac:dyDescent="0.25">
      <c r="A16" s="14" t="s">
        <v>15</v>
      </c>
      <c r="B16" s="14" t="s">
        <v>440</v>
      </c>
      <c r="C16" s="15" t="s">
        <v>425</v>
      </c>
      <c r="D16" s="14" t="s">
        <v>426</v>
      </c>
      <c r="E16" s="14" t="s">
        <v>427</v>
      </c>
    </row>
    <row r="17" spans="1:5" ht="75" x14ac:dyDescent="0.25">
      <c r="A17" s="14" t="s">
        <v>16</v>
      </c>
      <c r="B17" s="14" t="s">
        <v>441</v>
      </c>
      <c r="C17" s="15" t="s">
        <v>422</v>
      </c>
      <c r="D17" s="14">
        <v>2</v>
      </c>
      <c r="E17" s="14" t="s">
        <v>442</v>
      </c>
    </row>
    <row r="18" spans="1:5" ht="60" x14ac:dyDescent="0.25">
      <c r="A18" s="14" t="s">
        <v>17</v>
      </c>
      <c r="B18" s="14" t="s">
        <v>443</v>
      </c>
      <c r="C18" s="15" t="s">
        <v>422</v>
      </c>
      <c r="D18" s="14">
        <v>2</v>
      </c>
      <c r="E18" s="14" t="s">
        <v>442</v>
      </c>
    </row>
    <row r="19" spans="1:5" ht="75" x14ac:dyDescent="0.25">
      <c r="A19" s="14" t="s">
        <v>18</v>
      </c>
      <c r="B19" s="14" t="s">
        <v>444</v>
      </c>
      <c r="C19" s="15" t="s">
        <v>422</v>
      </c>
      <c r="D19" s="14">
        <v>2</v>
      </c>
      <c r="E19" s="14" t="s">
        <v>442</v>
      </c>
    </row>
    <row r="20" spans="1:5" ht="75" x14ac:dyDescent="0.25">
      <c r="A20" s="14" t="s">
        <v>19</v>
      </c>
      <c r="B20" s="14" t="s">
        <v>445</v>
      </c>
      <c r="C20" s="15" t="s">
        <v>422</v>
      </c>
      <c r="D20" s="14">
        <v>2</v>
      </c>
      <c r="E20" s="14" t="s">
        <v>442</v>
      </c>
    </row>
    <row r="21" spans="1:5" ht="90" x14ac:dyDescent="0.25">
      <c r="A21" s="14" t="s">
        <v>20</v>
      </c>
      <c r="B21" s="14" t="s">
        <v>446</v>
      </c>
      <c r="C21" s="15" t="s">
        <v>447</v>
      </c>
      <c r="D21" s="14" t="s">
        <v>448</v>
      </c>
      <c r="E21" s="14" t="s">
        <v>449</v>
      </c>
    </row>
    <row r="22" spans="1:5" ht="90" x14ac:dyDescent="0.25">
      <c r="A22" s="14" t="s">
        <v>21</v>
      </c>
      <c r="B22" s="14" t="s">
        <v>450</v>
      </c>
      <c r="C22" s="15" t="s">
        <v>447</v>
      </c>
      <c r="D22" s="14" t="s">
        <v>448</v>
      </c>
      <c r="E22" s="14" t="s">
        <v>451</v>
      </c>
    </row>
    <row r="23" spans="1:5" ht="60" x14ac:dyDescent="0.25">
      <c r="A23" s="14" t="s">
        <v>22</v>
      </c>
      <c r="B23" s="14" t="s">
        <v>452</v>
      </c>
      <c r="C23" s="15" t="s">
        <v>447</v>
      </c>
      <c r="D23" s="14" t="s">
        <v>448</v>
      </c>
      <c r="E23" s="14" t="s">
        <v>449</v>
      </c>
    </row>
    <row r="24" spans="1:5" ht="31.5" x14ac:dyDescent="0.25">
      <c r="A24" s="14" t="s">
        <v>23</v>
      </c>
      <c r="B24" s="14" t="s">
        <v>453</v>
      </c>
      <c r="C24" s="15" t="s">
        <v>407</v>
      </c>
      <c r="D24" s="14" t="s">
        <v>454</v>
      </c>
      <c r="E24" s="14" t="s">
        <v>455</v>
      </c>
    </row>
    <row r="25" spans="1:5" ht="60" x14ac:dyDescent="0.25">
      <c r="A25" s="14" t="s">
        <v>24</v>
      </c>
      <c r="B25" s="14" t="s">
        <v>456</v>
      </c>
      <c r="C25" s="15" t="s">
        <v>447</v>
      </c>
      <c r="D25" s="14" t="s">
        <v>448</v>
      </c>
      <c r="E25" s="14" t="s">
        <v>449</v>
      </c>
    </row>
    <row r="26" spans="1:5" ht="30" x14ac:dyDescent="0.25">
      <c r="A26" s="14" t="s">
        <v>25</v>
      </c>
      <c r="B26" s="14" t="s">
        <v>457</v>
      </c>
      <c r="C26" s="15" t="s">
        <v>422</v>
      </c>
      <c r="D26" s="14">
        <v>180</v>
      </c>
      <c r="E26" s="14" t="s">
        <v>458</v>
      </c>
    </row>
    <row r="27" spans="1:5" ht="75" x14ac:dyDescent="0.25">
      <c r="A27" s="14" t="s">
        <v>26</v>
      </c>
      <c r="B27" s="14" t="s">
        <v>459</v>
      </c>
      <c r="C27" s="15" t="s">
        <v>422</v>
      </c>
      <c r="D27" s="14">
        <v>2</v>
      </c>
      <c r="E27" s="14" t="s">
        <v>442</v>
      </c>
    </row>
    <row r="28" spans="1:5" ht="60" x14ac:dyDescent="0.25">
      <c r="A28" s="14" t="s">
        <v>27</v>
      </c>
      <c r="B28" s="14" t="s">
        <v>460</v>
      </c>
      <c r="C28" s="15" t="s">
        <v>425</v>
      </c>
      <c r="D28" s="14" t="s">
        <v>426</v>
      </c>
      <c r="E28" s="14" t="s">
        <v>427</v>
      </c>
    </row>
    <row r="29" spans="1:5" ht="180" x14ac:dyDescent="0.25">
      <c r="A29" s="14" t="s">
        <v>28</v>
      </c>
      <c r="B29" s="14" t="s">
        <v>461</v>
      </c>
      <c r="C29" s="15" t="s">
        <v>422</v>
      </c>
      <c r="D29" s="14">
        <v>1</v>
      </c>
      <c r="E29" s="14" t="s">
        <v>462</v>
      </c>
    </row>
    <row r="30" spans="1:5" ht="31.5" x14ac:dyDescent="0.25">
      <c r="A30" s="14" t="s">
        <v>29</v>
      </c>
      <c r="B30" s="14" t="s">
        <v>463</v>
      </c>
      <c r="C30" s="15" t="s">
        <v>407</v>
      </c>
      <c r="D30" s="14">
        <v>900900081</v>
      </c>
      <c r="E30" s="14" t="s">
        <v>464</v>
      </c>
    </row>
    <row r="31" spans="1:5" ht="31.5" x14ac:dyDescent="0.25">
      <c r="A31" s="14" t="s">
        <v>30</v>
      </c>
      <c r="B31" s="14" t="s">
        <v>465</v>
      </c>
      <c r="C31" s="15" t="s">
        <v>407</v>
      </c>
      <c r="D31" s="14" t="s">
        <v>466</v>
      </c>
      <c r="E31" s="14" t="s">
        <v>467</v>
      </c>
    </row>
    <row r="32" spans="1:5" ht="75" x14ac:dyDescent="0.25">
      <c r="A32" s="14" t="s">
        <v>31</v>
      </c>
      <c r="B32" s="14" t="s">
        <v>468</v>
      </c>
      <c r="C32" s="15" t="s">
        <v>407</v>
      </c>
      <c r="D32" s="14" t="s">
        <v>42</v>
      </c>
      <c r="E32" s="14" t="s">
        <v>469</v>
      </c>
    </row>
    <row r="33" spans="1:5" ht="45" x14ac:dyDescent="0.25">
      <c r="A33" s="14" t="s">
        <v>32</v>
      </c>
      <c r="B33" s="14" t="s">
        <v>470</v>
      </c>
      <c r="C33" s="15" t="s">
        <v>425</v>
      </c>
      <c r="D33" s="14" t="s">
        <v>426</v>
      </c>
      <c r="E33" s="14" t="s">
        <v>427</v>
      </c>
    </row>
    <row r="34" spans="1:5" ht="60" x14ac:dyDescent="0.25">
      <c r="A34" s="14" t="s">
        <v>33</v>
      </c>
      <c r="B34" s="14" t="s">
        <v>471</v>
      </c>
      <c r="C34" s="15" t="s">
        <v>447</v>
      </c>
      <c r="D34" s="14" t="s">
        <v>448</v>
      </c>
      <c r="E34" s="14" t="s">
        <v>449</v>
      </c>
    </row>
    <row r="35" spans="1:5" ht="45" x14ac:dyDescent="0.25">
      <c r="A35" s="14" t="s">
        <v>34</v>
      </c>
      <c r="B35" s="14" t="s">
        <v>472</v>
      </c>
      <c r="C35" s="15" t="s">
        <v>407</v>
      </c>
      <c r="D35" s="14">
        <v>201</v>
      </c>
      <c r="E35" s="14" t="s">
        <v>473</v>
      </c>
    </row>
    <row r="36" spans="1:5" ht="105" x14ac:dyDescent="0.25">
      <c r="A36" s="14" t="s">
        <v>35</v>
      </c>
      <c r="B36" s="14" t="s">
        <v>474</v>
      </c>
      <c r="C36" s="15" t="s">
        <v>407</v>
      </c>
      <c r="D36" s="14" t="s">
        <v>42</v>
      </c>
      <c r="E36" s="14" t="s">
        <v>475</v>
      </c>
    </row>
    <row r="37" spans="1:5" ht="120" x14ac:dyDescent="0.25">
      <c r="A37" s="14" t="s">
        <v>36</v>
      </c>
      <c r="B37" s="14" t="s">
        <v>476</v>
      </c>
      <c r="C37" s="15" t="s">
        <v>407</v>
      </c>
      <c r="D37" s="14" t="s">
        <v>408</v>
      </c>
      <c r="E37" s="14" t="s">
        <v>477</v>
      </c>
    </row>
    <row r="38" spans="1:5" ht="90" x14ac:dyDescent="0.25">
      <c r="A38" s="14" t="s">
        <v>37</v>
      </c>
      <c r="B38" s="14" t="s">
        <v>478</v>
      </c>
      <c r="C38" s="15" t="s">
        <v>422</v>
      </c>
      <c r="D38" s="14">
        <v>1</v>
      </c>
      <c r="E38" s="14" t="s">
        <v>479</v>
      </c>
    </row>
    <row r="39" spans="1:5" ht="105" x14ac:dyDescent="0.25">
      <c r="A39" s="14" t="s">
        <v>38</v>
      </c>
      <c r="B39" s="14" t="s">
        <v>480</v>
      </c>
      <c r="C39" s="15" t="s">
        <v>422</v>
      </c>
      <c r="D39" s="14">
        <v>1</v>
      </c>
      <c r="E39" s="14" t="s">
        <v>481</v>
      </c>
    </row>
    <row r="40" spans="1:5" ht="195" x14ac:dyDescent="0.25">
      <c r="A40" s="14" t="s">
        <v>39</v>
      </c>
      <c r="B40" s="14" t="s">
        <v>482</v>
      </c>
      <c r="C40" s="15" t="s">
        <v>422</v>
      </c>
      <c r="D40" s="14">
        <v>1</v>
      </c>
      <c r="E40" s="14" t="s">
        <v>483</v>
      </c>
    </row>
  </sheetData>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CONTRATACION_AAAAMMDD</vt:lpstr>
      <vt:lpstr>Hoja1</vt:lpstr>
      <vt:lpstr>Hoja2</vt:lpstr>
      <vt:lpstr>EXPLICACION FORMATO</vt:lpstr>
      <vt:lpstr>SUSCRIPCION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ELITEBOOK</dc:creator>
  <cp:keywords/>
  <dc:description/>
  <cp:lastModifiedBy>ruben grau sinning</cp:lastModifiedBy>
  <cp:revision/>
  <dcterms:created xsi:type="dcterms:W3CDTF">2024-05-03T02:02:09Z</dcterms:created>
  <dcterms:modified xsi:type="dcterms:W3CDTF">2024-06-26T14:41:14Z</dcterms:modified>
  <cp:category/>
  <cp:contentStatus/>
</cp:coreProperties>
</file>