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\Documents\Products\Travis\EV_DAQ_Unit\"/>
    </mc:Choice>
  </mc:AlternateContent>
  <bookViews>
    <workbookView xWindow="0" yWindow="0" windowWidth="28800" windowHeight="11610"/>
  </bookViews>
  <sheets>
    <sheet name="EV_DAQ_Unit" sheetId="1" r:id="rId1"/>
  </sheets>
  <calcPr calcId="171027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</calcChain>
</file>

<file path=xl/sharedStrings.xml><?xml version="1.0" encoding="utf-8"?>
<sst xmlns="http://schemas.openxmlformats.org/spreadsheetml/2006/main" count="176" uniqueCount="166">
  <si>
    <t>Reference</t>
  </si>
  <si>
    <t xml:space="preserve"> Quantity</t>
  </si>
  <si>
    <t xml:space="preserve"> Value</t>
  </si>
  <si>
    <t xml:space="preserve"> Footprint</t>
  </si>
  <si>
    <t xml:space="preserve"> MFG#</t>
  </si>
  <si>
    <t xml:space="preserve">C11 C15 C19 C21 C22 C29 C30 C31 C38 C39 C4 C40 </t>
  </si>
  <si>
    <t>10uF</t>
  </si>
  <si>
    <t>TPSB106K020R0500</t>
  </si>
  <si>
    <t xml:space="preserve">C23 C24 </t>
  </si>
  <si>
    <t>18pF</t>
  </si>
  <si>
    <t>GRM1885C1H180FA01J</t>
  </si>
  <si>
    <t xml:space="preserve">C27 </t>
  </si>
  <si>
    <t>100uF</t>
  </si>
  <si>
    <t>T495D107M016ATE125</t>
  </si>
  <si>
    <t>10nF</t>
  </si>
  <si>
    <t>GRM2195C1H103FA01D</t>
  </si>
  <si>
    <t xml:space="preserve">C10 C12 C13 C14 C16 C20 C25 C26 C28 C3 C32 C33 C34 C35 C41 C6 C8 </t>
  </si>
  <si>
    <t>100nF</t>
  </si>
  <si>
    <t>C0603C104K3RACTU</t>
  </si>
  <si>
    <t xml:space="preserve">C36 C5 C7 C9 </t>
  </si>
  <si>
    <t>1uF</t>
  </si>
  <si>
    <t>C0805C105J4RACTU</t>
  </si>
  <si>
    <t>2-SMD, Z-Bend</t>
  </si>
  <si>
    <t>SSL-LXA228GC-TR31</t>
  </si>
  <si>
    <t>CUS08F30</t>
  </si>
  <si>
    <t>SOD-323/SC-76</t>
  </si>
  <si>
    <t>CUS08F30,H3F</t>
  </si>
  <si>
    <t xml:space="preserve">D2 </t>
  </si>
  <si>
    <t>S_RED</t>
  </si>
  <si>
    <t>SSL-LXA228IC-TR31</t>
  </si>
  <si>
    <t xml:space="preserve">D3 </t>
  </si>
  <si>
    <t>18V</t>
  </si>
  <si>
    <t>SMA</t>
  </si>
  <si>
    <t>1SMA5931BT3G</t>
  </si>
  <si>
    <t>SSL-LXA228YC-TR31</t>
  </si>
  <si>
    <t xml:space="preserve">F1 </t>
  </si>
  <si>
    <t>500mA</t>
  </si>
  <si>
    <t>0ZCG0050AF2C</t>
  </si>
  <si>
    <t xml:space="preserve">FB1 FB2 </t>
  </si>
  <si>
    <t>BKP2125HS330-T</t>
  </si>
  <si>
    <t xml:space="preserve">P1 </t>
  </si>
  <si>
    <t>LOAD_CELL</t>
  </si>
  <si>
    <t xml:space="preserve">P2 </t>
  </si>
  <si>
    <t>PWR</t>
  </si>
  <si>
    <t xml:space="preserve">P3 </t>
  </si>
  <si>
    <t>AVR_ISP</t>
  </si>
  <si>
    <t xml:space="preserve">P4 </t>
  </si>
  <si>
    <t>USB_B</t>
  </si>
  <si>
    <t xml:space="preserve">P5 </t>
  </si>
  <si>
    <t>HALL_EFFECT</t>
  </si>
  <si>
    <t xml:space="preserve">R10 </t>
  </si>
  <si>
    <t>3.9k</t>
  </si>
  <si>
    <t>RC0603FR-073K9L</t>
  </si>
  <si>
    <t xml:space="preserve">R13 R14 R26 R27 R30 R36 R38 </t>
  </si>
  <si>
    <t>RC0805JR-07470RL</t>
  </si>
  <si>
    <t xml:space="preserve">R11 R12 R15 R16 R17 R18 R19 R20 R21 R22 R23 R25 R33 R34 R35 R7 R8 </t>
  </si>
  <si>
    <t>ESR03EZPJ390</t>
  </si>
  <si>
    <t xml:space="preserve">R1 R2 R24 R3 R31 R32 R4 </t>
  </si>
  <si>
    <t>10k</t>
  </si>
  <si>
    <t>ESR03EZPJ103</t>
  </si>
  <si>
    <t>R5 R6 R28 R29 R37 R39 R40</t>
  </si>
  <si>
    <t>1k</t>
  </si>
  <si>
    <t>RNCP0603FTD1K00</t>
  </si>
  <si>
    <t xml:space="preserve">R9 </t>
  </si>
  <si>
    <t>RP73PF1J499RBTDF</t>
  </si>
  <si>
    <t>SW1 SW2 SW3</t>
  </si>
  <si>
    <t>SWITCH</t>
  </si>
  <si>
    <t>TH</t>
  </si>
  <si>
    <t>B3F-1022</t>
  </si>
  <si>
    <t xml:space="preserve">U1 </t>
  </si>
  <si>
    <t>LM4040-3.0V</t>
  </si>
  <si>
    <t>SOT-23-3</t>
  </si>
  <si>
    <t>LM4040C30IDBZR</t>
  </si>
  <si>
    <t xml:space="preserve">U10 U12 </t>
  </si>
  <si>
    <t>NCP5501-3V3</t>
  </si>
  <si>
    <t>DPAK-3</t>
  </si>
  <si>
    <t>NCP5501DT33RKG</t>
  </si>
  <si>
    <t xml:space="preserve">U11 </t>
  </si>
  <si>
    <t>NCP5501-5V</t>
  </si>
  <si>
    <t xml:space="preserve">U2 </t>
  </si>
  <si>
    <t>AD8226</t>
  </si>
  <si>
    <t>SOIC-8</t>
  </si>
  <si>
    <t>AD8226ARZ-R7</t>
  </si>
  <si>
    <t xml:space="preserve">U3 </t>
  </si>
  <si>
    <t>NHD-C0216CiZ</t>
  </si>
  <si>
    <t>TH-CUSTOM</t>
  </si>
  <si>
    <t>NHD-C0216CIZ-FSW-FBW-3V3</t>
  </si>
  <si>
    <t xml:space="preserve">U4 </t>
  </si>
  <si>
    <t>AD8616</t>
  </si>
  <si>
    <t>AD8616ARZ</t>
  </si>
  <si>
    <t xml:space="preserve">U5 </t>
  </si>
  <si>
    <t>LM2937-10V</t>
  </si>
  <si>
    <t>SOT-223-4</t>
  </si>
  <si>
    <t>LM2937IMPX-10/NOPB</t>
  </si>
  <si>
    <t xml:space="preserve">U6 </t>
  </si>
  <si>
    <t>FT232RL</t>
  </si>
  <si>
    <t>SSOP-28</t>
  </si>
  <si>
    <t>FT232RL-REEL</t>
  </si>
  <si>
    <t xml:space="preserve">U7 </t>
  </si>
  <si>
    <t>74HC7014</t>
  </si>
  <si>
    <t>SOIC-14</t>
  </si>
  <si>
    <t>74HC7014D,118</t>
  </si>
  <si>
    <t xml:space="preserve">U13 U8 </t>
  </si>
  <si>
    <t>TPD4E1U06</t>
  </si>
  <si>
    <t>SOT23-6</t>
  </si>
  <si>
    <t>TPD4E1U06DBVR</t>
  </si>
  <si>
    <t xml:space="preserve">U9 </t>
  </si>
  <si>
    <t>TXB0106</t>
  </si>
  <si>
    <t>TSSOP-16</t>
  </si>
  <si>
    <t>TXB0106PWR</t>
  </si>
  <si>
    <t>U14</t>
  </si>
  <si>
    <t>ATMEGA328PB</t>
  </si>
  <si>
    <t>32 TQFP 0.8mm</t>
  </si>
  <si>
    <t>ATMEGA328PB-AU</t>
  </si>
  <si>
    <t xml:space="preserve">Y1 </t>
  </si>
  <si>
    <t>16_MHz</t>
  </si>
  <si>
    <t>HC49-SMD</t>
  </si>
  <si>
    <t>AT-16.000MAGE-T</t>
  </si>
  <si>
    <t>GREEN</t>
  </si>
  <si>
    <t>D1 D12 D13 D14</t>
  </si>
  <si>
    <t>YELLOW</t>
  </si>
  <si>
    <t>D6 D7</t>
  </si>
  <si>
    <t>DigiKey#</t>
  </si>
  <si>
    <t>478-9048-1-ND</t>
  </si>
  <si>
    <t>490-10706-1-ND</t>
  </si>
  <si>
    <t>399-8502-1-ND</t>
  </si>
  <si>
    <t>490-8295-1-ND</t>
  </si>
  <si>
    <t>399-1281-1-ND</t>
  </si>
  <si>
    <t>399-8001-1-ND</t>
  </si>
  <si>
    <t>1SMA5931BT3GOSCT-ND</t>
  </si>
  <si>
    <t>67-1392-1-ND</t>
  </si>
  <si>
    <t>507-1762-1-ND</t>
  </si>
  <si>
    <t>587-1931-1-ND</t>
  </si>
  <si>
    <t>311-3.90KHRCT-ND</t>
  </si>
  <si>
    <t>311-470ARCT-ND</t>
  </si>
  <si>
    <t>RHM39DCT-ND</t>
  </si>
  <si>
    <t>RHM10KDCT-ND</t>
  </si>
  <si>
    <t>RNCP0603FTD1K00CT-ND</t>
  </si>
  <si>
    <t>A110079CT-ND</t>
  </si>
  <si>
    <t>SW403-ND</t>
  </si>
  <si>
    <t>296-20887-1-ND</t>
  </si>
  <si>
    <t>NCP5501DT33RKGOSCT-ND</t>
  </si>
  <si>
    <t>AD8226ARZ-R7CT-ND</t>
  </si>
  <si>
    <t>NHD-C0216CIZ-FSW-FBW-3V3-ND</t>
  </si>
  <si>
    <t>AD8616ARZ-ND</t>
  </si>
  <si>
    <t>LM2937IMPX-10/NOPBCT-ND</t>
  </si>
  <si>
    <t>768-1007-1-ND</t>
  </si>
  <si>
    <t>568-8162-1-ND</t>
  </si>
  <si>
    <t>296-35965-1-ND</t>
  </si>
  <si>
    <t>296-23759-1-ND</t>
  </si>
  <si>
    <t>ATMEGA328PB-AU-ND</t>
  </si>
  <si>
    <t>887-1608-1-ND</t>
  </si>
  <si>
    <t>Quantity (3x)</t>
  </si>
  <si>
    <t>Quantity (2x)</t>
  </si>
  <si>
    <t xml:space="preserve">D10 D11 D8 D9 </t>
  </si>
  <si>
    <t xml:space="preserve">C1 C2 C37 </t>
  </si>
  <si>
    <t>PRPC040SAAN-RC</t>
  </si>
  <si>
    <t>S1011EC-40-ND</t>
  </si>
  <si>
    <t>61729-1011BLF</t>
  </si>
  <si>
    <t>609-3657-ND</t>
  </si>
  <si>
    <t>282834-5</t>
  </si>
  <si>
    <t>A98336-ND</t>
  </si>
  <si>
    <t>282834-6</t>
  </si>
  <si>
    <t>A98337-ND</t>
  </si>
  <si>
    <t>A98333-ND</t>
  </si>
  <si>
    <t>282834-2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</si>
</sst>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39" totalsRowShown="0">
  <autoFilter ref="A1:H39"/>
  <tableColumns count="8">
    <tableColumn id="1" name="Reference"/>
    <tableColumn id="2" name=" Quantity"/>
    <tableColumn id="9" name="Quantity (2x)" dataDxfId="2">
      <calculatedColumnFormula>Table1[[#This Row],[ Quantity]]*2</calculatedColumnFormula>
    </tableColumn>
    <tableColumn id="3" name="Quantity (3x)" dataDxfId="1">
      <calculatedColumnFormula>Table1[[#This Row],[ Quantity]]*3</calculatedColumnFormula>
    </tableColumn>
    <tableColumn id="4" name=" Value" dataDxfId="0"/>
    <tableColumn id="5" name=" Footprint"/>
    <tableColumn id="6" name=" MFG#"/>
    <tableColumn id="8" name="DigiKey#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topLeftCell="A7" zoomScale="130" zoomScaleNormal="130" workbookViewId="0">
      <selection activeCell="H18" sqref="H18"/>
    </sheetView>
  </sheetViews>
  <sheetFormatPr defaultRowHeight="15" x14ac:dyDescent="0.25"/>
  <cols>
    <col min="4" max="4" width="23.28515625" customWidth="1"/>
    <col min="5" max="6" width="15.28515625" customWidth="1"/>
    <col min="7" max="8" width="28.140625" customWidth="1"/>
    <col min="9" max="9" width="23.28515625" customWidth="1"/>
    <col min="10" max="10" width="28.42578125" customWidth="1"/>
    <col min="11" max="11" width="23.28515625" customWidth="1"/>
  </cols>
  <sheetData>
    <row r="1" spans="1:8" x14ac:dyDescent="0.25">
      <c r="A1" t="s">
        <v>0</v>
      </c>
      <c r="B1" t="s">
        <v>1</v>
      </c>
      <c r="C1" t="s">
        <v>153</v>
      </c>
      <c r="D1" t="s">
        <v>152</v>
      </c>
      <c r="E1" t="s">
        <v>2</v>
      </c>
      <c r="F1" t="s">
        <v>3</v>
      </c>
      <c r="G1" t="s">
        <v>4</v>
      </c>
      <c r="H1" t="s">
        <v>122</v>
      </c>
    </row>
    <row r="2" spans="1:8" x14ac:dyDescent="0.25">
      <c r="A2" t="s">
        <v>5</v>
      </c>
      <c r="B2">
        <v>12</v>
      </c>
      <c r="C2">
        <f>Table1[[#This Row],[ Quantity]]*2</f>
        <v>24</v>
      </c>
      <c r="D2">
        <f>Table1[[#This Row],[ Quantity]]*3</f>
        <v>36</v>
      </c>
      <c r="E2" s="1" t="s">
        <v>6</v>
      </c>
      <c r="F2">
        <v>1210</v>
      </c>
      <c r="G2" t="s">
        <v>7</v>
      </c>
      <c r="H2" t="s">
        <v>123</v>
      </c>
    </row>
    <row r="3" spans="1:8" x14ac:dyDescent="0.25">
      <c r="A3" t="s">
        <v>8</v>
      </c>
      <c r="B3">
        <v>2</v>
      </c>
      <c r="C3">
        <f>Table1[[#This Row],[ Quantity]]*2</f>
        <v>4</v>
      </c>
      <c r="D3">
        <f>Table1[[#This Row],[ Quantity]]*3</f>
        <v>6</v>
      </c>
      <c r="E3" s="1" t="s">
        <v>9</v>
      </c>
      <c r="F3">
        <v>603</v>
      </c>
      <c r="G3" t="s">
        <v>10</v>
      </c>
      <c r="H3" t="s">
        <v>124</v>
      </c>
    </row>
    <row r="4" spans="1:8" x14ac:dyDescent="0.25">
      <c r="A4" t="s">
        <v>11</v>
      </c>
      <c r="B4">
        <v>1</v>
      </c>
      <c r="C4">
        <f>Table1[[#This Row],[ Quantity]]*2</f>
        <v>2</v>
      </c>
      <c r="D4">
        <f>Table1[[#This Row],[ Quantity]]*3</f>
        <v>3</v>
      </c>
      <c r="E4" s="1" t="s">
        <v>12</v>
      </c>
      <c r="F4">
        <v>2917</v>
      </c>
      <c r="G4" t="s">
        <v>13</v>
      </c>
      <c r="H4" t="s">
        <v>125</v>
      </c>
    </row>
    <row r="5" spans="1:8" x14ac:dyDescent="0.25">
      <c r="A5" t="s">
        <v>155</v>
      </c>
      <c r="B5">
        <v>3</v>
      </c>
      <c r="C5">
        <f>Table1[[#This Row],[ Quantity]]*2</f>
        <v>6</v>
      </c>
      <c r="D5">
        <f>Table1[[#This Row],[ Quantity]]*3</f>
        <v>9</v>
      </c>
      <c r="E5" s="1" t="s">
        <v>14</v>
      </c>
      <c r="F5">
        <v>805</v>
      </c>
      <c r="G5" t="s">
        <v>15</v>
      </c>
      <c r="H5" t="s">
        <v>126</v>
      </c>
    </row>
    <row r="6" spans="1:8" x14ac:dyDescent="0.25">
      <c r="A6" t="s">
        <v>16</v>
      </c>
      <c r="B6">
        <v>17</v>
      </c>
      <c r="C6">
        <f>Table1[[#This Row],[ Quantity]]*2</f>
        <v>34</v>
      </c>
      <c r="D6">
        <f>Table1[[#This Row],[ Quantity]]*3</f>
        <v>51</v>
      </c>
      <c r="E6" s="1" t="s">
        <v>17</v>
      </c>
      <c r="F6">
        <v>603</v>
      </c>
      <c r="G6" t="s">
        <v>18</v>
      </c>
      <c r="H6" t="s">
        <v>127</v>
      </c>
    </row>
    <row r="7" spans="1:8" x14ac:dyDescent="0.25">
      <c r="A7" t="s">
        <v>19</v>
      </c>
      <c r="B7">
        <v>4</v>
      </c>
      <c r="C7">
        <f>Table1[[#This Row],[ Quantity]]*2</f>
        <v>8</v>
      </c>
      <c r="D7">
        <f>Table1[[#This Row],[ Quantity]]*3</f>
        <v>12</v>
      </c>
      <c r="E7" s="1" t="s">
        <v>20</v>
      </c>
      <c r="F7">
        <v>805</v>
      </c>
      <c r="G7" t="s">
        <v>21</v>
      </c>
      <c r="H7" t="s">
        <v>128</v>
      </c>
    </row>
    <row r="8" spans="1:8" x14ac:dyDescent="0.25">
      <c r="A8" t="s">
        <v>119</v>
      </c>
      <c r="B8">
        <v>4</v>
      </c>
      <c r="C8">
        <f>Table1[[#This Row],[ Quantity]]*2</f>
        <v>8</v>
      </c>
      <c r="D8">
        <f>Table1[[#This Row],[ Quantity]]*3</f>
        <v>12</v>
      </c>
      <c r="E8" s="1" t="s">
        <v>118</v>
      </c>
      <c r="F8" t="s">
        <v>22</v>
      </c>
      <c r="G8" t="s">
        <v>23</v>
      </c>
      <c r="H8" t="s">
        <v>23</v>
      </c>
    </row>
    <row r="9" spans="1:8" x14ac:dyDescent="0.25">
      <c r="A9" t="s">
        <v>154</v>
      </c>
      <c r="B9">
        <v>4</v>
      </c>
      <c r="C9">
        <f>Table1[[#This Row],[ Quantity]]*2</f>
        <v>8</v>
      </c>
      <c r="D9">
        <f>Table1[[#This Row],[ Quantity]]*3</f>
        <v>12</v>
      </c>
      <c r="E9" s="1" t="s">
        <v>24</v>
      </c>
      <c r="F9" t="s">
        <v>25</v>
      </c>
      <c r="G9" t="s">
        <v>26</v>
      </c>
      <c r="H9" t="s">
        <v>26</v>
      </c>
    </row>
    <row r="10" spans="1:8" x14ac:dyDescent="0.25">
      <c r="A10" t="s">
        <v>27</v>
      </c>
      <c r="B10">
        <v>1</v>
      </c>
      <c r="C10">
        <f>Table1[[#This Row],[ Quantity]]*2</f>
        <v>2</v>
      </c>
      <c r="D10">
        <f>Table1[[#This Row],[ Quantity]]*3</f>
        <v>3</v>
      </c>
      <c r="E10" s="1" t="s">
        <v>28</v>
      </c>
      <c r="F10" t="s">
        <v>22</v>
      </c>
      <c r="G10" t="s">
        <v>29</v>
      </c>
      <c r="H10" t="s">
        <v>29</v>
      </c>
    </row>
    <row r="11" spans="1:8" x14ac:dyDescent="0.25">
      <c r="A11" t="s">
        <v>30</v>
      </c>
      <c r="B11">
        <v>1</v>
      </c>
      <c r="C11">
        <f>Table1[[#This Row],[ Quantity]]*2</f>
        <v>2</v>
      </c>
      <c r="D11">
        <f>Table1[[#This Row],[ Quantity]]*3</f>
        <v>3</v>
      </c>
      <c r="E11" s="1" t="s">
        <v>31</v>
      </c>
      <c r="F11" t="s">
        <v>32</v>
      </c>
      <c r="G11" t="s">
        <v>33</v>
      </c>
      <c r="H11" t="s">
        <v>129</v>
      </c>
    </row>
    <row r="12" spans="1:8" x14ac:dyDescent="0.25">
      <c r="A12" t="s">
        <v>121</v>
      </c>
      <c r="B12">
        <v>2</v>
      </c>
      <c r="C12">
        <f>Table1[[#This Row],[ Quantity]]*2</f>
        <v>4</v>
      </c>
      <c r="D12">
        <f>Table1[[#This Row],[ Quantity]]*3</f>
        <v>6</v>
      </c>
      <c r="E12" s="1" t="s">
        <v>120</v>
      </c>
      <c r="F12" t="s">
        <v>22</v>
      </c>
      <c r="G12" t="s">
        <v>34</v>
      </c>
      <c r="H12" t="s">
        <v>130</v>
      </c>
    </row>
    <row r="13" spans="1:8" x14ac:dyDescent="0.25">
      <c r="A13" t="s">
        <v>35</v>
      </c>
      <c r="B13">
        <v>1</v>
      </c>
      <c r="C13">
        <f>Table1[[#This Row],[ Quantity]]*2</f>
        <v>2</v>
      </c>
      <c r="D13">
        <f>Table1[[#This Row],[ Quantity]]*3</f>
        <v>3</v>
      </c>
      <c r="E13" s="1" t="s">
        <v>36</v>
      </c>
      <c r="F13">
        <v>1812</v>
      </c>
      <c r="G13" t="s">
        <v>37</v>
      </c>
      <c r="H13" t="s">
        <v>131</v>
      </c>
    </row>
    <row r="14" spans="1:8" x14ac:dyDescent="0.25">
      <c r="A14" t="s">
        <v>38</v>
      </c>
      <c r="B14">
        <v>2</v>
      </c>
      <c r="C14">
        <f>Table1[[#This Row],[ Quantity]]*2</f>
        <v>4</v>
      </c>
      <c r="D14">
        <f>Table1[[#This Row],[ Quantity]]*3</f>
        <v>6</v>
      </c>
      <c r="E14" s="1" t="s">
        <v>39</v>
      </c>
      <c r="F14">
        <v>805</v>
      </c>
      <c r="G14" t="s">
        <v>39</v>
      </c>
      <c r="H14" t="s">
        <v>132</v>
      </c>
    </row>
    <row r="15" spans="1:8" x14ac:dyDescent="0.25">
      <c r="A15" t="s">
        <v>40</v>
      </c>
      <c r="B15">
        <v>1</v>
      </c>
      <c r="C15">
        <f>Table1[[#This Row],[ Quantity]]*2</f>
        <v>2</v>
      </c>
      <c r="D15">
        <f>Table1[[#This Row],[ Quantity]]*3</f>
        <v>3</v>
      </c>
      <c r="E15" s="1" t="s">
        <v>41</v>
      </c>
      <c r="G15" t="s">
        <v>160</v>
      </c>
      <c r="H15" t="s">
        <v>161</v>
      </c>
    </row>
    <row r="16" spans="1:8" x14ac:dyDescent="0.25">
      <c r="A16" t="s">
        <v>42</v>
      </c>
      <c r="B16">
        <v>1</v>
      </c>
      <c r="C16">
        <f>Table1[[#This Row],[ Quantity]]*2</f>
        <v>2</v>
      </c>
      <c r="D16">
        <f>Table1[[#This Row],[ Quantity]]*3</f>
        <v>3</v>
      </c>
      <c r="E16" s="1" t="s">
        <v>43</v>
      </c>
      <c r="G16" t="s">
        <v>165</v>
      </c>
      <c r="H16" t="s">
        <v>164</v>
      </c>
    </row>
    <row r="17" spans="1:8" x14ac:dyDescent="0.25">
      <c r="A17" t="s">
        <v>44</v>
      </c>
      <c r="B17">
        <v>1</v>
      </c>
      <c r="C17">
        <f>Table1[[#This Row],[ Quantity]]*2</f>
        <v>2</v>
      </c>
      <c r="D17">
        <f>Table1[[#This Row],[ Quantity]]*3</f>
        <v>3</v>
      </c>
      <c r="E17" s="1" t="s">
        <v>45</v>
      </c>
      <c r="G17" t="s">
        <v>156</v>
      </c>
      <c r="H17" t="s">
        <v>157</v>
      </c>
    </row>
    <row r="18" spans="1:8" x14ac:dyDescent="0.25">
      <c r="A18" t="s">
        <v>46</v>
      </c>
      <c r="B18">
        <v>1</v>
      </c>
      <c r="C18">
        <f>Table1[[#This Row],[ Quantity]]*2</f>
        <v>2</v>
      </c>
      <c r="D18">
        <f>Table1[[#This Row],[ Quantity]]*3</f>
        <v>3</v>
      </c>
      <c r="E18" s="1" t="s">
        <v>47</v>
      </c>
      <c r="G18" t="s">
        <v>158</v>
      </c>
      <c r="H18" t="s">
        <v>159</v>
      </c>
    </row>
    <row r="19" spans="1:8" x14ac:dyDescent="0.25">
      <c r="A19" t="s">
        <v>48</v>
      </c>
      <c r="B19">
        <v>1</v>
      </c>
      <c r="C19">
        <f>Table1[[#This Row],[ Quantity]]*2</f>
        <v>2</v>
      </c>
      <c r="D19">
        <f>Table1[[#This Row],[ Quantity]]*3</f>
        <v>3</v>
      </c>
      <c r="E19" s="1" t="s">
        <v>49</v>
      </c>
      <c r="G19" t="s">
        <v>162</v>
      </c>
      <c r="H19" t="s">
        <v>163</v>
      </c>
    </row>
    <row r="20" spans="1:8" x14ac:dyDescent="0.25">
      <c r="A20" t="s">
        <v>50</v>
      </c>
      <c r="B20">
        <v>1</v>
      </c>
      <c r="C20">
        <f>Table1[[#This Row],[ Quantity]]*2</f>
        <v>2</v>
      </c>
      <c r="D20">
        <f>Table1[[#This Row],[ Quantity]]*3</f>
        <v>3</v>
      </c>
      <c r="E20" s="1" t="s">
        <v>51</v>
      </c>
      <c r="F20">
        <v>603</v>
      </c>
      <c r="G20" t="s">
        <v>52</v>
      </c>
      <c r="H20" t="s">
        <v>133</v>
      </c>
    </row>
    <row r="21" spans="1:8" x14ac:dyDescent="0.25">
      <c r="A21" t="s">
        <v>53</v>
      </c>
      <c r="B21">
        <v>7</v>
      </c>
      <c r="C21">
        <f>Table1[[#This Row],[ Quantity]]*2</f>
        <v>14</v>
      </c>
      <c r="D21">
        <f>Table1[[#This Row],[ Quantity]]*3</f>
        <v>21</v>
      </c>
      <c r="E21" s="1">
        <v>470</v>
      </c>
      <c r="F21">
        <v>805</v>
      </c>
      <c r="G21" t="s">
        <v>54</v>
      </c>
      <c r="H21" t="s">
        <v>134</v>
      </c>
    </row>
    <row r="22" spans="1:8" x14ac:dyDescent="0.25">
      <c r="A22" t="s">
        <v>55</v>
      </c>
      <c r="B22">
        <v>17</v>
      </c>
      <c r="C22">
        <f>Table1[[#This Row],[ Quantity]]*2</f>
        <v>34</v>
      </c>
      <c r="D22">
        <f>Table1[[#This Row],[ Quantity]]*3</f>
        <v>51</v>
      </c>
      <c r="E22" s="1">
        <v>39</v>
      </c>
      <c r="F22">
        <v>603</v>
      </c>
      <c r="G22" t="s">
        <v>56</v>
      </c>
      <c r="H22" t="s">
        <v>135</v>
      </c>
    </row>
    <row r="23" spans="1:8" x14ac:dyDescent="0.25">
      <c r="A23" t="s">
        <v>57</v>
      </c>
      <c r="B23">
        <v>7</v>
      </c>
      <c r="C23">
        <f>Table1[[#This Row],[ Quantity]]*2</f>
        <v>14</v>
      </c>
      <c r="D23">
        <f>Table1[[#This Row],[ Quantity]]*3</f>
        <v>21</v>
      </c>
      <c r="E23" s="1" t="s">
        <v>58</v>
      </c>
      <c r="F23">
        <v>603</v>
      </c>
      <c r="G23" t="s">
        <v>59</v>
      </c>
      <c r="H23" t="s">
        <v>136</v>
      </c>
    </row>
    <row r="24" spans="1:8" x14ac:dyDescent="0.25">
      <c r="A24" t="s">
        <v>60</v>
      </c>
      <c r="B24">
        <v>7</v>
      </c>
      <c r="C24">
        <f>Table1[[#This Row],[ Quantity]]*2</f>
        <v>14</v>
      </c>
      <c r="D24">
        <f>Table1[[#This Row],[ Quantity]]*3</f>
        <v>21</v>
      </c>
      <c r="E24" s="1" t="s">
        <v>61</v>
      </c>
      <c r="F24">
        <v>603</v>
      </c>
      <c r="G24" t="s">
        <v>62</v>
      </c>
      <c r="H24" t="s">
        <v>137</v>
      </c>
    </row>
    <row r="25" spans="1:8" x14ac:dyDescent="0.25">
      <c r="A25" t="s">
        <v>63</v>
      </c>
      <c r="B25">
        <v>1</v>
      </c>
      <c r="C25">
        <f>Table1[[#This Row],[ Quantity]]*2</f>
        <v>2</v>
      </c>
      <c r="D25">
        <f>Table1[[#This Row],[ Quantity]]*3</f>
        <v>3</v>
      </c>
      <c r="E25" s="1">
        <v>499</v>
      </c>
      <c r="F25">
        <v>603</v>
      </c>
      <c r="G25" t="s">
        <v>64</v>
      </c>
      <c r="H25" t="s">
        <v>138</v>
      </c>
    </row>
    <row r="26" spans="1:8" x14ac:dyDescent="0.25">
      <c r="A26" t="s">
        <v>65</v>
      </c>
      <c r="B26">
        <v>3</v>
      </c>
      <c r="C26">
        <f>Table1[[#This Row],[ Quantity]]*2</f>
        <v>6</v>
      </c>
      <c r="D26">
        <f>Table1[[#This Row],[ Quantity]]*3</f>
        <v>9</v>
      </c>
      <c r="E26" s="1" t="s">
        <v>66</v>
      </c>
      <c r="F26" t="s">
        <v>67</v>
      </c>
      <c r="G26" t="s">
        <v>68</v>
      </c>
      <c r="H26" t="s">
        <v>139</v>
      </c>
    </row>
    <row r="27" spans="1:8" x14ac:dyDescent="0.25">
      <c r="A27" t="s">
        <v>69</v>
      </c>
      <c r="B27">
        <v>1</v>
      </c>
      <c r="C27">
        <f>Table1[[#This Row],[ Quantity]]*2</f>
        <v>2</v>
      </c>
      <c r="D27">
        <f>Table1[[#This Row],[ Quantity]]*3</f>
        <v>3</v>
      </c>
      <c r="E27" s="1" t="s">
        <v>70</v>
      </c>
      <c r="F27" t="s">
        <v>71</v>
      </c>
      <c r="G27" t="s">
        <v>72</v>
      </c>
      <c r="H27" t="s">
        <v>140</v>
      </c>
    </row>
    <row r="28" spans="1:8" x14ac:dyDescent="0.25">
      <c r="A28" t="s">
        <v>73</v>
      </c>
      <c r="B28">
        <v>2</v>
      </c>
      <c r="C28">
        <f>Table1[[#This Row],[ Quantity]]*2</f>
        <v>4</v>
      </c>
      <c r="D28">
        <f>Table1[[#This Row],[ Quantity]]*3</f>
        <v>6</v>
      </c>
      <c r="E28" s="1" t="s">
        <v>74</v>
      </c>
      <c r="F28" t="s">
        <v>75</v>
      </c>
      <c r="G28" t="s">
        <v>76</v>
      </c>
      <c r="H28" t="s">
        <v>141</v>
      </c>
    </row>
    <row r="29" spans="1:8" x14ac:dyDescent="0.25">
      <c r="A29" t="s">
        <v>77</v>
      </c>
      <c r="B29">
        <v>1</v>
      </c>
      <c r="C29">
        <f>Table1[[#This Row],[ Quantity]]*2</f>
        <v>2</v>
      </c>
      <c r="D29">
        <f>Table1[[#This Row],[ Quantity]]*3</f>
        <v>3</v>
      </c>
      <c r="E29" s="1" t="s">
        <v>78</v>
      </c>
      <c r="F29" t="s">
        <v>75</v>
      </c>
      <c r="G29" t="s">
        <v>76</v>
      </c>
      <c r="H29" t="s">
        <v>141</v>
      </c>
    </row>
    <row r="30" spans="1:8" x14ac:dyDescent="0.25">
      <c r="A30" t="s">
        <v>79</v>
      </c>
      <c r="B30">
        <v>1</v>
      </c>
      <c r="C30">
        <f>Table1[[#This Row],[ Quantity]]*2</f>
        <v>2</v>
      </c>
      <c r="D30">
        <f>Table1[[#This Row],[ Quantity]]*3</f>
        <v>3</v>
      </c>
      <c r="E30" s="1" t="s">
        <v>80</v>
      </c>
      <c r="F30" t="s">
        <v>81</v>
      </c>
      <c r="G30" t="s">
        <v>82</v>
      </c>
      <c r="H30" t="s">
        <v>142</v>
      </c>
    </row>
    <row r="31" spans="1:8" x14ac:dyDescent="0.25">
      <c r="A31" t="s">
        <v>83</v>
      </c>
      <c r="B31">
        <v>1</v>
      </c>
      <c r="C31">
        <f>Table1[[#This Row],[ Quantity]]*2</f>
        <v>2</v>
      </c>
      <c r="D31">
        <f>Table1[[#This Row],[ Quantity]]*3</f>
        <v>3</v>
      </c>
      <c r="E31" s="1" t="s">
        <v>84</v>
      </c>
      <c r="F31" t="s">
        <v>85</v>
      </c>
      <c r="G31" t="s">
        <v>86</v>
      </c>
      <c r="H31" t="s">
        <v>143</v>
      </c>
    </row>
    <row r="32" spans="1:8" x14ac:dyDescent="0.25">
      <c r="A32" t="s">
        <v>87</v>
      </c>
      <c r="B32">
        <v>1</v>
      </c>
      <c r="C32">
        <f>Table1[[#This Row],[ Quantity]]*2</f>
        <v>2</v>
      </c>
      <c r="D32">
        <f>Table1[[#This Row],[ Quantity]]*3</f>
        <v>3</v>
      </c>
      <c r="E32" s="1" t="s">
        <v>88</v>
      </c>
      <c r="F32" t="s">
        <v>81</v>
      </c>
      <c r="G32" t="s">
        <v>89</v>
      </c>
      <c r="H32" t="s">
        <v>144</v>
      </c>
    </row>
    <row r="33" spans="1:8" x14ac:dyDescent="0.25">
      <c r="A33" t="s">
        <v>90</v>
      </c>
      <c r="B33">
        <v>1</v>
      </c>
      <c r="C33">
        <f>Table1[[#This Row],[ Quantity]]*2</f>
        <v>2</v>
      </c>
      <c r="D33">
        <f>Table1[[#This Row],[ Quantity]]*3</f>
        <v>3</v>
      </c>
      <c r="E33" s="1" t="s">
        <v>91</v>
      </c>
      <c r="F33" t="s">
        <v>92</v>
      </c>
      <c r="G33" t="s">
        <v>93</v>
      </c>
      <c r="H33" t="s">
        <v>145</v>
      </c>
    </row>
    <row r="34" spans="1:8" x14ac:dyDescent="0.25">
      <c r="A34" t="s">
        <v>94</v>
      </c>
      <c r="B34">
        <v>1</v>
      </c>
      <c r="C34">
        <f>Table1[[#This Row],[ Quantity]]*2</f>
        <v>2</v>
      </c>
      <c r="D34">
        <f>Table1[[#This Row],[ Quantity]]*3</f>
        <v>3</v>
      </c>
      <c r="E34" s="1" t="s">
        <v>95</v>
      </c>
      <c r="F34" t="s">
        <v>96</v>
      </c>
      <c r="G34" t="s">
        <v>97</v>
      </c>
      <c r="H34" t="s">
        <v>146</v>
      </c>
    </row>
    <row r="35" spans="1:8" x14ac:dyDescent="0.25">
      <c r="A35" t="s">
        <v>98</v>
      </c>
      <c r="B35">
        <v>1</v>
      </c>
      <c r="C35">
        <f>Table1[[#This Row],[ Quantity]]*2</f>
        <v>2</v>
      </c>
      <c r="D35">
        <f>Table1[[#This Row],[ Quantity]]*3</f>
        <v>3</v>
      </c>
      <c r="E35" s="1" t="s">
        <v>99</v>
      </c>
      <c r="F35" t="s">
        <v>100</v>
      </c>
      <c r="G35" t="s">
        <v>101</v>
      </c>
      <c r="H35" t="s">
        <v>147</v>
      </c>
    </row>
    <row r="36" spans="1:8" x14ac:dyDescent="0.25">
      <c r="A36" t="s">
        <v>102</v>
      </c>
      <c r="B36">
        <v>2</v>
      </c>
      <c r="C36">
        <f>Table1[[#This Row],[ Quantity]]*2</f>
        <v>4</v>
      </c>
      <c r="D36">
        <f>Table1[[#This Row],[ Quantity]]*3</f>
        <v>6</v>
      </c>
      <c r="E36" s="1" t="s">
        <v>103</v>
      </c>
      <c r="F36" t="s">
        <v>104</v>
      </c>
      <c r="G36" t="s">
        <v>105</v>
      </c>
      <c r="H36" t="s">
        <v>148</v>
      </c>
    </row>
    <row r="37" spans="1:8" x14ac:dyDescent="0.25">
      <c r="A37" t="s">
        <v>106</v>
      </c>
      <c r="B37">
        <v>1</v>
      </c>
      <c r="C37">
        <f>Table1[[#This Row],[ Quantity]]*2</f>
        <v>2</v>
      </c>
      <c r="D37">
        <f>Table1[[#This Row],[ Quantity]]*3</f>
        <v>3</v>
      </c>
      <c r="E37" s="1" t="s">
        <v>107</v>
      </c>
      <c r="F37" t="s">
        <v>108</v>
      </c>
      <c r="G37" t="s">
        <v>109</v>
      </c>
      <c r="H37" t="s">
        <v>149</v>
      </c>
    </row>
    <row r="38" spans="1:8" x14ac:dyDescent="0.25">
      <c r="A38" t="s">
        <v>110</v>
      </c>
      <c r="B38">
        <v>1</v>
      </c>
      <c r="C38">
        <f>Table1[[#This Row],[ Quantity]]*2</f>
        <v>2</v>
      </c>
      <c r="D38">
        <f>Table1[[#This Row],[ Quantity]]*3</f>
        <v>3</v>
      </c>
      <c r="E38" s="1" t="s">
        <v>111</v>
      </c>
      <c r="F38" t="s">
        <v>112</v>
      </c>
      <c r="G38" t="s">
        <v>113</v>
      </c>
      <c r="H38" t="s">
        <v>150</v>
      </c>
    </row>
    <row r="39" spans="1:8" x14ac:dyDescent="0.25">
      <c r="A39" t="s">
        <v>114</v>
      </c>
      <c r="B39">
        <v>1</v>
      </c>
      <c r="C39">
        <f>Table1[[#This Row],[ Quantity]]*2</f>
        <v>2</v>
      </c>
      <c r="D39">
        <f>Table1[[#This Row],[ Quantity]]*3</f>
        <v>3</v>
      </c>
      <c r="E39" s="1" t="s">
        <v>115</v>
      </c>
      <c r="F39" t="s">
        <v>116</v>
      </c>
      <c r="G39" t="s">
        <v>117</v>
      </c>
      <c r="H39" t="s">
        <v>151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EV_DAQ_Unit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Fritz</dc:creator>
  <cp:lastModifiedBy>John Fritz</cp:lastModifiedBy>
  <dcterms:created xsi:type="dcterms:W3CDTF">2016-08-29T02:44:08Z</dcterms:created>
  <dcterms:modified xsi:type="dcterms:W3CDTF">2016-09-07T00:31:31Z</dcterms:modified>
</cp:coreProperties>
</file>