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software_salud\app_salud\app\logic\data\"/>
    </mc:Choice>
  </mc:AlternateContent>
  <xr:revisionPtr revIDLastSave="0" documentId="13_ncr:1_{7CA7162E-67CB-4B98-A025-FD14D2B4E4B9}" xr6:coauthVersionLast="47" xr6:coauthVersionMax="47" xr10:uidLastSave="{00000000-0000-0000-0000-000000000000}"/>
  <bookViews>
    <workbookView xWindow="-108" yWindow="-108" windowWidth="23256" windowHeight="12456" activeTab="6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4" i="6" l="1"/>
  <c r="F269" i="6"/>
  <c r="F270" i="6"/>
  <c r="F271" i="6"/>
  <c r="F272" i="6"/>
  <c r="F268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3" i="6"/>
  <c r="F4" i="6"/>
  <c r="F5" i="6"/>
  <c r="F6" i="6"/>
  <c r="F7" i="6"/>
  <c r="F8" i="6"/>
  <c r="F9" i="6"/>
  <c r="F10" i="6"/>
  <c r="F11" i="6"/>
  <c r="F2" i="6"/>
  <c r="E269" i="6"/>
  <c r="E270" i="6"/>
  <c r="E271" i="6"/>
  <c r="E272" i="6"/>
  <c r="E268" i="6"/>
  <c r="E152" i="6"/>
  <c r="E153" i="6"/>
  <c r="E154" i="6"/>
  <c r="E155" i="6"/>
  <c r="E157" i="6"/>
  <c r="E158" i="6"/>
  <c r="E159" i="6"/>
  <c r="E160" i="6"/>
  <c r="E161" i="6"/>
  <c r="E163" i="6"/>
  <c r="E164" i="6"/>
  <c r="E165" i="6"/>
  <c r="E169" i="6"/>
  <c r="E170" i="6"/>
  <c r="E171" i="6"/>
  <c r="E172" i="6"/>
  <c r="E173" i="6"/>
  <c r="E175" i="6"/>
  <c r="E176" i="6"/>
  <c r="E177" i="6"/>
  <c r="E181" i="6"/>
  <c r="E182" i="6"/>
  <c r="E183" i="6"/>
  <c r="E184" i="6"/>
  <c r="E185" i="6"/>
  <c r="E187" i="6"/>
  <c r="E188" i="6"/>
  <c r="E189" i="6"/>
  <c r="E190" i="6"/>
  <c r="E191" i="6"/>
  <c r="E193" i="6"/>
  <c r="E194" i="6"/>
  <c r="E195" i="6"/>
  <c r="E196" i="6"/>
  <c r="E197" i="6"/>
  <c r="E199" i="6"/>
  <c r="E151" i="6"/>
  <c r="E202" i="6"/>
  <c r="E203" i="6"/>
  <c r="E205" i="6"/>
  <c r="E207" i="6"/>
  <c r="E208" i="6"/>
  <c r="E210" i="6"/>
  <c r="E211" i="6"/>
  <c r="E213" i="6"/>
  <c r="E214" i="6"/>
  <c r="E215" i="6"/>
  <c r="E217" i="6"/>
  <c r="E219" i="6"/>
  <c r="E220" i="6"/>
  <c r="E221" i="6"/>
  <c r="E222" i="6"/>
  <c r="E223" i="6"/>
  <c r="E225" i="6"/>
  <c r="E226" i="6"/>
  <c r="E228" i="6"/>
  <c r="E229" i="6"/>
  <c r="E230" i="6"/>
  <c r="E231" i="6"/>
  <c r="E232" i="6"/>
  <c r="E234" i="6"/>
  <c r="E235" i="6"/>
  <c r="E237" i="6"/>
  <c r="E238" i="6"/>
  <c r="E239" i="6"/>
  <c r="E241" i="6"/>
  <c r="E243" i="6"/>
  <c r="E244" i="6"/>
  <c r="E246" i="6"/>
  <c r="E247" i="6"/>
  <c r="E249" i="6"/>
  <c r="E250" i="6"/>
  <c r="E204" i="6"/>
  <c r="E216" i="6"/>
  <c r="E201" i="6"/>
  <c r="E166" i="6"/>
  <c r="E167" i="6"/>
  <c r="E178" i="6"/>
  <c r="E179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E261" i="6" l="1"/>
  <c r="E259" i="6"/>
  <c r="E256" i="6"/>
  <c r="E255" i="6"/>
  <c r="E240" i="6"/>
  <c r="E265" i="6"/>
  <c r="F264" i="6"/>
  <c r="E262" i="6"/>
  <c r="E224" i="6"/>
  <c r="E212" i="6"/>
  <c r="E236" i="6"/>
  <c r="E233" i="6"/>
  <c r="E254" i="6"/>
  <c r="E248" i="6"/>
  <c r="E206" i="6"/>
  <c r="E242" i="6"/>
  <c r="E227" i="6"/>
  <c r="E263" i="6" s="1"/>
  <c r="E218" i="6"/>
  <c r="E209" i="6"/>
  <c r="F258" i="6"/>
  <c r="E245" i="6"/>
  <c r="E180" i="6"/>
  <c r="E174" i="6"/>
  <c r="E198" i="6"/>
  <c r="E168" i="6"/>
  <c r="E192" i="6"/>
  <c r="E162" i="6"/>
  <c r="E186" i="6"/>
  <c r="E156" i="6"/>
  <c r="F260" i="6"/>
  <c r="E200" i="6"/>
  <c r="E260" i="6" s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  <c r="F263" i="6" l="1"/>
  <c r="F257" i="6"/>
  <c r="F256" i="6"/>
  <c r="E258" i="6"/>
  <c r="E257" i="6"/>
  <c r="F261" i="6"/>
  <c r="F255" i="6"/>
  <c r="F259" i="6"/>
  <c r="E264" i="6"/>
  <c r="F265" i="6"/>
  <c r="F262" i="6"/>
  <c r="E251" i="6"/>
  <c r="F251" i="6"/>
</calcChain>
</file>

<file path=xl/sharedStrings.xml><?xml version="1.0" encoding="utf-8"?>
<sst xmlns="http://schemas.openxmlformats.org/spreadsheetml/2006/main" count="1447" uniqueCount="141">
  <si>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</si>
  <si>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</si>
  <si>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</si>
  <si>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</si>
  <si>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</si>
  <si>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</si>
  <si>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</si>
  <si>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</si>
  <si>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</si>
  <si>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</si>
  <si>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</si>
  <si>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</si>
  <si>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</si>
  <si>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</si>
  <si>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</si>
  <si>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</si>
  <si>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</si>
  <si>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</si>
  <si>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</si>
  <si>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</si>
  <si>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</si>
  <si>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</si>
  <si>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</si>
  <si>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</si>
  <si>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</si>
  <si>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</si>
  <si>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</si>
  <si>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</si>
  <si>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</si>
  <si>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</si>
  <si>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</si>
  <si>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</si>
  <si>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</si>
  <si>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</si>
  <si>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</si>
  <si>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</si>
  <si>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</si>
  <si>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</si>
  <si>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</si>
  <si>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</si>
  <si>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</si>
  <si>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</si>
  <si>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</si>
  <si>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</si>
  <si>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</si>
  <si>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</si>
  <si>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</si>
  <si>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</si>
  <si>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</si>
  <si>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</si>
  <si>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</si>
  <si>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</si>
  <si>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</si>
  <si>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</si>
  <si>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</si>
  <si>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</si>
  <si>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</si>
  <si>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</si>
  <si>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</si>
  <si>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</si>
  <si>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</si>
  <si>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</si>
  <si>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</si>
  <si>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</si>
  <si>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</si>
  <si>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</si>
  <si>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</si>
  <si>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</si>
  <si>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</si>
  <si>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</si>
  <si>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</si>
  <si>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</si>
  <si>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</si>
  <si>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</si>
  <si>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</si>
  <si>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</si>
  <si>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</si>
  <si>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</si>
  <si>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</si>
  <si>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</si>
  <si>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</si>
  <si>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</si>
  <si>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</si>
  <si>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</si>
  <si>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</si>
  <si>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</si>
  <si>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</si>
  <si>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</si>
  <si>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</si>
  <si>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</si>
  <si>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</si>
  <si>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</si>
  <si>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</si>
  <si>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</si>
  <si>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</si>
  <si>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</si>
  <si>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</si>
  <si>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</si>
  <si>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</si>
  <si>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</si>
  <si>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</si>
  <si>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</si>
  <si>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</si>
  <si>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</si>
  <si>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</si>
  <si>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</si>
  <si>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</si>
  <si>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</si>
  <si>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</si>
  <si>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</si>
  <si>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</si>
  <si>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</si>
  <si>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</si>
  <si>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</si>
  <si>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</si>
  <si>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</si>
  <si>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</si>
  <si>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</si>
  <si>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</si>
  <si>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</si>
  <si>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</si>
  <si>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</si>
  <si>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</si>
  <si>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</si>
  <si>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</si>
  <si>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</si>
  <si>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</si>
  <si>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</si>
  <si>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</si>
  <si>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</si>
  <si>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</si>
  <si>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</si>
  <si>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</si>
  <si>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</si>
  <si>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</si>
  <si>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Tiempo.de.inactividad</t>
  </si>
  <si>
    <t>Causa de suspension</t>
  </si>
  <si>
    <t>Descripcion</t>
  </si>
  <si>
    <t>Tiempo de inactividad</t>
  </si>
  <si>
    <t>Otorrinolaringología</t>
  </si>
  <si>
    <t>Oftalmología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</si>
</sst>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3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top"/>
    </xf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</cellXfs>
  <cellStyles count="3">
    <cellStyle name="Normal" xfId="0" builtinId="0"/>
    <cellStyle name="Normal 2" xfId="2" xr:uid="{E3156AE8-1855-485A-AE3C-7436025EFA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baseColWidth="10"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baseColWidth="10"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baseColWidth="10"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baseColWidth="10"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20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20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20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20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20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20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20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20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20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20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20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20" t="s">
        <v>114</v>
      </c>
      <c r="B13" s="20" t="s">
        <v>52</v>
      </c>
      <c r="C13" s="20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60"/>
  <sheetViews>
    <sheetView workbookViewId="0">
      <selection activeCell="B16" sqref="B16:E160"/>
    </sheetView>
  </sheetViews>
  <sheetFormatPr baseColWidth="10" defaultColWidth="11.5546875" defaultRowHeight="14.4" x14ac:dyDescent="0.3"/>
  <cols>
    <col min="1" max="1" width="23" customWidth="1"/>
  </cols>
  <sheetData>
    <row r="1" spans="1:15" ht="15.6" x14ac:dyDescent="0.3">
      <c r="A1" s="13"/>
      <c r="B1" s="13"/>
      <c r="C1" s="22" t="s">
        <v>101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 t="s">
        <v>89</v>
      </c>
    </row>
    <row r="2" spans="1:15" ht="48" x14ac:dyDescent="0.3">
      <c r="A2" s="16" t="s">
        <v>125</v>
      </c>
      <c r="B2" s="13"/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126</v>
      </c>
      <c r="O2" s="22" t="s">
        <v>52</v>
      </c>
    </row>
    <row r="3" spans="1:15" x14ac:dyDescent="0.3">
      <c r="A3" s="21" t="s">
        <v>127</v>
      </c>
      <c r="B3" s="14" t="s">
        <v>128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21"/>
      <c r="B4" s="14" t="s">
        <v>129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21" t="s">
        <v>130</v>
      </c>
      <c r="B5" s="14" t="s">
        <v>128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21"/>
      <c r="B6" s="14" t="s">
        <v>129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21" t="s">
        <v>131</v>
      </c>
      <c r="B7" s="14" t="s">
        <v>128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21"/>
      <c r="B8" s="14" t="s">
        <v>129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21" t="s">
        <v>132</v>
      </c>
      <c r="B9" s="14" t="s">
        <v>128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21"/>
      <c r="B10" s="14" t="s">
        <v>129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21" t="s">
        <v>133</v>
      </c>
      <c r="B11" s="14" t="s">
        <v>128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21"/>
      <c r="B12" s="14" t="s">
        <v>129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21" t="s">
        <v>134</v>
      </c>
      <c r="B13" s="14" t="s">
        <v>128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21"/>
      <c r="B14" s="14" t="s">
        <v>129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  <row r="16" spans="1:15" x14ac:dyDescent="0.3">
      <c r="B16" s="14" t="s">
        <v>14</v>
      </c>
      <c r="C16" t="s">
        <v>136</v>
      </c>
      <c r="D16" t="s">
        <v>137</v>
      </c>
      <c r="E16" t="s">
        <v>117</v>
      </c>
    </row>
    <row r="17" spans="2:5" ht="68.400000000000006" x14ac:dyDescent="0.3">
      <c r="B17" s="14" t="s">
        <v>1</v>
      </c>
      <c r="C17" s="14" t="s">
        <v>127</v>
      </c>
      <c r="D17" s="18" t="s">
        <v>128</v>
      </c>
      <c r="E17" s="17">
        <v>0.31034482758620691</v>
      </c>
    </row>
    <row r="18" spans="2:5" ht="79.8" x14ac:dyDescent="0.3">
      <c r="B18" s="14" t="s">
        <v>1</v>
      </c>
      <c r="C18" s="14" t="s">
        <v>127</v>
      </c>
      <c r="D18" s="18" t="s">
        <v>129</v>
      </c>
      <c r="E18" s="17">
        <v>0.3235294117647059</v>
      </c>
    </row>
    <row r="19" spans="2:5" ht="68.400000000000006" x14ac:dyDescent="0.3">
      <c r="B19" s="14" t="s">
        <v>1</v>
      </c>
      <c r="C19" s="19" t="s">
        <v>130</v>
      </c>
      <c r="D19" s="18" t="s">
        <v>128</v>
      </c>
      <c r="E19" s="17">
        <v>0.31034482758620691</v>
      </c>
    </row>
    <row r="20" spans="2:5" ht="79.8" x14ac:dyDescent="0.3">
      <c r="B20" s="14" t="s">
        <v>1</v>
      </c>
      <c r="C20" s="19" t="s">
        <v>130</v>
      </c>
      <c r="D20" s="18" t="s">
        <v>129</v>
      </c>
      <c r="E20" s="17">
        <v>0.3235294117647059</v>
      </c>
    </row>
    <row r="21" spans="2:5" ht="68.400000000000006" x14ac:dyDescent="0.3">
      <c r="B21" s="14" t="s">
        <v>1</v>
      </c>
      <c r="C21" t="s">
        <v>131</v>
      </c>
      <c r="D21" s="18" t="s">
        <v>128</v>
      </c>
      <c r="E21" s="17">
        <v>0.13793103448275862</v>
      </c>
    </row>
    <row r="22" spans="2:5" ht="79.8" x14ac:dyDescent="0.3">
      <c r="B22" s="14" t="s">
        <v>1</v>
      </c>
      <c r="C22" t="s">
        <v>131</v>
      </c>
      <c r="D22" s="18" t="s">
        <v>129</v>
      </c>
      <c r="E22" s="17">
        <v>0.11764705882352941</v>
      </c>
    </row>
    <row r="23" spans="2:5" ht="68.400000000000006" x14ac:dyDescent="0.3">
      <c r="B23" s="14" t="s">
        <v>1</v>
      </c>
      <c r="C23" t="s">
        <v>132</v>
      </c>
      <c r="D23" s="18" t="s">
        <v>128</v>
      </c>
      <c r="E23" s="17">
        <v>0.20689655172413793</v>
      </c>
    </row>
    <row r="24" spans="2:5" ht="79.8" x14ac:dyDescent="0.3">
      <c r="B24" s="14" t="s">
        <v>1</v>
      </c>
      <c r="C24" t="s">
        <v>132</v>
      </c>
      <c r="D24" s="18" t="s">
        <v>129</v>
      </c>
      <c r="E24" s="17">
        <v>0.20588235294117646</v>
      </c>
    </row>
    <row r="25" spans="2:5" ht="68.400000000000006" x14ac:dyDescent="0.3">
      <c r="B25" s="14" t="s">
        <v>1</v>
      </c>
      <c r="C25" t="s">
        <v>133</v>
      </c>
      <c r="D25" s="18" t="s">
        <v>128</v>
      </c>
      <c r="E25" s="17">
        <v>3.4482758620689655E-2</v>
      </c>
    </row>
    <row r="26" spans="2:5" ht="79.8" x14ac:dyDescent="0.3">
      <c r="B26" s="14" t="s">
        <v>1</v>
      </c>
      <c r="C26" t="s">
        <v>133</v>
      </c>
      <c r="D26" s="18" t="s">
        <v>129</v>
      </c>
      <c r="E26" s="17">
        <v>2.9411764705882353E-2</v>
      </c>
    </row>
    <row r="27" spans="2:5" ht="68.400000000000006" x14ac:dyDescent="0.3">
      <c r="B27" s="14" t="s">
        <v>1</v>
      </c>
      <c r="C27" t="s">
        <v>134</v>
      </c>
      <c r="D27" s="18" t="s">
        <v>128</v>
      </c>
      <c r="E27" s="17">
        <v>0</v>
      </c>
    </row>
    <row r="28" spans="2:5" ht="79.8" x14ac:dyDescent="0.3">
      <c r="B28" s="14" t="s">
        <v>1</v>
      </c>
      <c r="C28" t="s">
        <v>134</v>
      </c>
      <c r="D28" s="18" t="s">
        <v>129</v>
      </c>
      <c r="E28" s="17">
        <v>0</v>
      </c>
    </row>
    <row r="29" spans="2:5" ht="68.400000000000006" x14ac:dyDescent="0.3">
      <c r="B29" s="14" t="s">
        <v>0</v>
      </c>
      <c r="C29" s="14" t="s">
        <v>127</v>
      </c>
      <c r="D29" s="18" t="s">
        <v>128</v>
      </c>
      <c r="E29" s="17">
        <v>0.42307692307692307</v>
      </c>
    </row>
    <row r="30" spans="2:5" ht="79.8" x14ac:dyDescent="0.3">
      <c r="B30" s="14" t="s">
        <v>0</v>
      </c>
      <c r="C30" s="14" t="s">
        <v>127</v>
      </c>
      <c r="D30" s="18" t="s">
        <v>129</v>
      </c>
      <c r="E30" s="17">
        <v>0.40740740740740738</v>
      </c>
    </row>
    <row r="31" spans="2:5" ht="68.400000000000006" x14ac:dyDescent="0.3">
      <c r="B31" s="14" t="s">
        <v>0</v>
      </c>
      <c r="C31" s="19" t="s">
        <v>130</v>
      </c>
      <c r="D31" s="18" t="s">
        <v>128</v>
      </c>
      <c r="E31" s="17">
        <v>0.26923076923076922</v>
      </c>
    </row>
    <row r="32" spans="2:5" ht="79.8" x14ac:dyDescent="0.3">
      <c r="B32" s="14" t="s">
        <v>0</v>
      </c>
      <c r="C32" s="19" t="s">
        <v>130</v>
      </c>
      <c r="D32" s="18" t="s">
        <v>129</v>
      </c>
      <c r="E32" s="17">
        <v>0.25925925925925924</v>
      </c>
    </row>
    <row r="33" spans="2:5" ht="68.400000000000006" x14ac:dyDescent="0.3">
      <c r="B33" s="14" t="s">
        <v>0</v>
      </c>
      <c r="C33" t="s">
        <v>131</v>
      </c>
      <c r="D33" s="18" t="s">
        <v>128</v>
      </c>
      <c r="E33" s="17">
        <v>0.19230769230769232</v>
      </c>
    </row>
    <row r="34" spans="2:5" ht="79.8" x14ac:dyDescent="0.3">
      <c r="B34" s="14" t="s">
        <v>0</v>
      </c>
      <c r="C34" t="s">
        <v>131</v>
      </c>
      <c r="D34" s="18" t="s">
        <v>129</v>
      </c>
      <c r="E34" s="17">
        <v>0.18518518518518517</v>
      </c>
    </row>
    <row r="35" spans="2:5" ht="68.400000000000006" x14ac:dyDescent="0.3">
      <c r="B35" s="14" t="s">
        <v>0</v>
      </c>
      <c r="C35" t="s">
        <v>132</v>
      </c>
      <c r="D35" s="18" t="s">
        <v>128</v>
      </c>
      <c r="E35" s="17">
        <v>0.11538461538461539</v>
      </c>
    </row>
    <row r="36" spans="2:5" ht="79.8" x14ac:dyDescent="0.3">
      <c r="B36" s="14" t="s">
        <v>0</v>
      </c>
      <c r="C36" t="s">
        <v>132</v>
      </c>
      <c r="D36" s="18" t="s">
        <v>129</v>
      </c>
      <c r="E36" s="17">
        <v>0.14814814814814814</v>
      </c>
    </row>
    <row r="37" spans="2:5" ht="68.400000000000006" x14ac:dyDescent="0.3">
      <c r="B37" s="14" t="s">
        <v>0</v>
      </c>
      <c r="C37" t="s">
        <v>133</v>
      </c>
      <c r="D37" s="18" t="s">
        <v>128</v>
      </c>
      <c r="E37" s="17">
        <v>0</v>
      </c>
    </row>
    <row r="38" spans="2:5" ht="79.8" x14ac:dyDescent="0.3">
      <c r="B38" s="14" t="s">
        <v>0</v>
      </c>
      <c r="C38" t="s">
        <v>133</v>
      </c>
      <c r="D38" s="18" t="s">
        <v>129</v>
      </c>
      <c r="E38" s="17">
        <v>0</v>
      </c>
    </row>
    <row r="39" spans="2:5" ht="68.400000000000006" x14ac:dyDescent="0.3">
      <c r="B39" s="14" t="s">
        <v>0</v>
      </c>
      <c r="C39" t="s">
        <v>134</v>
      </c>
      <c r="D39" s="18" t="s">
        <v>128</v>
      </c>
      <c r="E39" s="17">
        <v>0</v>
      </c>
    </row>
    <row r="40" spans="2:5" ht="79.8" x14ac:dyDescent="0.3">
      <c r="B40" s="14" t="s">
        <v>0</v>
      </c>
      <c r="C40" t="s">
        <v>134</v>
      </c>
      <c r="D40" s="18" t="s">
        <v>129</v>
      </c>
      <c r="E40" s="17">
        <v>0</v>
      </c>
    </row>
    <row r="41" spans="2:5" ht="68.400000000000006" x14ac:dyDescent="0.3">
      <c r="B41" s="14" t="s">
        <v>2</v>
      </c>
      <c r="C41" s="14" t="s">
        <v>127</v>
      </c>
      <c r="D41" s="18" t="s">
        <v>128</v>
      </c>
      <c r="E41" s="17">
        <v>0.5357142857142857</v>
      </c>
    </row>
    <row r="42" spans="2:5" ht="79.8" x14ac:dyDescent="0.3">
      <c r="B42" s="14" t="s">
        <v>2</v>
      </c>
      <c r="C42" s="14" t="s">
        <v>127</v>
      </c>
      <c r="D42" s="18" t="s">
        <v>129</v>
      </c>
      <c r="E42" s="17">
        <v>0.5357142857142857</v>
      </c>
    </row>
    <row r="43" spans="2:5" ht="68.400000000000006" x14ac:dyDescent="0.3">
      <c r="B43" s="14" t="s">
        <v>2</v>
      </c>
      <c r="C43" s="19" t="s">
        <v>130</v>
      </c>
      <c r="D43" s="18" t="s">
        <v>128</v>
      </c>
      <c r="E43" s="17">
        <v>0.2857142857142857</v>
      </c>
    </row>
    <row r="44" spans="2:5" ht="79.8" x14ac:dyDescent="0.3">
      <c r="B44" s="14" t="s">
        <v>2</v>
      </c>
      <c r="C44" s="19" t="s">
        <v>130</v>
      </c>
      <c r="D44" s="18" t="s">
        <v>129</v>
      </c>
      <c r="E44" s="17">
        <v>0.2857142857142857</v>
      </c>
    </row>
    <row r="45" spans="2:5" ht="68.400000000000006" x14ac:dyDescent="0.3">
      <c r="B45" s="14" t="s">
        <v>2</v>
      </c>
      <c r="C45" t="s">
        <v>131</v>
      </c>
      <c r="D45" s="18" t="s">
        <v>128</v>
      </c>
      <c r="E45" s="17">
        <v>3.5714285714285712E-2</v>
      </c>
    </row>
    <row r="46" spans="2:5" ht="79.8" x14ac:dyDescent="0.3">
      <c r="B46" s="14" t="s">
        <v>2</v>
      </c>
      <c r="C46" t="s">
        <v>131</v>
      </c>
      <c r="D46" s="18" t="s">
        <v>129</v>
      </c>
      <c r="E46" s="17">
        <v>3.5714285714285712E-2</v>
      </c>
    </row>
    <row r="47" spans="2:5" ht="68.400000000000006" x14ac:dyDescent="0.3">
      <c r="B47" s="14" t="s">
        <v>2</v>
      </c>
      <c r="C47" t="s">
        <v>132</v>
      </c>
      <c r="D47" s="18" t="s">
        <v>128</v>
      </c>
      <c r="E47" s="17">
        <v>7.1428571428571425E-2</v>
      </c>
    </row>
    <row r="48" spans="2:5" ht="79.8" x14ac:dyDescent="0.3">
      <c r="B48" s="14" t="s">
        <v>2</v>
      </c>
      <c r="C48" t="s">
        <v>132</v>
      </c>
      <c r="D48" s="18" t="s">
        <v>129</v>
      </c>
      <c r="E48" s="17">
        <v>7.1428571428571425E-2</v>
      </c>
    </row>
    <row r="49" spans="2:5" ht="68.400000000000006" x14ac:dyDescent="0.3">
      <c r="B49" s="14" t="s">
        <v>2</v>
      </c>
      <c r="C49" t="s">
        <v>133</v>
      </c>
      <c r="D49" s="18" t="s">
        <v>128</v>
      </c>
      <c r="E49" s="17">
        <v>7.1428571428571425E-2</v>
      </c>
    </row>
    <row r="50" spans="2:5" ht="79.8" x14ac:dyDescent="0.3">
      <c r="B50" s="14" t="s">
        <v>2</v>
      </c>
      <c r="C50" t="s">
        <v>133</v>
      </c>
      <c r="D50" s="18" t="s">
        <v>129</v>
      </c>
      <c r="E50" s="17">
        <v>7.1428571428571425E-2</v>
      </c>
    </row>
    <row r="51" spans="2:5" ht="68.400000000000006" x14ac:dyDescent="0.3">
      <c r="B51" s="14" t="s">
        <v>2</v>
      </c>
      <c r="C51" t="s">
        <v>134</v>
      </c>
      <c r="D51" s="18" t="s">
        <v>128</v>
      </c>
      <c r="E51" s="17">
        <v>0</v>
      </c>
    </row>
    <row r="52" spans="2:5" ht="79.8" x14ac:dyDescent="0.3">
      <c r="B52" s="14" t="s">
        <v>2</v>
      </c>
      <c r="C52" t="s">
        <v>134</v>
      </c>
      <c r="D52" s="18" t="s">
        <v>129</v>
      </c>
      <c r="E52" s="17">
        <v>0</v>
      </c>
    </row>
    <row r="53" spans="2:5" ht="68.400000000000006" x14ac:dyDescent="0.3">
      <c r="B53" s="14" t="s">
        <v>3</v>
      </c>
      <c r="C53" s="14" t="s">
        <v>127</v>
      </c>
      <c r="D53" s="18" t="s">
        <v>128</v>
      </c>
      <c r="E53" s="17">
        <v>0.53333333333333333</v>
      </c>
    </row>
    <row r="54" spans="2:5" ht="79.8" x14ac:dyDescent="0.3">
      <c r="B54" s="14" t="s">
        <v>3</v>
      </c>
      <c r="C54" s="14" t="s">
        <v>127</v>
      </c>
      <c r="D54" s="18" t="s">
        <v>129</v>
      </c>
      <c r="E54" s="17">
        <v>0.5757575757575758</v>
      </c>
    </row>
    <row r="55" spans="2:5" ht="68.400000000000006" x14ac:dyDescent="0.3">
      <c r="B55" s="14" t="s">
        <v>3</v>
      </c>
      <c r="C55" s="19" t="s">
        <v>130</v>
      </c>
      <c r="D55" s="18" t="s">
        <v>128</v>
      </c>
      <c r="E55" s="17">
        <v>0.3</v>
      </c>
    </row>
    <row r="56" spans="2:5" ht="79.8" x14ac:dyDescent="0.3">
      <c r="B56" s="14" t="s">
        <v>3</v>
      </c>
      <c r="C56" s="19" t="s">
        <v>130</v>
      </c>
      <c r="D56" s="18" t="s">
        <v>129</v>
      </c>
      <c r="E56" s="17">
        <v>0.27272727272727271</v>
      </c>
    </row>
    <row r="57" spans="2:5" ht="68.400000000000006" x14ac:dyDescent="0.3">
      <c r="B57" s="14" t="s">
        <v>3</v>
      </c>
      <c r="C57" t="s">
        <v>131</v>
      </c>
      <c r="D57" s="18" t="s">
        <v>128</v>
      </c>
      <c r="E57" s="17">
        <v>6.6666666666666666E-2</v>
      </c>
    </row>
    <row r="58" spans="2:5" ht="79.8" x14ac:dyDescent="0.3">
      <c r="B58" s="14" t="s">
        <v>3</v>
      </c>
      <c r="C58" t="s">
        <v>131</v>
      </c>
      <c r="D58" s="18" t="s">
        <v>129</v>
      </c>
      <c r="E58" s="17">
        <v>6.0606060606060608E-2</v>
      </c>
    </row>
    <row r="59" spans="2:5" ht="68.400000000000006" x14ac:dyDescent="0.3">
      <c r="B59" s="14" t="s">
        <v>3</v>
      </c>
      <c r="C59" t="s">
        <v>132</v>
      </c>
      <c r="D59" s="18" t="s">
        <v>128</v>
      </c>
      <c r="E59" s="17">
        <v>0</v>
      </c>
    </row>
    <row r="60" spans="2:5" ht="79.8" x14ac:dyDescent="0.3">
      <c r="B60" s="14" t="s">
        <v>3</v>
      </c>
      <c r="C60" t="s">
        <v>132</v>
      </c>
      <c r="D60" s="18" t="s">
        <v>129</v>
      </c>
      <c r="E60" s="17">
        <v>0</v>
      </c>
    </row>
    <row r="61" spans="2:5" ht="68.400000000000006" x14ac:dyDescent="0.3">
      <c r="B61" s="14" t="s">
        <v>3</v>
      </c>
      <c r="C61" t="s">
        <v>133</v>
      </c>
      <c r="D61" s="18" t="s">
        <v>128</v>
      </c>
      <c r="E61" s="17">
        <v>6.6666666666666666E-2</v>
      </c>
    </row>
    <row r="62" spans="2:5" ht="79.8" x14ac:dyDescent="0.3">
      <c r="B62" s="14" t="s">
        <v>3</v>
      </c>
      <c r="C62" t="s">
        <v>133</v>
      </c>
      <c r="D62" s="18" t="s">
        <v>129</v>
      </c>
      <c r="E62" s="17">
        <v>6.0606060606060608E-2</v>
      </c>
    </row>
    <row r="63" spans="2:5" ht="68.400000000000006" x14ac:dyDescent="0.3">
      <c r="B63" s="14" t="s">
        <v>3</v>
      </c>
      <c r="C63" t="s">
        <v>134</v>
      </c>
      <c r="D63" s="18" t="s">
        <v>128</v>
      </c>
      <c r="E63" s="17">
        <v>3.3333333333333333E-2</v>
      </c>
    </row>
    <row r="64" spans="2:5" ht="79.8" x14ac:dyDescent="0.3">
      <c r="B64" s="14" t="s">
        <v>3</v>
      </c>
      <c r="C64" t="s">
        <v>134</v>
      </c>
      <c r="D64" s="18" t="s">
        <v>129</v>
      </c>
      <c r="E64" s="17">
        <v>3.0303030303030304E-2</v>
      </c>
    </row>
    <row r="65" spans="2:5" ht="68.400000000000006" x14ac:dyDescent="0.3">
      <c r="B65" s="14" t="s">
        <v>4</v>
      </c>
      <c r="C65" s="14" t="s">
        <v>127</v>
      </c>
      <c r="D65" s="18" t="s">
        <v>128</v>
      </c>
      <c r="E65" s="17">
        <v>0.26</v>
      </c>
    </row>
    <row r="66" spans="2:5" ht="79.8" x14ac:dyDescent="0.3">
      <c r="B66" s="14" t="s">
        <v>4</v>
      </c>
      <c r="C66" s="14" t="s">
        <v>127</v>
      </c>
      <c r="D66" s="18" t="s">
        <v>129</v>
      </c>
      <c r="E66" s="17">
        <v>0.31481481481481483</v>
      </c>
    </row>
    <row r="67" spans="2:5" ht="68.400000000000006" x14ac:dyDescent="0.3">
      <c r="B67" s="14" t="s">
        <v>4</v>
      </c>
      <c r="C67" s="19" t="s">
        <v>130</v>
      </c>
      <c r="D67" s="18" t="s">
        <v>128</v>
      </c>
      <c r="E67" s="17">
        <v>0.32</v>
      </c>
    </row>
    <row r="68" spans="2:5" ht="79.8" x14ac:dyDescent="0.3">
      <c r="B68" s="14" t="s">
        <v>4</v>
      </c>
      <c r="C68" s="19" t="s">
        <v>130</v>
      </c>
      <c r="D68" s="18" t="s">
        <v>129</v>
      </c>
      <c r="E68" s="17">
        <v>0.29629629629629628</v>
      </c>
    </row>
    <row r="69" spans="2:5" ht="68.400000000000006" x14ac:dyDescent="0.3">
      <c r="B69" s="14" t="s">
        <v>4</v>
      </c>
      <c r="C69" t="s">
        <v>131</v>
      </c>
      <c r="D69" s="18" t="s">
        <v>128</v>
      </c>
      <c r="E69" s="17">
        <v>0.14000000000000001</v>
      </c>
    </row>
    <row r="70" spans="2:5" ht="79.8" x14ac:dyDescent="0.3">
      <c r="B70" s="14" t="s">
        <v>4</v>
      </c>
      <c r="C70" t="s">
        <v>131</v>
      </c>
      <c r="D70" s="18" t="s">
        <v>129</v>
      </c>
      <c r="E70" s="17">
        <v>0.12962962962962962</v>
      </c>
    </row>
    <row r="71" spans="2:5" ht="68.400000000000006" x14ac:dyDescent="0.3">
      <c r="B71" s="14" t="s">
        <v>4</v>
      </c>
      <c r="C71" t="s">
        <v>132</v>
      </c>
      <c r="D71" s="18" t="s">
        <v>128</v>
      </c>
      <c r="E71" s="17">
        <v>0.02</v>
      </c>
    </row>
    <row r="72" spans="2:5" ht="79.8" x14ac:dyDescent="0.3">
      <c r="B72" s="14" t="s">
        <v>4</v>
      </c>
      <c r="C72" t="s">
        <v>132</v>
      </c>
      <c r="D72" s="18" t="s">
        <v>129</v>
      </c>
      <c r="E72" s="17">
        <v>1.8518518518518517E-2</v>
      </c>
    </row>
    <row r="73" spans="2:5" ht="68.400000000000006" x14ac:dyDescent="0.3">
      <c r="B73" s="14" t="s">
        <v>4</v>
      </c>
      <c r="C73" t="s">
        <v>133</v>
      </c>
      <c r="D73" s="18" t="s">
        <v>128</v>
      </c>
      <c r="E73" s="17">
        <v>0.26</v>
      </c>
    </row>
    <row r="74" spans="2:5" ht="79.8" x14ac:dyDescent="0.3">
      <c r="B74" s="14" t="s">
        <v>4</v>
      </c>
      <c r="C74" t="s">
        <v>133</v>
      </c>
      <c r="D74" s="18" t="s">
        <v>129</v>
      </c>
      <c r="E74" s="17">
        <v>0.24074074074074073</v>
      </c>
    </row>
    <row r="75" spans="2:5" ht="68.400000000000006" x14ac:dyDescent="0.3">
      <c r="B75" s="14" t="s">
        <v>4</v>
      </c>
      <c r="C75" t="s">
        <v>134</v>
      </c>
      <c r="D75" s="18" t="s">
        <v>128</v>
      </c>
      <c r="E75" s="17">
        <v>0</v>
      </c>
    </row>
    <row r="76" spans="2:5" ht="79.8" x14ac:dyDescent="0.3">
      <c r="B76" s="14" t="s">
        <v>4</v>
      </c>
      <c r="C76" t="s">
        <v>134</v>
      </c>
      <c r="D76" s="18" t="s">
        <v>129</v>
      </c>
      <c r="E76" s="17">
        <v>0</v>
      </c>
    </row>
    <row r="77" spans="2:5" ht="68.400000000000006" x14ac:dyDescent="0.3">
      <c r="B77" s="14" t="s">
        <v>5</v>
      </c>
      <c r="C77" s="14" t="s">
        <v>127</v>
      </c>
      <c r="D77" s="18" t="s">
        <v>128</v>
      </c>
      <c r="E77" s="17">
        <v>0.51428571428571423</v>
      </c>
    </row>
    <row r="78" spans="2:5" ht="79.8" x14ac:dyDescent="0.3">
      <c r="B78" s="14" t="s">
        <v>5</v>
      </c>
      <c r="C78" s="14" t="s">
        <v>127</v>
      </c>
      <c r="D78" s="18" t="s">
        <v>129</v>
      </c>
      <c r="E78" s="17">
        <v>0.52500000000000002</v>
      </c>
    </row>
    <row r="79" spans="2:5" ht="68.400000000000006" x14ac:dyDescent="0.3">
      <c r="B79" s="14" t="s">
        <v>5</v>
      </c>
      <c r="C79" s="19" t="s">
        <v>130</v>
      </c>
      <c r="D79" s="18" t="s">
        <v>128</v>
      </c>
      <c r="E79" s="17">
        <v>0.2857142857142857</v>
      </c>
    </row>
    <row r="80" spans="2:5" ht="79.8" x14ac:dyDescent="0.3">
      <c r="B80" s="14" t="s">
        <v>5</v>
      </c>
      <c r="C80" s="19" t="s">
        <v>130</v>
      </c>
      <c r="D80" s="18" t="s">
        <v>129</v>
      </c>
      <c r="E80" s="17">
        <v>0.25</v>
      </c>
    </row>
    <row r="81" spans="2:5" ht="68.400000000000006" x14ac:dyDescent="0.3">
      <c r="B81" s="14" t="s">
        <v>5</v>
      </c>
      <c r="C81" t="s">
        <v>131</v>
      </c>
      <c r="D81" s="18" t="s">
        <v>128</v>
      </c>
      <c r="E81" s="17">
        <v>0.11428571428571428</v>
      </c>
    </row>
    <row r="82" spans="2:5" ht="79.8" x14ac:dyDescent="0.3">
      <c r="B82" s="14" t="s">
        <v>5</v>
      </c>
      <c r="C82" t="s">
        <v>131</v>
      </c>
      <c r="D82" s="18" t="s">
        <v>129</v>
      </c>
      <c r="E82" s="17">
        <v>0.125</v>
      </c>
    </row>
    <row r="83" spans="2:5" ht="68.400000000000006" x14ac:dyDescent="0.3">
      <c r="B83" s="14" t="s">
        <v>5</v>
      </c>
      <c r="C83" t="s">
        <v>132</v>
      </c>
      <c r="D83" s="18" t="s">
        <v>128</v>
      </c>
      <c r="E83" s="17">
        <v>0</v>
      </c>
    </row>
    <row r="84" spans="2:5" ht="79.8" x14ac:dyDescent="0.3">
      <c r="B84" s="14" t="s">
        <v>5</v>
      </c>
      <c r="C84" t="s">
        <v>132</v>
      </c>
      <c r="D84" s="18" t="s">
        <v>129</v>
      </c>
      <c r="E84" s="17">
        <v>0</v>
      </c>
    </row>
    <row r="85" spans="2:5" ht="68.400000000000006" x14ac:dyDescent="0.3">
      <c r="B85" s="14" t="s">
        <v>5</v>
      </c>
      <c r="C85" t="s">
        <v>133</v>
      </c>
      <c r="D85" s="18" t="s">
        <v>128</v>
      </c>
      <c r="E85" s="17">
        <v>2.8571428571428571E-2</v>
      </c>
    </row>
    <row r="86" spans="2:5" ht="79.8" x14ac:dyDescent="0.3">
      <c r="B86" s="14" t="s">
        <v>5</v>
      </c>
      <c r="C86" t="s">
        <v>133</v>
      </c>
      <c r="D86" s="18" t="s">
        <v>129</v>
      </c>
      <c r="E86" s="17">
        <v>2.5000000000000001E-2</v>
      </c>
    </row>
    <row r="87" spans="2:5" ht="68.400000000000006" x14ac:dyDescent="0.3">
      <c r="B87" s="14" t="s">
        <v>5</v>
      </c>
      <c r="C87" t="s">
        <v>134</v>
      </c>
      <c r="D87" s="18" t="s">
        <v>128</v>
      </c>
      <c r="E87" s="17">
        <v>5.7142857142857141E-2</v>
      </c>
    </row>
    <row r="88" spans="2:5" ht="79.8" x14ac:dyDescent="0.3">
      <c r="B88" s="14" t="s">
        <v>5</v>
      </c>
      <c r="C88" t="s">
        <v>134</v>
      </c>
      <c r="D88" s="18" t="s">
        <v>129</v>
      </c>
      <c r="E88" s="17">
        <v>7.4999999999999997E-2</v>
      </c>
    </row>
    <row r="89" spans="2:5" ht="68.400000000000006" x14ac:dyDescent="0.3">
      <c r="B89" s="14" t="s">
        <v>6</v>
      </c>
      <c r="C89" s="14" t="s">
        <v>127</v>
      </c>
      <c r="D89" s="18" t="s">
        <v>128</v>
      </c>
      <c r="E89" s="17">
        <v>0.36363636363636365</v>
      </c>
    </row>
    <row r="90" spans="2:5" ht="79.8" x14ac:dyDescent="0.3">
      <c r="B90" s="14" t="s">
        <v>6</v>
      </c>
      <c r="C90" s="14" t="s">
        <v>127</v>
      </c>
      <c r="D90" s="18" t="s">
        <v>129</v>
      </c>
      <c r="E90" s="17">
        <v>0.35714285714285715</v>
      </c>
    </row>
    <row r="91" spans="2:5" ht="68.400000000000006" x14ac:dyDescent="0.3">
      <c r="B91" s="14" t="s">
        <v>6</v>
      </c>
      <c r="C91" s="19" t="s">
        <v>130</v>
      </c>
      <c r="D91" s="18" t="s">
        <v>128</v>
      </c>
      <c r="E91" s="17">
        <v>0.27272727272727271</v>
      </c>
    </row>
    <row r="92" spans="2:5" ht="79.8" x14ac:dyDescent="0.3">
      <c r="B92" s="14" t="s">
        <v>6</v>
      </c>
      <c r="C92" s="19" t="s">
        <v>130</v>
      </c>
      <c r="D92" s="18" t="s">
        <v>129</v>
      </c>
      <c r="E92" s="17">
        <v>0.33333333333333331</v>
      </c>
    </row>
    <row r="93" spans="2:5" ht="68.400000000000006" x14ac:dyDescent="0.3">
      <c r="B93" s="14" t="s">
        <v>6</v>
      </c>
      <c r="C93" t="s">
        <v>131</v>
      </c>
      <c r="D93" s="18" t="s">
        <v>128</v>
      </c>
      <c r="E93" s="17">
        <v>6.0606060606060608E-2</v>
      </c>
    </row>
    <row r="94" spans="2:5" ht="79.8" x14ac:dyDescent="0.3">
      <c r="B94" s="14" t="s">
        <v>6</v>
      </c>
      <c r="C94" t="s">
        <v>131</v>
      </c>
      <c r="D94" s="18" t="s">
        <v>129</v>
      </c>
      <c r="E94" s="17">
        <v>7.1428571428571425E-2</v>
      </c>
    </row>
    <row r="95" spans="2:5" ht="68.400000000000006" x14ac:dyDescent="0.3">
      <c r="B95" s="14" t="s">
        <v>6</v>
      </c>
      <c r="C95" t="s">
        <v>132</v>
      </c>
      <c r="D95" s="18" t="s">
        <v>128</v>
      </c>
      <c r="E95" s="17">
        <v>0.15151515151515152</v>
      </c>
    </row>
    <row r="96" spans="2:5" ht="79.8" x14ac:dyDescent="0.3">
      <c r="B96" s="14" t="s">
        <v>6</v>
      </c>
      <c r="C96" t="s">
        <v>132</v>
      </c>
      <c r="D96" s="18" t="s">
        <v>129</v>
      </c>
      <c r="E96" s="17">
        <v>0.11904761904761904</v>
      </c>
    </row>
    <row r="97" spans="2:5" ht="68.400000000000006" x14ac:dyDescent="0.3">
      <c r="B97" s="14" t="s">
        <v>6</v>
      </c>
      <c r="C97" t="s">
        <v>133</v>
      </c>
      <c r="D97" s="18" t="s">
        <v>128</v>
      </c>
      <c r="E97" s="17">
        <v>0.15151515151515152</v>
      </c>
    </row>
    <row r="98" spans="2:5" ht="79.8" x14ac:dyDescent="0.3">
      <c r="B98" s="14" t="s">
        <v>6</v>
      </c>
      <c r="C98" t="s">
        <v>133</v>
      </c>
      <c r="D98" s="18" t="s">
        <v>129</v>
      </c>
      <c r="E98" s="17">
        <v>0.11904761904761904</v>
      </c>
    </row>
    <row r="99" spans="2:5" ht="68.400000000000006" x14ac:dyDescent="0.3">
      <c r="B99" s="14" t="s">
        <v>6</v>
      </c>
      <c r="C99" t="s">
        <v>134</v>
      </c>
      <c r="D99" s="18" t="s">
        <v>128</v>
      </c>
      <c r="E99" s="17">
        <v>0</v>
      </c>
    </row>
    <row r="100" spans="2:5" ht="79.8" x14ac:dyDescent="0.3">
      <c r="B100" s="14" t="s">
        <v>6</v>
      </c>
      <c r="C100" t="s">
        <v>134</v>
      </c>
      <c r="D100" s="18" t="s">
        <v>129</v>
      </c>
      <c r="E100" s="17">
        <v>0</v>
      </c>
    </row>
    <row r="101" spans="2:5" ht="68.400000000000006" x14ac:dyDescent="0.3">
      <c r="B101" s="14" t="s">
        <v>115</v>
      </c>
      <c r="C101" s="14" t="s">
        <v>127</v>
      </c>
      <c r="D101" s="18" t="s">
        <v>128</v>
      </c>
      <c r="E101" s="17">
        <v>0.41463414634146339</v>
      </c>
    </row>
    <row r="102" spans="2:5" ht="79.8" x14ac:dyDescent="0.3">
      <c r="B102" s="14" t="s">
        <v>115</v>
      </c>
      <c r="C102" s="14" t="s">
        <v>127</v>
      </c>
      <c r="D102" s="18" t="s">
        <v>129</v>
      </c>
      <c r="E102" s="17">
        <v>0.41304347826086957</v>
      </c>
    </row>
    <row r="103" spans="2:5" ht="68.400000000000006" x14ac:dyDescent="0.3">
      <c r="B103" s="14" t="s">
        <v>115</v>
      </c>
      <c r="C103" s="19" t="s">
        <v>130</v>
      </c>
      <c r="D103" s="18" t="s">
        <v>128</v>
      </c>
      <c r="E103" s="17">
        <v>0.31707317073170732</v>
      </c>
    </row>
    <row r="104" spans="2:5" ht="79.8" x14ac:dyDescent="0.3">
      <c r="B104" s="14" t="s">
        <v>115</v>
      </c>
      <c r="C104" s="19" t="s">
        <v>130</v>
      </c>
      <c r="D104" s="18" t="s">
        <v>129</v>
      </c>
      <c r="E104" s="17">
        <v>0.28260869565217389</v>
      </c>
    </row>
    <row r="105" spans="2:5" ht="68.400000000000006" x14ac:dyDescent="0.3">
      <c r="B105" s="14" t="s">
        <v>115</v>
      </c>
      <c r="C105" t="s">
        <v>131</v>
      </c>
      <c r="D105" s="18" t="s">
        <v>128</v>
      </c>
      <c r="E105" s="17">
        <v>0.12195121951219512</v>
      </c>
    </row>
    <row r="106" spans="2:5" ht="79.8" x14ac:dyDescent="0.3">
      <c r="B106" s="14" t="s">
        <v>115</v>
      </c>
      <c r="C106" t="s">
        <v>131</v>
      </c>
      <c r="D106" s="18" t="s">
        <v>129</v>
      </c>
      <c r="E106" s="17">
        <v>0.13043478260869565</v>
      </c>
    </row>
    <row r="107" spans="2:5" ht="68.400000000000006" x14ac:dyDescent="0.3">
      <c r="B107" s="14" t="s">
        <v>115</v>
      </c>
      <c r="C107" t="s">
        <v>132</v>
      </c>
      <c r="D107" s="18" t="s">
        <v>128</v>
      </c>
      <c r="E107" s="17">
        <v>0.14634146341463414</v>
      </c>
    </row>
    <row r="108" spans="2:5" ht="79.8" x14ac:dyDescent="0.3">
      <c r="B108" s="14" t="s">
        <v>115</v>
      </c>
      <c r="C108" t="s">
        <v>132</v>
      </c>
      <c r="D108" s="18" t="s">
        <v>129</v>
      </c>
      <c r="E108" s="17">
        <v>0.17391304347826086</v>
      </c>
    </row>
    <row r="109" spans="2:5" ht="68.400000000000006" x14ac:dyDescent="0.3">
      <c r="B109" s="14" t="s">
        <v>115</v>
      </c>
      <c r="C109" t="s">
        <v>133</v>
      </c>
      <c r="D109" s="18" t="s">
        <v>128</v>
      </c>
      <c r="E109" s="17">
        <v>0</v>
      </c>
    </row>
    <row r="110" spans="2:5" ht="79.8" x14ac:dyDescent="0.3">
      <c r="B110" s="14" t="s">
        <v>115</v>
      </c>
      <c r="C110" t="s">
        <v>133</v>
      </c>
      <c r="D110" s="18" t="s">
        <v>129</v>
      </c>
      <c r="E110" s="17">
        <v>0</v>
      </c>
    </row>
    <row r="111" spans="2:5" ht="68.400000000000006" x14ac:dyDescent="0.3">
      <c r="B111" s="14" t="s">
        <v>115</v>
      </c>
      <c r="C111" t="s">
        <v>134</v>
      </c>
      <c r="D111" s="18" t="s">
        <v>128</v>
      </c>
      <c r="E111" s="17">
        <v>0</v>
      </c>
    </row>
    <row r="112" spans="2:5" ht="79.8" x14ac:dyDescent="0.3">
      <c r="B112" s="14" t="s">
        <v>115</v>
      </c>
      <c r="C112" t="s">
        <v>134</v>
      </c>
      <c r="D112" s="18" t="s">
        <v>129</v>
      </c>
      <c r="E112" s="17">
        <v>0</v>
      </c>
    </row>
    <row r="113" spans="2:5" ht="68.400000000000006" x14ac:dyDescent="0.3">
      <c r="B113" s="14" t="s">
        <v>8</v>
      </c>
      <c r="C113" s="14" t="s">
        <v>127</v>
      </c>
      <c r="D113" s="18" t="s">
        <v>128</v>
      </c>
      <c r="E113" s="17">
        <v>0.62068965517241381</v>
      </c>
    </row>
    <row r="114" spans="2:5" ht="79.8" x14ac:dyDescent="0.3">
      <c r="B114" s="14" t="s">
        <v>8</v>
      </c>
      <c r="C114" s="14" t="s">
        <v>127</v>
      </c>
      <c r="D114" s="18" t="s">
        <v>129</v>
      </c>
      <c r="E114" s="17">
        <v>0.62068965517241381</v>
      </c>
    </row>
    <row r="115" spans="2:5" ht="68.400000000000006" x14ac:dyDescent="0.3">
      <c r="B115" s="14" t="s">
        <v>8</v>
      </c>
      <c r="C115" s="19" t="s">
        <v>130</v>
      </c>
      <c r="D115" s="18" t="s">
        <v>128</v>
      </c>
      <c r="E115" s="17">
        <v>0.2413793103448276</v>
      </c>
    </row>
    <row r="116" spans="2:5" ht="79.8" x14ac:dyDescent="0.3">
      <c r="B116" s="14" t="s">
        <v>8</v>
      </c>
      <c r="C116" s="19" t="s">
        <v>130</v>
      </c>
      <c r="D116" s="18" t="s">
        <v>129</v>
      </c>
      <c r="E116" s="17">
        <v>0.2413793103448276</v>
      </c>
    </row>
    <row r="117" spans="2:5" ht="68.400000000000006" x14ac:dyDescent="0.3">
      <c r="B117" s="14" t="s">
        <v>8</v>
      </c>
      <c r="C117" t="s">
        <v>131</v>
      </c>
      <c r="D117" s="18" t="s">
        <v>128</v>
      </c>
      <c r="E117" s="17">
        <v>3.4482758620689655E-2</v>
      </c>
    </row>
    <row r="118" spans="2:5" ht="79.8" x14ac:dyDescent="0.3">
      <c r="B118" s="14" t="s">
        <v>8</v>
      </c>
      <c r="C118" t="s">
        <v>131</v>
      </c>
      <c r="D118" s="18" t="s">
        <v>129</v>
      </c>
      <c r="E118" s="17">
        <v>3.4482758620689655E-2</v>
      </c>
    </row>
    <row r="119" spans="2:5" ht="68.400000000000006" x14ac:dyDescent="0.3">
      <c r="B119" s="14" t="s">
        <v>8</v>
      </c>
      <c r="C119" t="s">
        <v>132</v>
      </c>
      <c r="D119" s="18" t="s">
        <v>128</v>
      </c>
      <c r="E119" s="17">
        <v>3.4482758620689655E-2</v>
      </c>
    </row>
    <row r="120" spans="2:5" ht="79.8" x14ac:dyDescent="0.3">
      <c r="B120" s="14" t="s">
        <v>8</v>
      </c>
      <c r="C120" t="s">
        <v>132</v>
      </c>
      <c r="D120" s="18" t="s">
        <v>129</v>
      </c>
      <c r="E120" s="17">
        <v>3.4482758620689655E-2</v>
      </c>
    </row>
    <row r="121" spans="2:5" ht="68.400000000000006" x14ac:dyDescent="0.3">
      <c r="B121" s="14" t="s">
        <v>8</v>
      </c>
      <c r="C121" t="s">
        <v>133</v>
      </c>
      <c r="D121" s="18" t="s">
        <v>128</v>
      </c>
      <c r="E121" s="17">
        <v>6.8965517241379309E-2</v>
      </c>
    </row>
    <row r="122" spans="2:5" ht="79.8" x14ac:dyDescent="0.3">
      <c r="B122" s="14" t="s">
        <v>8</v>
      </c>
      <c r="C122" t="s">
        <v>133</v>
      </c>
      <c r="D122" s="18" t="s">
        <v>129</v>
      </c>
      <c r="E122" s="17">
        <v>6.8965517241379309E-2</v>
      </c>
    </row>
    <row r="123" spans="2:5" ht="68.400000000000006" x14ac:dyDescent="0.3">
      <c r="B123" s="14" t="s">
        <v>8</v>
      </c>
      <c r="C123" t="s">
        <v>134</v>
      </c>
      <c r="D123" s="18" t="s">
        <v>128</v>
      </c>
      <c r="E123" s="17">
        <v>0</v>
      </c>
    </row>
    <row r="124" spans="2:5" ht="79.8" x14ac:dyDescent="0.3">
      <c r="B124" s="14" t="s">
        <v>8</v>
      </c>
      <c r="C124" t="s">
        <v>134</v>
      </c>
      <c r="D124" s="18" t="s">
        <v>129</v>
      </c>
      <c r="E124" s="17">
        <v>0</v>
      </c>
    </row>
    <row r="125" spans="2:5" ht="68.400000000000006" x14ac:dyDescent="0.3">
      <c r="B125" s="14" t="s">
        <v>9</v>
      </c>
      <c r="C125" s="14" t="s">
        <v>127</v>
      </c>
      <c r="D125" s="18" t="s">
        <v>128</v>
      </c>
      <c r="E125" s="17">
        <v>0.39130434782608697</v>
      </c>
    </row>
    <row r="126" spans="2:5" ht="79.8" x14ac:dyDescent="0.3">
      <c r="B126" s="14" t="s">
        <v>9</v>
      </c>
      <c r="C126" s="14" t="s">
        <v>127</v>
      </c>
      <c r="D126" s="18" t="s">
        <v>129</v>
      </c>
      <c r="E126" s="17">
        <v>0.42307692307692307</v>
      </c>
    </row>
    <row r="127" spans="2:5" ht="68.400000000000006" x14ac:dyDescent="0.3">
      <c r="B127" s="14" t="s">
        <v>9</v>
      </c>
      <c r="C127" s="19" t="s">
        <v>130</v>
      </c>
      <c r="D127" s="18" t="s">
        <v>128</v>
      </c>
      <c r="E127" s="17">
        <v>0.39130434782608697</v>
      </c>
    </row>
    <row r="128" spans="2:5" ht="79.8" x14ac:dyDescent="0.3">
      <c r="B128" s="14" t="s">
        <v>9</v>
      </c>
      <c r="C128" s="19" t="s">
        <v>130</v>
      </c>
      <c r="D128" s="18" t="s">
        <v>129</v>
      </c>
      <c r="E128" s="17">
        <v>0.34615384615384615</v>
      </c>
    </row>
    <row r="129" spans="2:5" ht="68.400000000000006" x14ac:dyDescent="0.3">
      <c r="B129" s="14" t="s">
        <v>9</v>
      </c>
      <c r="C129" t="s">
        <v>131</v>
      </c>
      <c r="D129" s="18" t="s">
        <v>128</v>
      </c>
      <c r="E129" s="17">
        <v>8.6956521739130432E-2</v>
      </c>
    </row>
    <row r="130" spans="2:5" ht="79.8" x14ac:dyDescent="0.3">
      <c r="B130" s="14" t="s">
        <v>9</v>
      </c>
      <c r="C130" t="s">
        <v>131</v>
      </c>
      <c r="D130" s="18" t="s">
        <v>129</v>
      </c>
      <c r="E130" s="17">
        <v>0.11538461538461539</v>
      </c>
    </row>
    <row r="131" spans="2:5" ht="68.400000000000006" x14ac:dyDescent="0.3">
      <c r="B131" s="14" t="s">
        <v>9</v>
      </c>
      <c r="C131" t="s">
        <v>132</v>
      </c>
      <c r="D131" s="18" t="s">
        <v>128</v>
      </c>
      <c r="E131" s="17">
        <v>4.3478260869565216E-2</v>
      </c>
    </row>
    <row r="132" spans="2:5" ht="79.8" x14ac:dyDescent="0.3">
      <c r="B132" s="14" t="s">
        <v>9</v>
      </c>
      <c r="C132" t="s">
        <v>132</v>
      </c>
      <c r="D132" s="18" t="s">
        <v>129</v>
      </c>
      <c r="E132" s="17">
        <v>3.8461538461538464E-2</v>
      </c>
    </row>
    <row r="133" spans="2:5" ht="68.400000000000006" x14ac:dyDescent="0.3">
      <c r="B133" s="14" t="s">
        <v>9</v>
      </c>
      <c r="C133" t="s">
        <v>133</v>
      </c>
      <c r="D133" s="18" t="s">
        <v>128</v>
      </c>
      <c r="E133" s="17">
        <v>8.6956521739130432E-2</v>
      </c>
    </row>
    <row r="134" spans="2:5" ht="79.8" x14ac:dyDescent="0.3">
      <c r="B134" s="14" t="s">
        <v>9</v>
      </c>
      <c r="C134" t="s">
        <v>133</v>
      </c>
      <c r="D134" s="18" t="s">
        <v>129</v>
      </c>
      <c r="E134" s="17">
        <v>7.6923076923076927E-2</v>
      </c>
    </row>
    <row r="135" spans="2:5" ht="68.400000000000006" x14ac:dyDescent="0.3">
      <c r="B135" s="14" t="s">
        <v>9</v>
      </c>
      <c r="C135" t="s">
        <v>134</v>
      </c>
      <c r="D135" s="18" t="s">
        <v>128</v>
      </c>
      <c r="E135" s="17">
        <v>0</v>
      </c>
    </row>
    <row r="136" spans="2:5" ht="79.8" x14ac:dyDescent="0.3">
      <c r="B136" s="14" t="s">
        <v>9</v>
      </c>
      <c r="C136" t="s">
        <v>134</v>
      </c>
      <c r="D136" s="18" t="s">
        <v>129</v>
      </c>
      <c r="E136" s="17">
        <v>0</v>
      </c>
    </row>
    <row r="137" spans="2:5" ht="68.400000000000006" x14ac:dyDescent="0.3">
      <c r="B137" s="14" t="s">
        <v>10</v>
      </c>
      <c r="C137" s="14" t="s">
        <v>127</v>
      </c>
      <c r="D137" s="18" t="s">
        <v>128</v>
      </c>
      <c r="E137" s="17">
        <v>0.62962962962962965</v>
      </c>
    </row>
    <row r="138" spans="2:5" ht="79.8" x14ac:dyDescent="0.3">
      <c r="B138" s="14" t="s">
        <v>10</v>
      </c>
      <c r="C138" s="14" t="s">
        <v>127</v>
      </c>
      <c r="D138" s="18" t="s">
        <v>129</v>
      </c>
      <c r="E138" s="17">
        <v>0.65517241379310343</v>
      </c>
    </row>
    <row r="139" spans="2:5" ht="68.400000000000006" x14ac:dyDescent="0.3">
      <c r="B139" s="14" t="s">
        <v>10</v>
      </c>
      <c r="C139" s="19" t="s">
        <v>130</v>
      </c>
      <c r="D139" s="18" t="s">
        <v>128</v>
      </c>
      <c r="E139" s="17">
        <v>0.1111111111111111</v>
      </c>
    </row>
    <row r="140" spans="2:5" ht="79.8" x14ac:dyDescent="0.3">
      <c r="B140" s="14" t="s">
        <v>10</v>
      </c>
      <c r="C140" s="19" t="s">
        <v>130</v>
      </c>
      <c r="D140" s="18" t="s">
        <v>129</v>
      </c>
      <c r="E140" s="17">
        <v>0.10344827586206896</v>
      </c>
    </row>
    <row r="141" spans="2:5" ht="68.400000000000006" x14ac:dyDescent="0.3">
      <c r="B141" s="14" t="s">
        <v>10</v>
      </c>
      <c r="C141" t="s">
        <v>131</v>
      </c>
      <c r="D141" s="18" t="s">
        <v>128</v>
      </c>
      <c r="E141" s="17">
        <v>7.407407407407407E-2</v>
      </c>
    </row>
    <row r="142" spans="2:5" ht="79.8" x14ac:dyDescent="0.3">
      <c r="B142" s="14" t="s">
        <v>10</v>
      </c>
      <c r="C142" t="s">
        <v>131</v>
      </c>
      <c r="D142" s="18" t="s">
        <v>129</v>
      </c>
      <c r="E142" s="17">
        <v>6.8965517241379309E-2</v>
      </c>
    </row>
    <row r="143" spans="2:5" ht="68.400000000000006" x14ac:dyDescent="0.3">
      <c r="B143" s="14" t="s">
        <v>10</v>
      </c>
      <c r="C143" t="s">
        <v>132</v>
      </c>
      <c r="D143" s="18" t="s">
        <v>128</v>
      </c>
      <c r="E143" s="17">
        <v>0.14814814814814814</v>
      </c>
    </row>
    <row r="144" spans="2:5" ht="79.8" x14ac:dyDescent="0.3">
      <c r="B144" s="14" t="s">
        <v>10</v>
      </c>
      <c r="C144" t="s">
        <v>132</v>
      </c>
      <c r="D144" s="18" t="s">
        <v>129</v>
      </c>
      <c r="E144" s="17">
        <v>0.13793103448275862</v>
      </c>
    </row>
    <row r="145" spans="2:5" ht="68.400000000000006" x14ac:dyDescent="0.3">
      <c r="B145" s="14" t="s">
        <v>10</v>
      </c>
      <c r="C145" t="s">
        <v>133</v>
      </c>
      <c r="D145" s="18" t="s">
        <v>128</v>
      </c>
      <c r="E145" s="17">
        <v>3.7037037037037035E-2</v>
      </c>
    </row>
    <row r="146" spans="2:5" ht="79.8" x14ac:dyDescent="0.3">
      <c r="B146" s="14" t="s">
        <v>10</v>
      </c>
      <c r="C146" t="s">
        <v>133</v>
      </c>
      <c r="D146" s="18" t="s">
        <v>129</v>
      </c>
      <c r="E146" s="17">
        <v>3.4482758620689655E-2</v>
      </c>
    </row>
    <row r="147" spans="2:5" ht="68.400000000000006" x14ac:dyDescent="0.3">
      <c r="B147" s="14" t="s">
        <v>10</v>
      </c>
      <c r="C147" t="s">
        <v>134</v>
      </c>
      <c r="D147" s="18" t="s">
        <v>128</v>
      </c>
      <c r="E147" s="17">
        <v>0</v>
      </c>
    </row>
    <row r="148" spans="2:5" ht="79.8" x14ac:dyDescent="0.3">
      <c r="B148" s="14" t="s">
        <v>10</v>
      </c>
      <c r="C148" t="s">
        <v>134</v>
      </c>
      <c r="D148" s="18" t="s">
        <v>129</v>
      </c>
      <c r="E148" s="17">
        <v>0</v>
      </c>
    </row>
    <row r="149" spans="2:5" ht="68.400000000000006" x14ac:dyDescent="0.3">
      <c r="B149" s="14" t="s">
        <v>11</v>
      </c>
      <c r="C149" s="14" t="s">
        <v>127</v>
      </c>
      <c r="D149" s="18" t="s">
        <v>128</v>
      </c>
      <c r="E149" s="17">
        <v>0.53846153846153844</v>
      </c>
    </row>
    <row r="150" spans="2:5" ht="79.8" x14ac:dyDescent="0.3">
      <c r="B150" s="14" t="s">
        <v>11</v>
      </c>
      <c r="C150" s="14" t="s">
        <v>127</v>
      </c>
      <c r="D150" s="18" t="s">
        <v>129</v>
      </c>
      <c r="E150" s="17">
        <v>0.56097560975609762</v>
      </c>
    </row>
    <row r="151" spans="2:5" ht="68.400000000000006" x14ac:dyDescent="0.3">
      <c r="B151" s="14" t="s">
        <v>11</v>
      </c>
      <c r="C151" s="19" t="s">
        <v>130</v>
      </c>
      <c r="D151" s="18" t="s">
        <v>128</v>
      </c>
      <c r="E151" s="17">
        <v>0.12820512820512819</v>
      </c>
    </row>
    <row r="152" spans="2:5" ht="79.8" x14ac:dyDescent="0.3">
      <c r="B152" s="14" t="s">
        <v>11</v>
      </c>
      <c r="C152" s="19" t="s">
        <v>130</v>
      </c>
      <c r="D152" s="18" t="s">
        <v>129</v>
      </c>
      <c r="E152" s="17">
        <v>0.12195121951219512</v>
      </c>
    </row>
    <row r="153" spans="2:5" ht="68.400000000000006" x14ac:dyDescent="0.3">
      <c r="B153" s="14" t="s">
        <v>11</v>
      </c>
      <c r="C153" t="s">
        <v>131</v>
      </c>
      <c r="D153" s="18" t="s">
        <v>128</v>
      </c>
      <c r="E153" s="17">
        <v>0.17948717948717949</v>
      </c>
    </row>
    <row r="154" spans="2:5" ht="79.8" x14ac:dyDescent="0.3">
      <c r="B154" s="14" t="s">
        <v>11</v>
      </c>
      <c r="C154" t="s">
        <v>131</v>
      </c>
      <c r="D154" s="18" t="s">
        <v>129</v>
      </c>
      <c r="E154" s="17">
        <v>0.17073170731707318</v>
      </c>
    </row>
    <row r="155" spans="2:5" ht="68.400000000000006" x14ac:dyDescent="0.3">
      <c r="B155" s="14" t="s">
        <v>11</v>
      </c>
      <c r="C155" t="s">
        <v>132</v>
      </c>
      <c r="D155" s="18" t="s">
        <v>128</v>
      </c>
      <c r="E155" s="17">
        <v>5.128205128205128E-2</v>
      </c>
    </row>
    <row r="156" spans="2:5" ht="79.8" x14ac:dyDescent="0.3">
      <c r="B156" s="14" t="s">
        <v>11</v>
      </c>
      <c r="C156" t="s">
        <v>132</v>
      </c>
      <c r="D156" s="18" t="s">
        <v>129</v>
      </c>
      <c r="E156" s="17">
        <v>4.878048780487805E-2</v>
      </c>
    </row>
    <row r="157" spans="2:5" ht="68.400000000000006" x14ac:dyDescent="0.3">
      <c r="B157" s="14" t="s">
        <v>11</v>
      </c>
      <c r="C157" t="s">
        <v>133</v>
      </c>
      <c r="D157" s="18" t="s">
        <v>128</v>
      </c>
      <c r="E157" s="17">
        <v>0.10256410256410256</v>
      </c>
    </row>
    <row r="158" spans="2:5" ht="79.8" x14ac:dyDescent="0.3">
      <c r="B158" s="14" t="s">
        <v>11</v>
      </c>
      <c r="C158" t="s">
        <v>133</v>
      </c>
      <c r="D158" s="18" t="s">
        <v>129</v>
      </c>
      <c r="E158" s="17">
        <v>9.7560975609756101E-2</v>
      </c>
    </row>
    <row r="159" spans="2:5" ht="68.400000000000006" x14ac:dyDescent="0.3">
      <c r="B159" s="14" t="s">
        <v>11</v>
      </c>
      <c r="C159" t="s">
        <v>134</v>
      </c>
      <c r="D159" s="18" t="s">
        <v>128</v>
      </c>
      <c r="E159" s="17">
        <v>0</v>
      </c>
    </row>
    <row r="160" spans="2:5" ht="79.8" x14ac:dyDescent="0.3">
      <c r="B160" s="14" t="s">
        <v>11</v>
      </c>
      <c r="C160" t="s">
        <v>134</v>
      </c>
      <c r="D160" s="18" t="s">
        <v>129</v>
      </c>
      <c r="E160" s="17">
        <v>0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opLeftCell="A13" workbookViewId="0">
      <selection activeCell="E14" sqref="E14"/>
    </sheetView>
  </sheetViews>
  <sheetFormatPr baseColWidth="10"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272"/>
  <sheetViews>
    <sheetView tabSelected="1" topLeftCell="A247" workbookViewId="0">
      <selection activeCell="F255" sqref="F255"/>
    </sheetView>
  </sheetViews>
  <sheetFormatPr baseColWidth="10" defaultColWidth="11.5546875" defaultRowHeight="14.4" x14ac:dyDescent="0.3"/>
  <cols>
    <col min="1" max="1" width="29.109375" customWidth="1"/>
    <col min="2" max="2" width="14.6640625" customWidth="1"/>
    <col min="3" max="3" width="17.55468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  <c r="E1" s="12" t="s">
        <v>121</v>
      </c>
      <c r="F1" s="12" t="s">
        <v>135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IF(D2-C2&lt;0,D2-C2,0)</f>
        <v>0</v>
      </c>
    </row>
    <row r="3" spans="1:6" x14ac:dyDescent="0.3">
      <c r="A3" t="s">
        <v>17</v>
      </c>
      <c r="B3" t="s">
        <v>123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IF(D3-C3&lt;0,D3-C3,0)</f>
        <v>-4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124</v>
      </c>
      <c r="C6">
        <v>60</v>
      </c>
      <c r="D6">
        <v>52</v>
      </c>
      <c r="E6">
        <f t="shared" si="0"/>
        <v>0</v>
      </c>
      <c r="F6">
        <f t="shared" si="1"/>
        <v>-8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-24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-3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123</v>
      </c>
      <c r="C15">
        <v>60</v>
      </c>
      <c r="D15">
        <v>59</v>
      </c>
      <c r="E15">
        <f t="shared" si="0"/>
        <v>0</v>
      </c>
      <c r="F15">
        <f t="shared" si="1"/>
        <v>-1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-20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124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-9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-6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-6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-1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-2</v>
      </c>
    </row>
    <row r="27" spans="1:6" x14ac:dyDescent="0.3">
      <c r="A27" t="s">
        <v>17</v>
      </c>
      <c r="B27" t="s">
        <v>123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-12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-9</v>
      </c>
    </row>
    <row r="30" spans="1:6" x14ac:dyDescent="0.3">
      <c r="A30" t="s">
        <v>17</v>
      </c>
      <c r="B30" t="s">
        <v>124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-14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-14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123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-28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124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-5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-2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-8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-11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-7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-10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-2</v>
      </c>
    </row>
    <row r="51" spans="1:6" x14ac:dyDescent="0.3">
      <c r="A51" t="s">
        <v>18</v>
      </c>
      <c r="B51" t="s">
        <v>123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-3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-27</v>
      </c>
    </row>
    <row r="54" spans="1:6" x14ac:dyDescent="0.3">
      <c r="A54" t="s">
        <v>18</v>
      </c>
      <c r="B54" t="s">
        <v>124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-4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-11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-26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-38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-37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-3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-31</v>
      </c>
    </row>
    <row r="63" spans="1:6" x14ac:dyDescent="0.3">
      <c r="A63" t="s">
        <v>18</v>
      </c>
      <c r="B63" t="s">
        <v>123</v>
      </c>
      <c r="C63">
        <v>440</v>
      </c>
      <c r="D63">
        <v>417</v>
      </c>
      <c r="E63">
        <f t="shared" si="0"/>
        <v>0</v>
      </c>
      <c r="F63">
        <f t="shared" si="1"/>
        <v>-23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-20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-50</v>
      </c>
    </row>
    <row r="66" spans="1:6" x14ac:dyDescent="0.3">
      <c r="A66" t="s">
        <v>18</v>
      </c>
      <c r="B66" t="s">
        <v>124</v>
      </c>
      <c r="C66">
        <v>440</v>
      </c>
      <c r="D66">
        <v>370</v>
      </c>
      <c r="E66">
        <f t="shared" si="0"/>
        <v>0</v>
      </c>
      <c r="F66">
        <f t="shared" si="1"/>
        <v>-70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IF(D67-C67&lt;0,D67-C67,0)</f>
        <v>-28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-49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-57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-19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-66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-23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123</v>
      </c>
      <c r="C75">
        <v>440</v>
      </c>
      <c r="D75">
        <v>397</v>
      </c>
      <c r="E75">
        <f t="shared" si="2"/>
        <v>0</v>
      </c>
      <c r="F75">
        <f t="shared" si="3"/>
        <v>-43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-12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-21</v>
      </c>
    </row>
    <row r="78" spans="1:6" x14ac:dyDescent="0.3">
      <c r="A78" t="s">
        <v>18</v>
      </c>
      <c r="B78" t="s">
        <v>124</v>
      </c>
      <c r="C78">
        <v>440</v>
      </c>
      <c r="D78">
        <v>413</v>
      </c>
      <c r="E78">
        <f t="shared" si="2"/>
        <v>0</v>
      </c>
      <c r="F78">
        <f t="shared" si="3"/>
        <v>-27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-5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-4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-55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-43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-11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-48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-55</v>
      </c>
    </row>
    <row r="87" spans="1:6" x14ac:dyDescent="0.3">
      <c r="A87" t="s">
        <v>18</v>
      </c>
      <c r="B87" t="s">
        <v>123</v>
      </c>
      <c r="C87">
        <v>440</v>
      </c>
      <c r="D87">
        <v>433</v>
      </c>
      <c r="E87">
        <f t="shared" si="2"/>
        <v>0</v>
      </c>
      <c r="F87">
        <f t="shared" si="3"/>
        <v>-7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-37</v>
      </c>
    </row>
    <row r="90" spans="1:6" x14ac:dyDescent="0.3">
      <c r="A90" t="s">
        <v>18</v>
      </c>
      <c r="B90" t="s">
        <v>124</v>
      </c>
      <c r="C90">
        <v>440</v>
      </c>
      <c r="D90">
        <v>365</v>
      </c>
      <c r="E90">
        <f t="shared" si="2"/>
        <v>0</v>
      </c>
      <c r="F90">
        <f t="shared" si="3"/>
        <v>-75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-37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-13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-8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-21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-25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-61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-10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-30</v>
      </c>
    </row>
    <row r="99" spans="1:6" x14ac:dyDescent="0.3">
      <c r="A99" t="s">
        <v>18</v>
      </c>
      <c r="B99" t="s">
        <v>123</v>
      </c>
      <c r="C99">
        <v>440</v>
      </c>
      <c r="D99">
        <v>393</v>
      </c>
      <c r="E99">
        <f t="shared" si="2"/>
        <v>0</v>
      </c>
      <c r="F99">
        <f t="shared" si="3"/>
        <v>-47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124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-4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123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124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-8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-2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-32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123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124</v>
      </c>
      <c r="C126">
        <v>120</v>
      </c>
      <c r="D126">
        <v>95</v>
      </c>
      <c r="E126">
        <f t="shared" si="2"/>
        <v>0</v>
      </c>
      <c r="F126">
        <f t="shared" si="3"/>
        <v>-25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94" si="5">IF(D131-C131&lt;0,D131-C131,0)</f>
        <v>-9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123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124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-27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-16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123</v>
      </c>
      <c r="C147">
        <v>120</v>
      </c>
      <c r="D147">
        <v>118</v>
      </c>
      <c r="E147">
        <f t="shared" si="4"/>
        <v>0</v>
      </c>
      <c r="F147">
        <f t="shared" si="5"/>
        <v>-2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124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A151" t="s">
        <v>139</v>
      </c>
      <c r="B151" t="s">
        <v>5</v>
      </c>
      <c r="C151">
        <v>180</v>
      </c>
      <c r="D151">
        <v>221</v>
      </c>
      <c r="E151">
        <f t="shared" ref="E151:E214" si="6">IF(D151-C151&gt;0,D151-C151,0)</f>
        <v>41</v>
      </c>
      <c r="F151">
        <f t="shared" si="5"/>
        <v>0</v>
      </c>
    </row>
    <row r="152" spans="1:6" x14ac:dyDescent="0.3">
      <c r="A152" t="s">
        <v>139</v>
      </c>
      <c r="B152" t="s">
        <v>6</v>
      </c>
      <c r="C152">
        <v>180</v>
      </c>
      <c r="D152">
        <v>158</v>
      </c>
      <c r="E152">
        <f t="shared" si="6"/>
        <v>0</v>
      </c>
      <c r="F152">
        <f t="shared" si="5"/>
        <v>-22</v>
      </c>
    </row>
    <row r="153" spans="1:6" x14ac:dyDescent="0.3">
      <c r="A153" t="s">
        <v>139</v>
      </c>
      <c r="B153" t="s">
        <v>115</v>
      </c>
      <c r="C153">
        <v>180</v>
      </c>
      <c r="D153">
        <v>191</v>
      </c>
      <c r="E153">
        <f t="shared" si="6"/>
        <v>11</v>
      </c>
      <c r="F153">
        <f t="shared" si="5"/>
        <v>0</v>
      </c>
    </row>
    <row r="154" spans="1:6" x14ac:dyDescent="0.3">
      <c r="A154" t="s">
        <v>139</v>
      </c>
      <c r="B154" t="s">
        <v>8</v>
      </c>
      <c r="C154">
        <v>180</v>
      </c>
      <c r="D154">
        <v>151</v>
      </c>
      <c r="E154">
        <f t="shared" si="6"/>
        <v>0</v>
      </c>
      <c r="F154">
        <f t="shared" si="5"/>
        <v>-29</v>
      </c>
    </row>
    <row r="155" spans="1:6" x14ac:dyDescent="0.3">
      <c r="A155" t="s">
        <v>139</v>
      </c>
      <c r="B155" t="s">
        <v>9</v>
      </c>
      <c r="C155">
        <v>180</v>
      </c>
      <c r="D155">
        <v>190</v>
      </c>
      <c r="E155">
        <f t="shared" si="6"/>
        <v>10</v>
      </c>
      <c r="F155">
        <f t="shared" si="5"/>
        <v>0</v>
      </c>
    </row>
    <row r="156" spans="1:6" x14ac:dyDescent="0.3">
      <c r="A156" t="s">
        <v>139</v>
      </c>
      <c r="B156" t="s">
        <v>10</v>
      </c>
      <c r="C156">
        <v>180</v>
      </c>
      <c r="D156">
        <v>190</v>
      </c>
      <c r="E156">
        <f t="shared" si="6"/>
        <v>10</v>
      </c>
      <c r="F156">
        <f t="shared" si="5"/>
        <v>0</v>
      </c>
    </row>
    <row r="157" spans="1:6" x14ac:dyDescent="0.3">
      <c r="A157" t="s">
        <v>139</v>
      </c>
      <c r="B157" t="s">
        <v>11</v>
      </c>
      <c r="C157">
        <v>180</v>
      </c>
      <c r="D157">
        <v>170</v>
      </c>
      <c r="E157">
        <f t="shared" si="6"/>
        <v>0</v>
      </c>
      <c r="F157">
        <f t="shared" si="5"/>
        <v>-10</v>
      </c>
    </row>
    <row r="158" spans="1:6" x14ac:dyDescent="0.3">
      <c r="A158" t="s">
        <v>139</v>
      </c>
      <c r="B158" t="s">
        <v>1</v>
      </c>
      <c r="C158">
        <v>180</v>
      </c>
      <c r="D158">
        <v>160</v>
      </c>
      <c r="E158">
        <f t="shared" si="6"/>
        <v>0</v>
      </c>
      <c r="F158">
        <f t="shared" si="5"/>
        <v>-20</v>
      </c>
    </row>
    <row r="159" spans="1:6" x14ac:dyDescent="0.3">
      <c r="A159" t="s">
        <v>139</v>
      </c>
      <c r="B159" t="s">
        <v>123</v>
      </c>
      <c r="C159">
        <v>180</v>
      </c>
      <c r="D159">
        <v>147</v>
      </c>
      <c r="E159">
        <f t="shared" si="6"/>
        <v>0</v>
      </c>
      <c r="F159">
        <f t="shared" si="5"/>
        <v>-33</v>
      </c>
    </row>
    <row r="160" spans="1:6" x14ac:dyDescent="0.3">
      <c r="A160" t="s">
        <v>139</v>
      </c>
      <c r="B160" t="s">
        <v>2</v>
      </c>
      <c r="C160">
        <v>180</v>
      </c>
      <c r="D160">
        <v>178</v>
      </c>
      <c r="E160">
        <f t="shared" si="6"/>
        <v>0</v>
      </c>
      <c r="F160">
        <f t="shared" si="5"/>
        <v>-2</v>
      </c>
    </row>
    <row r="161" spans="1:6" x14ac:dyDescent="0.3">
      <c r="A161" t="s">
        <v>139</v>
      </c>
      <c r="B161" t="s">
        <v>3</v>
      </c>
      <c r="C161">
        <v>180</v>
      </c>
      <c r="D161">
        <v>140</v>
      </c>
      <c r="E161">
        <f t="shared" si="6"/>
        <v>0</v>
      </c>
      <c r="F161">
        <f t="shared" si="5"/>
        <v>-40</v>
      </c>
    </row>
    <row r="162" spans="1:6" x14ac:dyDescent="0.3">
      <c r="A162" t="s">
        <v>139</v>
      </c>
      <c r="B162" t="s">
        <v>124</v>
      </c>
      <c r="C162">
        <v>180</v>
      </c>
      <c r="D162">
        <v>158</v>
      </c>
      <c r="E162">
        <f t="shared" si="6"/>
        <v>0</v>
      </c>
      <c r="F162">
        <f t="shared" si="5"/>
        <v>-22</v>
      </c>
    </row>
    <row r="163" spans="1:6" x14ac:dyDescent="0.3">
      <c r="A163" t="s">
        <v>139</v>
      </c>
      <c r="B163" t="s">
        <v>5</v>
      </c>
      <c r="C163">
        <v>180</v>
      </c>
      <c r="D163">
        <v>153</v>
      </c>
      <c r="E163">
        <f t="shared" si="6"/>
        <v>0</v>
      </c>
      <c r="F163">
        <f t="shared" si="5"/>
        <v>-27</v>
      </c>
    </row>
    <row r="164" spans="1:6" x14ac:dyDescent="0.3">
      <c r="A164" t="s">
        <v>139</v>
      </c>
      <c r="B164" t="s">
        <v>6</v>
      </c>
      <c r="C164">
        <v>180</v>
      </c>
      <c r="D164">
        <v>176</v>
      </c>
      <c r="E164">
        <f t="shared" si="6"/>
        <v>0</v>
      </c>
      <c r="F164">
        <f t="shared" si="5"/>
        <v>-4</v>
      </c>
    </row>
    <row r="165" spans="1:6" x14ac:dyDescent="0.3">
      <c r="A165" t="s">
        <v>139</v>
      </c>
      <c r="B165" t="s">
        <v>115</v>
      </c>
      <c r="C165">
        <v>180</v>
      </c>
      <c r="D165">
        <v>166</v>
      </c>
      <c r="E165">
        <f t="shared" si="6"/>
        <v>0</v>
      </c>
      <c r="F165">
        <f t="shared" si="5"/>
        <v>-14</v>
      </c>
    </row>
    <row r="166" spans="1:6" x14ac:dyDescent="0.3">
      <c r="A166" t="s">
        <v>139</v>
      </c>
      <c r="B166" t="s">
        <v>8</v>
      </c>
      <c r="C166">
        <v>180</v>
      </c>
      <c r="D166">
        <v>172</v>
      </c>
      <c r="E166">
        <f t="shared" si="6"/>
        <v>0</v>
      </c>
      <c r="F166">
        <f t="shared" si="5"/>
        <v>-8</v>
      </c>
    </row>
    <row r="167" spans="1:6" x14ac:dyDescent="0.3">
      <c r="A167" t="s">
        <v>139</v>
      </c>
      <c r="B167" t="s">
        <v>9</v>
      </c>
      <c r="C167">
        <v>180</v>
      </c>
      <c r="D167">
        <v>173</v>
      </c>
      <c r="E167">
        <f t="shared" si="6"/>
        <v>0</v>
      </c>
      <c r="F167">
        <f t="shared" si="5"/>
        <v>-7</v>
      </c>
    </row>
    <row r="168" spans="1:6" x14ac:dyDescent="0.3">
      <c r="A168" t="s">
        <v>139</v>
      </c>
      <c r="B168" t="s">
        <v>10</v>
      </c>
      <c r="C168">
        <v>180</v>
      </c>
      <c r="D168">
        <v>170</v>
      </c>
      <c r="E168">
        <f t="shared" si="6"/>
        <v>0</v>
      </c>
      <c r="F168">
        <f t="shared" si="5"/>
        <v>-10</v>
      </c>
    </row>
    <row r="169" spans="1:6" x14ac:dyDescent="0.3">
      <c r="A169" t="s">
        <v>139</v>
      </c>
      <c r="B169" t="s">
        <v>11</v>
      </c>
      <c r="C169">
        <v>180</v>
      </c>
      <c r="D169">
        <v>190</v>
      </c>
      <c r="E169">
        <f t="shared" si="6"/>
        <v>10</v>
      </c>
      <c r="F169">
        <f t="shared" si="5"/>
        <v>0</v>
      </c>
    </row>
    <row r="170" spans="1:6" x14ac:dyDescent="0.3">
      <c r="A170" t="s">
        <v>139</v>
      </c>
      <c r="B170" t="s">
        <v>1</v>
      </c>
      <c r="C170">
        <v>180</v>
      </c>
      <c r="D170">
        <v>171</v>
      </c>
      <c r="E170">
        <f t="shared" si="6"/>
        <v>0</v>
      </c>
      <c r="F170">
        <f t="shared" si="5"/>
        <v>-9</v>
      </c>
    </row>
    <row r="171" spans="1:6" x14ac:dyDescent="0.3">
      <c r="A171" t="s">
        <v>139</v>
      </c>
      <c r="B171" t="s">
        <v>123</v>
      </c>
      <c r="C171">
        <v>180</v>
      </c>
      <c r="D171">
        <v>112</v>
      </c>
      <c r="E171">
        <f t="shared" si="6"/>
        <v>0</v>
      </c>
      <c r="F171">
        <f t="shared" si="5"/>
        <v>-68</v>
      </c>
    </row>
    <row r="172" spans="1:6" x14ac:dyDescent="0.3">
      <c r="A172" t="s">
        <v>139</v>
      </c>
      <c r="B172" t="s">
        <v>2</v>
      </c>
      <c r="C172">
        <v>180</v>
      </c>
      <c r="D172">
        <v>147</v>
      </c>
      <c r="E172">
        <f t="shared" si="6"/>
        <v>0</v>
      </c>
      <c r="F172">
        <f t="shared" si="5"/>
        <v>-33</v>
      </c>
    </row>
    <row r="173" spans="1:6" x14ac:dyDescent="0.3">
      <c r="A173" t="s">
        <v>139</v>
      </c>
      <c r="B173" t="s">
        <v>3</v>
      </c>
      <c r="C173">
        <v>180</v>
      </c>
      <c r="D173">
        <v>179</v>
      </c>
      <c r="E173">
        <f t="shared" si="6"/>
        <v>0</v>
      </c>
      <c r="F173">
        <f t="shared" si="5"/>
        <v>-1</v>
      </c>
    </row>
    <row r="174" spans="1:6" x14ac:dyDescent="0.3">
      <c r="A174" t="s">
        <v>139</v>
      </c>
      <c r="B174" t="s">
        <v>124</v>
      </c>
      <c r="C174">
        <v>180</v>
      </c>
      <c r="D174">
        <v>159</v>
      </c>
      <c r="E174">
        <f t="shared" si="6"/>
        <v>0</v>
      </c>
      <c r="F174">
        <f t="shared" si="5"/>
        <v>-21</v>
      </c>
    </row>
    <row r="175" spans="1:6" x14ac:dyDescent="0.3">
      <c r="A175" t="s">
        <v>139</v>
      </c>
      <c r="B175" t="s">
        <v>5</v>
      </c>
      <c r="C175">
        <v>180</v>
      </c>
      <c r="D175">
        <v>125</v>
      </c>
      <c r="E175">
        <f t="shared" si="6"/>
        <v>0</v>
      </c>
      <c r="F175">
        <f t="shared" si="5"/>
        <v>-55</v>
      </c>
    </row>
    <row r="176" spans="1:6" x14ac:dyDescent="0.3">
      <c r="A176" t="s">
        <v>139</v>
      </c>
      <c r="B176" t="s">
        <v>6</v>
      </c>
      <c r="C176">
        <v>180</v>
      </c>
      <c r="D176">
        <v>141</v>
      </c>
      <c r="E176">
        <f t="shared" si="6"/>
        <v>0</v>
      </c>
      <c r="F176">
        <f t="shared" si="5"/>
        <v>-39</v>
      </c>
    </row>
    <row r="177" spans="1:6" x14ac:dyDescent="0.3">
      <c r="A177" t="s">
        <v>139</v>
      </c>
      <c r="B177" t="s">
        <v>115</v>
      </c>
      <c r="C177">
        <v>180</v>
      </c>
      <c r="D177">
        <v>156</v>
      </c>
      <c r="E177">
        <f t="shared" si="6"/>
        <v>0</v>
      </c>
      <c r="F177">
        <f t="shared" si="5"/>
        <v>-24</v>
      </c>
    </row>
    <row r="178" spans="1:6" x14ac:dyDescent="0.3">
      <c r="A178" t="s">
        <v>139</v>
      </c>
      <c r="B178" t="s">
        <v>8</v>
      </c>
      <c r="C178">
        <v>180</v>
      </c>
      <c r="D178">
        <v>150</v>
      </c>
      <c r="E178">
        <f t="shared" si="6"/>
        <v>0</v>
      </c>
      <c r="F178">
        <f t="shared" si="5"/>
        <v>-30</v>
      </c>
    </row>
    <row r="179" spans="1:6" x14ac:dyDescent="0.3">
      <c r="A179" t="s">
        <v>139</v>
      </c>
      <c r="B179" t="s">
        <v>9</v>
      </c>
      <c r="C179">
        <v>180</v>
      </c>
      <c r="D179">
        <v>153</v>
      </c>
      <c r="E179">
        <f t="shared" si="6"/>
        <v>0</v>
      </c>
      <c r="F179">
        <f t="shared" si="5"/>
        <v>-27</v>
      </c>
    </row>
    <row r="180" spans="1:6" x14ac:dyDescent="0.3">
      <c r="A180" t="s">
        <v>139</v>
      </c>
      <c r="B180" t="s">
        <v>10</v>
      </c>
      <c r="C180">
        <v>180</v>
      </c>
      <c r="D180">
        <v>137</v>
      </c>
      <c r="E180">
        <f t="shared" si="6"/>
        <v>0</v>
      </c>
      <c r="F180">
        <f t="shared" si="5"/>
        <v>-43</v>
      </c>
    </row>
    <row r="181" spans="1:6" x14ac:dyDescent="0.3">
      <c r="A181" t="s">
        <v>139</v>
      </c>
      <c r="B181" t="s">
        <v>11</v>
      </c>
      <c r="C181">
        <v>180</v>
      </c>
      <c r="D181">
        <v>170</v>
      </c>
      <c r="E181">
        <f t="shared" si="6"/>
        <v>0</v>
      </c>
      <c r="F181">
        <f t="shared" si="5"/>
        <v>-10</v>
      </c>
    </row>
    <row r="182" spans="1:6" x14ac:dyDescent="0.3">
      <c r="A182" t="s">
        <v>139</v>
      </c>
      <c r="B182" t="s">
        <v>1</v>
      </c>
      <c r="C182">
        <v>180</v>
      </c>
      <c r="D182">
        <v>163</v>
      </c>
      <c r="E182">
        <f t="shared" si="6"/>
        <v>0</v>
      </c>
      <c r="F182">
        <f t="shared" si="5"/>
        <v>-17</v>
      </c>
    </row>
    <row r="183" spans="1:6" x14ac:dyDescent="0.3">
      <c r="A183" t="s">
        <v>139</v>
      </c>
      <c r="B183" t="s">
        <v>123</v>
      </c>
      <c r="C183">
        <v>180</v>
      </c>
      <c r="D183">
        <v>209</v>
      </c>
      <c r="E183">
        <f t="shared" si="6"/>
        <v>29</v>
      </c>
      <c r="F183">
        <f t="shared" si="5"/>
        <v>0</v>
      </c>
    </row>
    <row r="184" spans="1:6" x14ac:dyDescent="0.3">
      <c r="A184" t="s">
        <v>139</v>
      </c>
      <c r="B184" t="s">
        <v>2</v>
      </c>
      <c r="C184">
        <v>180</v>
      </c>
      <c r="D184">
        <v>174</v>
      </c>
      <c r="E184">
        <f t="shared" si="6"/>
        <v>0</v>
      </c>
      <c r="F184">
        <f t="shared" si="5"/>
        <v>-6</v>
      </c>
    </row>
    <row r="185" spans="1:6" x14ac:dyDescent="0.3">
      <c r="A185" t="s">
        <v>139</v>
      </c>
      <c r="B185" t="s">
        <v>3</v>
      </c>
      <c r="C185">
        <v>180</v>
      </c>
      <c r="D185">
        <v>166</v>
      </c>
      <c r="E185">
        <f t="shared" si="6"/>
        <v>0</v>
      </c>
      <c r="F185">
        <f t="shared" si="5"/>
        <v>-14</v>
      </c>
    </row>
    <row r="186" spans="1:6" x14ac:dyDescent="0.3">
      <c r="A186" t="s">
        <v>139</v>
      </c>
      <c r="B186" t="s">
        <v>124</v>
      </c>
      <c r="C186">
        <v>180</v>
      </c>
      <c r="D186">
        <v>194</v>
      </c>
      <c r="E186">
        <f t="shared" si="6"/>
        <v>14</v>
      </c>
      <c r="F186">
        <f t="shared" si="5"/>
        <v>0</v>
      </c>
    </row>
    <row r="187" spans="1:6" x14ac:dyDescent="0.3">
      <c r="A187" t="s">
        <v>139</v>
      </c>
      <c r="B187" t="s">
        <v>5</v>
      </c>
      <c r="C187">
        <v>180</v>
      </c>
      <c r="D187">
        <v>192</v>
      </c>
      <c r="E187">
        <f t="shared" si="6"/>
        <v>12</v>
      </c>
      <c r="F187">
        <f t="shared" si="5"/>
        <v>0</v>
      </c>
    </row>
    <row r="188" spans="1:6" x14ac:dyDescent="0.3">
      <c r="A188" t="s">
        <v>139</v>
      </c>
      <c r="B188" t="s">
        <v>6</v>
      </c>
      <c r="C188">
        <v>180</v>
      </c>
      <c r="D188">
        <v>159</v>
      </c>
      <c r="E188">
        <f t="shared" si="6"/>
        <v>0</v>
      </c>
      <c r="F188">
        <f t="shared" si="5"/>
        <v>-21</v>
      </c>
    </row>
    <row r="189" spans="1:6" x14ac:dyDescent="0.3">
      <c r="A189" t="s">
        <v>139</v>
      </c>
      <c r="B189" t="s">
        <v>115</v>
      </c>
      <c r="C189">
        <v>180</v>
      </c>
      <c r="D189">
        <v>149</v>
      </c>
      <c r="E189">
        <f t="shared" si="6"/>
        <v>0</v>
      </c>
      <c r="F189">
        <f t="shared" si="5"/>
        <v>-31</v>
      </c>
    </row>
    <row r="190" spans="1:6" x14ac:dyDescent="0.3">
      <c r="A190" t="s">
        <v>139</v>
      </c>
      <c r="B190" t="s">
        <v>8</v>
      </c>
      <c r="C190">
        <v>180</v>
      </c>
      <c r="D190">
        <v>160</v>
      </c>
      <c r="E190">
        <f t="shared" si="6"/>
        <v>0</v>
      </c>
      <c r="F190">
        <f t="shared" si="5"/>
        <v>-20</v>
      </c>
    </row>
    <row r="191" spans="1:6" x14ac:dyDescent="0.3">
      <c r="A191" t="s">
        <v>139</v>
      </c>
      <c r="B191" t="s">
        <v>9</v>
      </c>
      <c r="C191">
        <v>180</v>
      </c>
      <c r="D191">
        <v>173</v>
      </c>
      <c r="E191">
        <f t="shared" si="6"/>
        <v>0</v>
      </c>
      <c r="F191">
        <f t="shared" si="5"/>
        <v>-7</v>
      </c>
    </row>
    <row r="192" spans="1:6" x14ac:dyDescent="0.3">
      <c r="A192" t="s">
        <v>139</v>
      </c>
      <c r="B192" t="s">
        <v>10</v>
      </c>
      <c r="C192">
        <v>180</v>
      </c>
      <c r="D192">
        <v>134</v>
      </c>
      <c r="E192">
        <f t="shared" si="6"/>
        <v>0</v>
      </c>
      <c r="F192">
        <f t="shared" si="5"/>
        <v>-46</v>
      </c>
    </row>
    <row r="193" spans="1:6" x14ac:dyDescent="0.3">
      <c r="A193" t="s">
        <v>139</v>
      </c>
      <c r="B193" t="s">
        <v>11</v>
      </c>
      <c r="C193">
        <v>180</v>
      </c>
      <c r="D193">
        <v>151</v>
      </c>
      <c r="E193">
        <f t="shared" si="6"/>
        <v>0</v>
      </c>
      <c r="F193">
        <f t="shared" si="5"/>
        <v>-29</v>
      </c>
    </row>
    <row r="194" spans="1:6" x14ac:dyDescent="0.3">
      <c r="A194" t="s">
        <v>139</v>
      </c>
      <c r="B194" t="s">
        <v>1</v>
      </c>
      <c r="C194">
        <v>180</v>
      </c>
      <c r="D194">
        <v>154</v>
      </c>
      <c r="E194">
        <f t="shared" si="6"/>
        <v>0</v>
      </c>
      <c r="F194">
        <f t="shared" si="5"/>
        <v>-26</v>
      </c>
    </row>
    <row r="195" spans="1:6" x14ac:dyDescent="0.3">
      <c r="A195" t="s">
        <v>139</v>
      </c>
      <c r="B195" t="s">
        <v>123</v>
      </c>
      <c r="C195">
        <v>180</v>
      </c>
      <c r="D195">
        <v>162</v>
      </c>
      <c r="E195">
        <f t="shared" si="6"/>
        <v>0</v>
      </c>
      <c r="F195">
        <f t="shared" ref="F195:F250" si="7">IF(D195-C195&lt;0,D195-C195,0)</f>
        <v>-18</v>
      </c>
    </row>
    <row r="196" spans="1:6" x14ac:dyDescent="0.3">
      <c r="A196" t="s">
        <v>139</v>
      </c>
      <c r="B196" t="s">
        <v>2</v>
      </c>
      <c r="C196">
        <v>180</v>
      </c>
      <c r="D196">
        <v>147</v>
      </c>
      <c r="E196">
        <f t="shared" si="6"/>
        <v>0</v>
      </c>
      <c r="F196">
        <f t="shared" si="7"/>
        <v>-33</v>
      </c>
    </row>
    <row r="197" spans="1:6" x14ac:dyDescent="0.3">
      <c r="A197" t="s">
        <v>139</v>
      </c>
      <c r="B197" t="s">
        <v>3</v>
      </c>
      <c r="C197">
        <v>180</v>
      </c>
      <c r="D197">
        <v>164</v>
      </c>
      <c r="E197">
        <f t="shared" si="6"/>
        <v>0</v>
      </c>
      <c r="F197">
        <f t="shared" si="7"/>
        <v>-16</v>
      </c>
    </row>
    <row r="198" spans="1:6" x14ac:dyDescent="0.3">
      <c r="A198" t="s">
        <v>139</v>
      </c>
      <c r="B198" t="s">
        <v>124</v>
      </c>
      <c r="C198">
        <v>180</v>
      </c>
      <c r="D198">
        <v>225</v>
      </c>
      <c r="E198">
        <f t="shared" si="6"/>
        <v>45</v>
      </c>
      <c r="F198">
        <f t="shared" si="7"/>
        <v>0</v>
      </c>
    </row>
    <row r="199" spans="1:6" x14ac:dyDescent="0.3">
      <c r="A199" t="s">
        <v>139</v>
      </c>
      <c r="B199" t="s">
        <v>5</v>
      </c>
      <c r="C199">
        <v>180</v>
      </c>
      <c r="D199">
        <v>168</v>
      </c>
      <c r="E199">
        <f t="shared" si="6"/>
        <v>0</v>
      </c>
      <c r="F199">
        <f t="shared" si="7"/>
        <v>-12</v>
      </c>
    </row>
    <row r="200" spans="1:6" x14ac:dyDescent="0.3">
      <c r="A200" t="s">
        <v>139</v>
      </c>
      <c r="B200" t="s">
        <v>6</v>
      </c>
      <c r="C200">
        <v>180</v>
      </c>
      <c r="D200">
        <v>164</v>
      </c>
      <c r="E200">
        <f t="shared" si="6"/>
        <v>0</v>
      </c>
      <c r="F200">
        <f t="shared" si="7"/>
        <v>-16</v>
      </c>
    </row>
    <row r="201" spans="1:6" x14ac:dyDescent="0.3">
      <c r="A201" t="s">
        <v>140</v>
      </c>
      <c r="B201" t="s">
        <v>115</v>
      </c>
      <c r="C201">
        <v>90</v>
      </c>
      <c r="D201">
        <v>99</v>
      </c>
      <c r="E201">
        <f t="shared" si="6"/>
        <v>9</v>
      </c>
      <c r="F201">
        <f t="shared" si="7"/>
        <v>0</v>
      </c>
    </row>
    <row r="202" spans="1:6" x14ac:dyDescent="0.3">
      <c r="A202" t="s">
        <v>140</v>
      </c>
      <c r="B202" t="s">
        <v>8</v>
      </c>
      <c r="C202">
        <v>90</v>
      </c>
      <c r="D202">
        <v>67</v>
      </c>
      <c r="E202">
        <f t="shared" si="6"/>
        <v>0</v>
      </c>
      <c r="F202">
        <f t="shared" si="7"/>
        <v>-23</v>
      </c>
    </row>
    <row r="203" spans="1:6" x14ac:dyDescent="0.3">
      <c r="A203" t="s">
        <v>140</v>
      </c>
      <c r="B203" t="s">
        <v>9</v>
      </c>
      <c r="C203">
        <v>90</v>
      </c>
      <c r="D203">
        <v>120</v>
      </c>
      <c r="E203">
        <f t="shared" si="6"/>
        <v>30</v>
      </c>
      <c r="F203">
        <f t="shared" si="7"/>
        <v>0</v>
      </c>
    </row>
    <row r="204" spans="1:6" x14ac:dyDescent="0.3">
      <c r="A204" t="s">
        <v>140</v>
      </c>
      <c r="B204" t="s">
        <v>10</v>
      </c>
      <c r="C204">
        <v>90</v>
      </c>
      <c r="D204">
        <v>84</v>
      </c>
      <c r="E204">
        <f t="shared" si="6"/>
        <v>0</v>
      </c>
      <c r="F204">
        <f t="shared" si="7"/>
        <v>-6</v>
      </c>
    </row>
    <row r="205" spans="1:6" x14ac:dyDescent="0.3">
      <c r="A205" t="s">
        <v>140</v>
      </c>
      <c r="B205" t="s">
        <v>11</v>
      </c>
      <c r="C205">
        <v>90</v>
      </c>
      <c r="D205">
        <v>96</v>
      </c>
      <c r="E205">
        <f t="shared" si="6"/>
        <v>6</v>
      </c>
      <c r="F205">
        <f t="shared" si="7"/>
        <v>0</v>
      </c>
    </row>
    <row r="206" spans="1:6" x14ac:dyDescent="0.3">
      <c r="A206" t="s">
        <v>140</v>
      </c>
      <c r="B206" t="s">
        <v>1</v>
      </c>
      <c r="C206">
        <v>90</v>
      </c>
      <c r="D206">
        <v>113</v>
      </c>
      <c r="E206">
        <f t="shared" si="6"/>
        <v>23</v>
      </c>
      <c r="F206">
        <f t="shared" si="7"/>
        <v>0</v>
      </c>
    </row>
    <row r="207" spans="1:6" x14ac:dyDescent="0.3">
      <c r="A207" t="s">
        <v>140</v>
      </c>
      <c r="B207" t="s">
        <v>123</v>
      </c>
      <c r="C207">
        <v>90</v>
      </c>
      <c r="D207">
        <v>102</v>
      </c>
      <c r="E207">
        <f t="shared" si="6"/>
        <v>12</v>
      </c>
      <c r="F207">
        <f t="shared" si="7"/>
        <v>0</v>
      </c>
    </row>
    <row r="208" spans="1:6" x14ac:dyDescent="0.3">
      <c r="A208" t="s">
        <v>140</v>
      </c>
      <c r="B208" t="s">
        <v>2</v>
      </c>
      <c r="C208">
        <v>90</v>
      </c>
      <c r="D208">
        <v>114</v>
      </c>
      <c r="E208">
        <f t="shared" si="6"/>
        <v>24</v>
      </c>
      <c r="F208">
        <f t="shared" si="7"/>
        <v>0</v>
      </c>
    </row>
    <row r="209" spans="1:6" x14ac:dyDescent="0.3">
      <c r="A209" t="s">
        <v>140</v>
      </c>
      <c r="B209" t="s">
        <v>3</v>
      </c>
      <c r="C209">
        <v>90</v>
      </c>
      <c r="D209">
        <v>84</v>
      </c>
      <c r="E209">
        <f t="shared" si="6"/>
        <v>0</v>
      </c>
      <c r="F209">
        <f t="shared" si="7"/>
        <v>-6</v>
      </c>
    </row>
    <row r="210" spans="1:6" x14ac:dyDescent="0.3">
      <c r="A210" t="s">
        <v>140</v>
      </c>
      <c r="B210" t="s">
        <v>124</v>
      </c>
      <c r="C210">
        <v>90</v>
      </c>
      <c r="D210">
        <v>79</v>
      </c>
      <c r="E210">
        <f t="shared" si="6"/>
        <v>0</v>
      </c>
      <c r="F210">
        <f t="shared" si="7"/>
        <v>-11</v>
      </c>
    </row>
    <row r="211" spans="1:6" x14ac:dyDescent="0.3">
      <c r="A211" t="s">
        <v>140</v>
      </c>
      <c r="B211" t="s">
        <v>5</v>
      </c>
      <c r="C211">
        <v>90</v>
      </c>
      <c r="D211">
        <v>50</v>
      </c>
      <c r="E211">
        <f t="shared" si="6"/>
        <v>0</v>
      </c>
      <c r="F211">
        <f t="shared" si="7"/>
        <v>-40</v>
      </c>
    </row>
    <row r="212" spans="1:6" x14ac:dyDescent="0.3">
      <c r="A212" t="s">
        <v>140</v>
      </c>
      <c r="B212" t="s">
        <v>6</v>
      </c>
      <c r="C212">
        <v>90</v>
      </c>
      <c r="D212">
        <v>94</v>
      </c>
      <c r="E212">
        <f t="shared" si="6"/>
        <v>4</v>
      </c>
      <c r="F212">
        <f t="shared" si="7"/>
        <v>0</v>
      </c>
    </row>
    <row r="213" spans="1:6" x14ac:dyDescent="0.3">
      <c r="A213" t="s">
        <v>140</v>
      </c>
      <c r="B213" t="s">
        <v>115</v>
      </c>
      <c r="C213">
        <v>90</v>
      </c>
      <c r="D213">
        <v>87</v>
      </c>
      <c r="E213">
        <f t="shared" si="6"/>
        <v>0</v>
      </c>
      <c r="F213">
        <f t="shared" si="7"/>
        <v>-3</v>
      </c>
    </row>
    <row r="214" spans="1:6" x14ac:dyDescent="0.3">
      <c r="A214" t="s">
        <v>140</v>
      </c>
      <c r="B214" t="s">
        <v>8</v>
      </c>
      <c r="C214">
        <v>90</v>
      </c>
      <c r="D214">
        <v>97</v>
      </c>
      <c r="E214">
        <f t="shared" si="6"/>
        <v>7</v>
      </c>
      <c r="F214">
        <f t="shared" si="7"/>
        <v>0</v>
      </c>
    </row>
    <row r="215" spans="1:6" x14ac:dyDescent="0.3">
      <c r="A215" t="s">
        <v>140</v>
      </c>
      <c r="B215" t="s">
        <v>9</v>
      </c>
      <c r="C215">
        <v>90</v>
      </c>
      <c r="D215">
        <v>117</v>
      </c>
      <c r="E215">
        <f t="shared" ref="E215:E250" si="8">IF(D215-C215&gt;0,D215-C215,0)</f>
        <v>27</v>
      </c>
      <c r="F215">
        <f t="shared" si="7"/>
        <v>0</v>
      </c>
    </row>
    <row r="216" spans="1:6" x14ac:dyDescent="0.3">
      <c r="A216" t="s">
        <v>140</v>
      </c>
      <c r="B216" t="s">
        <v>10</v>
      </c>
      <c r="C216">
        <v>90</v>
      </c>
      <c r="D216">
        <v>79</v>
      </c>
      <c r="E216">
        <f t="shared" si="8"/>
        <v>0</v>
      </c>
      <c r="F216">
        <f t="shared" si="7"/>
        <v>-11</v>
      </c>
    </row>
    <row r="217" spans="1:6" x14ac:dyDescent="0.3">
      <c r="A217" t="s">
        <v>140</v>
      </c>
      <c r="B217" t="s">
        <v>11</v>
      </c>
      <c r="C217">
        <v>90</v>
      </c>
      <c r="D217">
        <v>82</v>
      </c>
      <c r="E217">
        <f t="shared" si="8"/>
        <v>0</v>
      </c>
      <c r="F217">
        <f t="shared" si="7"/>
        <v>-8</v>
      </c>
    </row>
    <row r="218" spans="1:6" x14ac:dyDescent="0.3">
      <c r="A218" t="s">
        <v>140</v>
      </c>
      <c r="B218" t="s">
        <v>1</v>
      </c>
      <c r="C218">
        <v>90</v>
      </c>
      <c r="D218">
        <v>90</v>
      </c>
      <c r="E218">
        <f t="shared" si="8"/>
        <v>0</v>
      </c>
      <c r="F218">
        <f t="shared" si="7"/>
        <v>0</v>
      </c>
    </row>
    <row r="219" spans="1:6" x14ac:dyDescent="0.3">
      <c r="A219" t="s">
        <v>140</v>
      </c>
      <c r="B219" t="s">
        <v>123</v>
      </c>
      <c r="C219">
        <v>90</v>
      </c>
      <c r="D219">
        <v>127</v>
      </c>
      <c r="E219">
        <f t="shared" si="8"/>
        <v>37</v>
      </c>
      <c r="F219">
        <f t="shared" si="7"/>
        <v>0</v>
      </c>
    </row>
    <row r="220" spans="1:6" x14ac:dyDescent="0.3">
      <c r="A220" t="s">
        <v>140</v>
      </c>
      <c r="B220" t="s">
        <v>2</v>
      </c>
      <c r="C220">
        <v>90</v>
      </c>
      <c r="D220">
        <v>74</v>
      </c>
      <c r="E220">
        <f t="shared" si="8"/>
        <v>0</v>
      </c>
      <c r="F220">
        <f t="shared" si="7"/>
        <v>-16</v>
      </c>
    </row>
    <row r="221" spans="1:6" x14ac:dyDescent="0.3">
      <c r="A221" t="s">
        <v>140</v>
      </c>
      <c r="B221" t="s">
        <v>3</v>
      </c>
      <c r="C221">
        <v>90</v>
      </c>
      <c r="D221">
        <v>59</v>
      </c>
      <c r="E221">
        <f t="shared" si="8"/>
        <v>0</v>
      </c>
      <c r="F221">
        <f t="shared" si="7"/>
        <v>-31</v>
      </c>
    </row>
    <row r="222" spans="1:6" x14ac:dyDescent="0.3">
      <c r="A222" t="s">
        <v>140</v>
      </c>
      <c r="B222" t="s">
        <v>124</v>
      </c>
      <c r="C222">
        <v>90</v>
      </c>
      <c r="D222">
        <v>94</v>
      </c>
      <c r="E222">
        <f t="shared" si="8"/>
        <v>4</v>
      </c>
      <c r="F222">
        <f t="shared" si="7"/>
        <v>0</v>
      </c>
    </row>
    <row r="223" spans="1:6" x14ac:dyDescent="0.3">
      <c r="A223" t="s">
        <v>140</v>
      </c>
      <c r="B223" t="s">
        <v>5</v>
      </c>
      <c r="C223">
        <v>90</v>
      </c>
      <c r="D223">
        <v>105</v>
      </c>
      <c r="E223">
        <f t="shared" si="8"/>
        <v>15</v>
      </c>
      <c r="F223">
        <f t="shared" si="7"/>
        <v>0</v>
      </c>
    </row>
    <row r="224" spans="1:6" x14ac:dyDescent="0.3">
      <c r="A224" t="s">
        <v>140</v>
      </c>
      <c r="B224" t="s">
        <v>6</v>
      </c>
      <c r="C224">
        <v>90</v>
      </c>
      <c r="D224">
        <v>71</v>
      </c>
      <c r="E224">
        <f t="shared" si="8"/>
        <v>0</v>
      </c>
      <c r="F224">
        <f t="shared" si="7"/>
        <v>-19</v>
      </c>
    </row>
    <row r="225" spans="1:6" x14ac:dyDescent="0.3">
      <c r="A225" t="s">
        <v>140</v>
      </c>
      <c r="B225" t="s">
        <v>115</v>
      </c>
      <c r="C225">
        <v>90</v>
      </c>
      <c r="D225">
        <v>94</v>
      </c>
      <c r="E225">
        <f t="shared" si="8"/>
        <v>4</v>
      </c>
      <c r="F225">
        <f t="shared" si="7"/>
        <v>0</v>
      </c>
    </row>
    <row r="226" spans="1:6" x14ac:dyDescent="0.3">
      <c r="A226" t="s">
        <v>140</v>
      </c>
      <c r="B226" t="s">
        <v>8</v>
      </c>
      <c r="C226">
        <v>90</v>
      </c>
      <c r="D226">
        <v>65</v>
      </c>
      <c r="E226">
        <f t="shared" si="8"/>
        <v>0</v>
      </c>
      <c r="F226">
        <f t="shared" si="7"/>
        <v>-25</v>
      </c>
    </row>
    <row r="227" spans="1:6" x14ac:dyDescent="0.3">
      <c r="A227" t="s">
        <v>140</v>
      </c>
      <c r="B227" t="s">
        <v>9</v>
      </c>
      <c r="C227">
        <v>90</v>
      </c>
      <c r="D227">
        <v>87</v>
      </c>
      <c r="E227">
        <f t="shared" si="8"/>
        <v>0</v>
      </c>
      <c r="F227">
        <f t="shared" si="7"/>
        <v>-3</v>
      </c>
    </row>
    <row r="228" spans="1:6" x14ac:dyDescent="0.3">
      <c r="A228" t="s">
        <v>140</v>
      </c>
      <c r="B228" t="s">
        <v>10</v>
      </c>
      <c r="C228">
        <v>90</v>
      </c>
      <c r="D228">
        <v>99</v>
      </c>
      <c r="E228">
        <f t="shared" si="8"/>
        <v>9</v>
      </c>
      <c r="F228">
        <f t="shared" si="7"/>
        <v>0</v>
      </c>
    </row>
    <row r="229" spans="1:6" x14ac:dyDescent="0.3">
      <c r="A229" t="s">
        <v>140</v>
      </c>
      <c r="B229" t="s">
        <v>11</v>
      </c>
      <c r="C229">
        <v>90</v>
      </c>
      <c r="D229">
        <v>102</v>
      </c>
      <c r="E229">
        <f t="shared" si="8"/>
        <v>12</v>
      </c>
      <c r="F229">
        <f t="shared" si="7"/>
        <v>0</v>
      </c>
    </row>
    <row r="230" spans="1:6" x14ac:dyDescent="0.3">
      <c r="A230" t="s">
        <v>140</v>
      </c>
      <c r="B230" t="s">
        <v>1</v>
      </c>
      <c r="C230">
        <v>90</v>
      </c>
      <c r="D230">
        <v>82</v>
      </c>
      <c r="E230">
        <f t="shared" si="8"/>
        <v>0</v>
      </c>
      <c r="F230">
        <f t="shared" si="7"/>
        <v>-8</v>
      </c>
    </row>
    <row r="231" spans="1:6" x14ac:dyDescent="0.3">
      <c r="A231" t="s">
        <v>140</v>
      </c>
      <c r="B231" t="s">
        <v>123</v>
      </c>
      <c r="C231">
        <v>90</v>
      </c>
      <c r="D231">
        <v>87</v>
      </c>
      <c r="E231">
        <f t="shared" si="8"/>
        <v>0</v>
      </c>
      <c r="F231">
        <f t="shared" si="7"/>
        <v>-3</v>
      </c>
    </row>
    <row r="232" spans="1:6" x14ac:dyDescent="0.3">
      <c r="A232" t="s">
        <v>140</v>
      </c>
      <c r="B232" t="s">
        <v>2</v>
      </c>
      <c r="C232">
        <v>90</v>
      </c>
      <c r="D232">
        <v>105</v>
      </c>
      <c r="E232">
        <f t="shared" si="8"/>
        <v>15</v>
      </c>
      <c r="F232">
        <f t="shared" si="7"/>
        <v>0</v>
      </c>
    </row>
    <row r="233" spans="1:6" x14ac:dyDescent="0.3">
      <c r="A233" t="s">
        <v>140</v>
      </c>
      <c r="B233" t="s">
        <v>3</v>
      </c>
      <c r="C233">
        <v>90</v>
      </c>
      <c r="D233">
        <v>104</v>
      </c>
      <c r="E233">
        <f t="shared" si="8"/>
        <v>14</v>
      </c>
      <c r="F233">
        <f t="shared" si="7"/>
        <v>0</v>
      </c>
    </row>
    <row r="234" spans="1:6" x14ac:dyDescent="0.3">
      <c r="A234" t="s">
        <v>140</v>
      </c>
      <c r="B234" t="s">
        <v>124</v>
      </c>
      <c r="C234">
        <v>90</v>
      </c>
      <c r="D234">
        <v>95</v>
      </c>
      <c r="E234">
        <f t="shared" si="8"/>
        <v>5</v>
      </c>
      <c r="F234">
        <f t="shared" si="7"/>
        <v>0</v>
      </c>
    </row>
    <row r="235" spans="1:6" x14ac:dyDescent="0.3">
      <c r="A235" t="s">
        <v>140</v>
      </c>
      <c r="B235" t="s">
        <v>5</v>
      </c>
      <c r="C235">
        <v>90</v>
      </c>
      <c r="D235">
        <v>81</v>
      </c>
      <c r="E235">
        <f t="shared" si="8"/>
        <v>0</v>
      </c>
      <c r="F235">
        <f t="shared" si="7"/>
        <v>-9</v>
      </c>
    </row>
    <row r="236" spans="1:6" x14ac:dyDescent="0.3">
      <c r="A236" t="s">
        <v>140</v>
      </c>
      <c r="B236" t="s">
        <v>6</v>
      </c>
      <c r="C236">
        <v>90</v>
      </c>
      <c r="D236">
        <v>125</v>
      </c>
      <c r="E236">
        <f t="shared" si="8"/>
        <v>35</v>
      </c>
      <c r="F236">
        <f t="shared" si="7"/>
        <v>0</v>
      </c>
    </row>
    <row r="237" spans="1:6" x14ac:dyDescent="0.3">
      <c r="A237" t="s">
        <v>140</v>
      </c>
      <c r="B237" t="s">
        <v>115</v>
      </c>
      <c r="C237">
        <v>90</v>
      </c>
      <c r="D237">
        <v>110</v>
      </c>
      <c r="E237">
        <f t="shared" si="8"/>
        <v>20</v>
      </c>
      <c r="F237">
        <f t="shared" si="7"/>
        <v>0</v>
      </c>
    </row>
    <row r="238" spans="1:6" x14ac:dyDescent="0.3">
      <c r="A238" t="s">
        <v>140</v>
      </c>
      <c r="B238" t="s">
        <v>8</v>
      </c>
      <c r="C238">
        <v>90</v>
      </c>
      <c r="D238">
        <v>88</v>
      </c>
      <c r="E238">
        <f t="shared" si="8"/>
        <v>0</v>
      </c>
      <c r="F238">
        <f t="shared" si="7"/>
        <v>-2</v>
      </c>
    </row>
    <row r="239" spans="1:6" x14ac:dyDescent="0.3">
      <c r="A239" t="s">
        <v>140</v>
      </c>
      <c r="B239" t="s">
        <v>9</v>
      </c>
      <c r="C239">
        <v>90</v>
      </c>
      <c r="D239">
        <v>65</v>
      </c>
      <c r="E239">
        <f t="shared" si="8"/>
        <v>0</v>
      </c>
      <c r="F239">
        <f t="shared" si="7"/>
        <v>-25</v>
      </c>
    </row>
    <row r="240" spans="1:6" x14ac:dyDescent="0.3">
      <c r="A240" t="s">
        <v>140</v>
      </c>
      <c r="B240" t="s">
        <v>10</v>
      </c>
      <c r="C240">
        <v>90</v>
      </c>
      <c r="D240">
        <v>83</v>
      </c>
      <c r="E240">
        <f t="shared" si="8"/>
        <v>0</v>
      </c>
      <c r="F240">
        <f t="shared" si="7"/>
        <v>-7</v>
      </c>
    </row>
    <row r="241" spans="1:6" x14ac:dyDescent="0.3">
      <c r="A241" t="s">
        <v>140</v>
      </c>
      <c r="B241" t="s">
        <v>11</v>
      </c>
      <c r="C241">
        <v>90</v>
      </c>
      <c r="D241">
        <v>80</v>
      </c>
      <c r="E241">
        <f t="shared" si="8"/>
        <v>0</v>
      </c>
      <c r="F241">
        <f t="shared" si="7"/>
        <v>-10</v>
      </c>
    </row>
    <row r="242" spans="1:6" x14ac:dyDescent="0.3">
      <c r="A242" t="s">
        <v>140</v>
      </c>
      <c r="B242" t="s">
        <v>1</v>
      </c>
      <c r="C242">
        <v>90</v>
      </c>
      <c r="D242">
        <v>92</v>
      </c>
      <c r="E242">
        <f t="shared" si="8"/>
        <v>2</v>
      </c>
      <c r="F242">
        <f t="shared" si="7"/>
        <v>0</v>
      </c>
    </row>
    <row r="243" spans="1:6" x14ac:dyDescent="0.3">
      <c r="A243" t="s">
        <v>140</v>
      </c>
      <c r="B243" t="s">
        <v>123</v>
      </c>
      <c r="C243">
        <v>90</v>
      </c>
      <c r="D243">
        <v>106</v>
      </c>
      <c r="E243">
        <f t="shared" si="8"/>
        <v>16</v>
      </c>
      <c r="F243">
        <f t="shared" si="7"/>
        <v>0</v>
      </c>
    </row>
    <row r="244" spans="1:6" x14ac:dyDescent="0.3">
      <c r="A244" t="s">
        <v>140</v>
      </c>
      <c r="B244" t="s">
        <v>2</v>
      </c>
      <c r="C244">
        <v>90</v>
      </c>
      <c r="D244">
        <v>109</v>
      </c>
      <c r="E244">
        <f t="shared" si="8"/>
        <v>19</v>
      </c>
      <c r="F244">
        <f t="shared" si="7"/>
        <v>0</v>
      </c>
    </row>
    <row r="245" spans="1:6" x14ac:dyDescent="0.3">
      <c r="A245" t="s">
        <v>140</v>
      </c>
      <c r="B245" t="s">
        <v>3</v>
      </c>
      <c r="C245">
        <v>90</v>
      </c>
      <c r="D245">
        <v>95</v>
      </c>
      <c r="E245">
        <f t="shared" si="8"/>
        <v>5</v>
      </c>
      <c r="F245">
        <f t="shared" si="7"/>
        <v>0</v>
      </c>
    </row>
    <row r="246" spans="1:6" x14ac:dyDescent="0.3">
      <c r="A246" t="s">
        <v>140</v>
      </c>
      <c r="B246" t="s">
        <v>124</v>
      </c>
      <c r="C246">
        <v>90</v>
      </c>
      <c r="D246">
        <v>110</v>
      </c>
      <c r="E246">
        <f t="shared" si="8"/>
        <v>20</v>
      </c>
      <c r="F246">
        <f t="shared" si="7"/>
        <v>0</v>
      </c>
    </row>
    <row r="247" spans="1:6" x14ac:dyDescent="0.3">
      <c r="A247" t="s">
        <v>140</v>
      </c>
      <c r="B247" t="s">
        <v>5</v>
      </c>
      <c r="C247">
        <v>90</v>
      </c>
      <c r="D247">
        <v>98</v>
      </c>
      <c r="E247">
        <f t="shared" si="8"/>
        <v>8</v>
      </c>
      <c r="F247">
        <f t="shared" si="7"/>
        <v>0</v>
      </c>
    </row>
    <row r="248" spans="1:6" x14ac:dyDescent="0.3">
      <c r="A248" t="s">
        <v>140</v>
      </c>
      <c r="B248" t="s">
        <v>6</v>
      </c>
      <c r="C248">
        <v>90</v>
      </c>
      <c r="D248">
        <v>70</v>
      </c>
      <c r="E248">
        <f t="shared" si="8"/>
        <v>0</v>
      </c>
      <c r="F248">
        <f t="shared" si="7"/>
        <v>-20</v>
      </c>
    </row>
    <row r="249" spans="1:6" x14ac:dyDescent="0.3">
      <c r="A249" t="s">
        <v>140</v>
      </c>
      <c r="B249" t="s">
        <v>115</v>
      </c>
      <c r="C249">
        <v>90</v>
      </c>
      <c r="D249">
        <v>101</v>
      </c>
      <c r="E249">
        <f t="shared" si="8"/>
        <v>11</v>
      </c>
      <c r="F249">
        <f t="shared" si="7"/>
        <v>0</v>
      </c>
    </row>
    <row r="250" spans="1:6" x14ac:dyDescent="0.3">
      <c r="A250" t="s">
        <v>140</v>
      </c>
      <c r="B250" t="s">
        <v>8</v>
      </c>
      <c r="C250">
        <v>90</v>
      </c>
      <c r="D250">
        <v>98</v>
      </c>
      <c r="E250">
        <f t="shared" si="8"/>
        <v>8</v>
      </c>
      <c r="F250">
        <f t="shared" si="7"/>
        <v>0</v>
      </c>
    </row>
    <row r="251" spans="1:6" x14ac:dyDescent="0.3">
      <c r="D251" t="s">
        <v>122</v>
      </c>
      <c r="E251">
        <f>SUM(E2:E250)</f>
        <v>2553</v>
      </c>
      <c r="F251">
        <f>SUM(F2:F250)</f>
        <v>-2817</v>
      </c>
    </row>
    <row r="253" spans="1:6" x14ac:dyDescent="0.3">
      <c r="D253" s="12" t="s">
        <v>14</v>
      </c>
      <c r="E253" s="12" t="s">
        <v>121</v>
      </c>
      <c r="F253" s="12" t="s">
        <v>135</v>
      </c>
    </row>
    <row r="254" spans="1:6" x14ac:dyDescent="0.3">
      <c r="D254" t="s">
        <v>1</v>
      </c>
      <c r="E254">
        <f>SUMIF($B$2:$B$250,$D254,E$2:E$250)</f>
        <v>210</v>
      </c>
      <c r="F254">
        <f>SUMIF($B$2:$B$250,$D254,F$2:F$250)</f>
        <v>-200</v>
      </c>
    </row>
    <row r="255" spans="1:6" x14ac:dyDescent="0.3">
      <c r="D255" t="s">
        <v>123</v>
      </c>
      <c r="E255">
        <f t="shared" ref="E255:F265" si="9">SUMIF($B$2:$B$250,$D255,E$2:E$250)</f>
        <v>218</v>
      </c>
      <c r="F255">
        <f t="shared" si="9"/>
        <v>-249</v>
      </c>
    </row>
    <row r="256" spans="1:6" x14ac:dyDescent="0.3">
      <c r="D256" t="s">
        <v>2</v>
      </c>
      <c r="E256">
        <f t="shared" si="9"/>
        <v>266</v>
      </c>
      <c r="F256">
        <f t="shared" si="9"/>
        <v>-185</v>
      </c>
    </row>
    <row r="257" spans="4:6" x14ac:dyDescent="0.3">
      <c r="D257" t="s">
        <v>3</v>
      </c>
      <c r="E257">
        <f t="shared" si="9"/>
        <v>245</v>
      </c>
      <c r="F257">
        <f t="shared" si="9"/>
        <v>-252</v>
      </c>
    </row>
    <row r="258" spans="4:6" x14ac:dyDescent="0.3">
      <c r="D258" t="s">
        <v>124</v>
      </c>
      <c r="E258">
        <f t="shared" si="9"/>
        <v>199</v>
      </c>
      <c r="F258">
        <f t="shared" si="9"/>
        <v>-259</v>
      </c>
    </row>
    <row r="259" spans="4:6" x14ac:dyDescent="0.3">
      <c r="D259" t="s">
        <v>5</v>
      </c>
      <c r="E259">
        <f t="shared" si="9"/>
        <v>231</v>
      </c>
      <c r="F259">
        <f t="shared" si="9"/>
        <v>-222</v>
      </c>
    </row>
    <row r="260" spans="4:6" x14ac:dyDescent="0.3">
      <c r="D260" t="s">
        <v>6</v>
      </c>
      <c r="E260">
        <f t="shared" si="9"/>
        <v>156</v>
      </c>
      <c r="F260">
        <f t="shared" si="9"/>
        <v>-237</v>
      </c>
    </row>
    <row r="261" spans="4:6" x14ac:dyDescent="0.3">
      <c r="D261" t="s">
        <v>115</v>
      </c>
      <c r="E261">
        <f t="shared" si="9"/>
        <v>278</v>
      </c>
      <c r="F261">
        <f t="shared" si="9"/>
        <v>-213</v>
      </c>
    </row>
    <row r="262" spans="4:6" x14ac:dyDescent="0.3">
      <c r="D262" t="s">
        <v>8</v>
      </c>
      <c r="E262">
        <f t="shared" si="9"/>
        <v>81</v>
      </c>
      <c r="F262">
        <f t="shared" si="9"/>
        <v>-305</v>
      </c>
    </row>
    <row r="263" spans="4:6" x14ac:dyDescent="0.3">
      <c r="D263" t="s">
        <v>9</v>
      </c>
      <c r="E263">
        <f t="shared" si="9"/>
        <v>277</v>
      </c>
      <c r="F263">
        <f t="shared" si="9"/>
        <v>-246</v>
      </c>
    </row>
    <row r="264" spans="4:6" x14ac:dyDescent="0.3">
      <c r="D264" t="s">
        <v>10</v>
      </c>
      <c r="E264">
        <f t="shared" si="9"/>
        <v>165</v>
      </c>
      <c r="F264">
        <f t="shared" si="9"/>
        <v>-279</v>
      </c>
    </row>
    <row r="265" spans="4:6" ht="15" customHeight="1" x14ac:dyDescent="0.3">
      <c r="D265" t="s">
        <v>11</v>
      </c>
      <c r="E265">
        <f t="shared" si="9"/>
        <v>227</v>
      </c>
      <c r="F265">
        <f t="shared" si="9"/>
        <v>-170</v>
      </c>
    </row>
    <row r="267" spans="4:6" x14ac:dyDescent="0.3">
      <c r="D267" t="s">
        <v>16</v>
      </c>
      <c r="E267" s="12" t="s">
        <v>121</v>
      </c>
      <c r="F267" s="12" t="s">
        <v>138</v>
      </c>
    </row>
    <row r="268" spans="4:6" x14ac:dyDescent="0.3">
      <c r="D268" t="s">
        <v>17</v>
      </c>
      <c r="E268" s="10">
        <f>ROUND(AVERAGEIF($A$2:$A$250,$D268,E$2:E$250),0)</f>
        <v>5</v>
      </c>
      <c r="F268" s="10">
        <f>ABS(ROUND(AVERAGEIF($A$2:$A$250,$D268,F$2:F$250),0))</f>
        <v>4</v>
      </c>
    </row>
    <row r="269" spans="4:6" x14ac:dyDescent="0.3">
      <c r="D269" t="s">
        <v>18</v>
      </c>
      <c r="E269" s="10">
        <f t="shared" ref="E269:F272" si="10">ROUND(AVERAGEIF($A$2:$A$250,$D269,E$2:E$250),0)</f>
        <v>2</v>
      </c>
      <c r="F269" s="10">
        <f t="shared" ref="F269:F272" si="11">ABS(ROUND(AVERAGEIF($A$2:$A$250,$D269,F$2:F$250),0))</f>
        <v>26</v>
      </c>
    </row>
    <row r="270" spans="4:6" x14ac:dyDescent="0.3">
      <c r="D270" t="s">
        <v>19</v>
      </c>
      <c r="E270" s="10">
        <f t="shared" si="10"/>
        <v>32</v>
      </c>
      <c r="F270" s="10">
        <f t="shared" si="11"/>
        <v>3</v>
      </c>
    </row>
    <row r="271" spans="4:6" x14ac:dyDescent="0.3">
      <c r="D271" t="s">
        <v>139</v>
      </c>
      <c r="E271" s="10">
        <f t="shared" si="10"/>
        <v>4</v>
      </c>
      <c r="F271" s="10">
        <f t="shared" si="11"/>
        <v>18</v>
      </c>
    </row>
    <row r="272" spans="4:6" x14ac:dyDescent="0.3">
      <c r="D272" t="s">
        <v>140</v>
      </c>
      <c r="E272" s="10">
        <f t="shared" si="10"/>
        <v>8</v>
      </c>
      <c r="F272" s="10">
        <f t="shared" si="11"/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2023-03-03T14:18:13Z</dcterms:created>
  <dcterms:modified xsi:type="dcterms:W3CDTF">2023-03-09T06:16:31Z</dcterms:modified>
</cp:coreProperties>
</file>