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44783\Downloads\"/>
    </mc:Choice>
  </mc:AlternateContent>
  <xr:revisionPtr revIDLastSave="0" documentId="13_ncr:1_{D2B2506B-15E0-4BC6-A86E-283D5DCBFF43}" xr6:coauthVersionLast="44" xr6:coauthVersionMax="44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F10" i="1"/>
  <c r="G10" i="1"/>
  <c r="H10" i="1"/>
  <c r="D10" i="1"/>
  <c r="D9" i="1"/>
  <c r="E9" i="1"/>
  <c r="F9" i="1"/>
  <c r="G9" i="1"/>
  <c r="H9" i="1"/>
  <c r="C9" i="1"/>
  <c r="D13" i="1"/>
  <c r="E13" i="1"/>
  <c r="F13" i="1"/>
  <c r="G13" i="1"/>
  <c r="H13" i="1"/>
  <c r="I13" i="1"/>
  <c r="J13" i="1"/>
  <c r="K13" i="1"/>
  <c r="L13" i="1"/>
  <c r="M13" i="1"/>
  <c r="N13" i="1"/>
  <c r="C13" i="1"/>
</calcChain>
</file>

<file path=xl/sharedStrings.xml><?xml version="1.0" encoding="utf-8"?>
<sst xmlns="http://schemas.openxmlformats.org/spreadsheetml/2006/main" count="22" uniqueCount="14">
  <si>
    <t>1000x1000</t>
  </si>
  <si>
    <t>Iterations</t>
  </si>
  <si>
    <t>Cores</t>
  </si>
  <si>
    <t> 0.0673187</t>
  </si>
  <si>
    <t>1.35035 </t>
  </si>
  <si>
    <t>Job ID</t>
  </si>
  <si>
    <t>Time</t>
  </si>
  <si>
    <t>Number of cells:</t>
  </si>
  <si>
    <t>Domain rows</t>
  </si>
  <si>
    <t>Local simulation (2 processes)</t>
  </si>
  <si>
    <t xml:space="preserve">Domain size </t>
  </si>
  <si>
    <t>HPC performance tests</t>
  </si>
  <si>
    <t>Speed-up ratio</t>
  </si>
  <si>
    <t>Parallel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</si>
</sst>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b/>
      <sz val="11"/>
      <color rgb="FF000000"/>
      <name val="Menlo"/>
      <family val="2"/>
    </font>
    <font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0" fillId="0" borderId="0" xfId="0" applyAlignment="1">
      <alignment horizontal="left" indent="2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Computing</a:t>
            </a:r>
            <a:r>
              <a:rPr lang="en-US" baseline="0"/>
              <a:t> time as a function of number of 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marker>
          <c:xVal>
            <c:numRef>
              <c:f>Sheet1!$C$6:$H$6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Sheet1!$C$8:$H$8</c:f>
              <c:numCache>
                <c:formatCode>General</c:formatCode>
                <c:ptCount val="6"/>
                <c:pt idx="0">
                  <c:v>21.403300000000002</c:v>
                </c:pt>
                <c:pt idx="1">
                  <c:v>10.9054</c:v>
                </c:pt>
                <c:pt idx="2">
                  <c:v>5.4990199999999998</c:v>
                </c:pt>
                <c:pt idx="3">
                  <c:v>2.9906100000000002</c:v>
                </c:pt>
                <c:pt idx="4">
                  <c:v>1.58047</c:v>
                </c:pt>
                <c:pt idx="5">
                  <c:v>1.4929399999999999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13-4220-9861-38E11273D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1918208"/>
        <c:axId val="-855372512"/>
      </c:scatterChart>
      <c:valAx>
        <c:axId val="-90191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5372512"/>
        <c:crosses val="autoZero"/>
        <c:crossBetween val="midCat"/>
      </c:valAx>
      <c:valAx>
        <c:axId val="-8553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191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Computing </a:t>
            </a:r>
            <a:r>
              <a:rPr lang="en-US" baseline="0"/>
              <a:t>time as a function of the domain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1000 iterations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63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Sheet1!$C$13:$N$13</c:f>
              <c:numCache>
                <c:formatCode>General</c:formatCode>
                <c:ptCount val="12"/>
                <c:pt idx="0">
                  <c:v>625</c:v>
                </c:pt>
                <c:pt idx="1">
                  <c:v>2500</c:v>
                </c:pt>
                <c:pt idx="2">
                  <c:v>5625</c:v>
                </c:pt>
                <c:pt idx="3">
                  <c:v>10000</c:v>
                </c:pt>
                <c:pt idx="4">
                  <c:v>22500</c:v>
                </c:pt>
                <c:pt idx="5">
                  <c:v>40000</c:v>
                </c:pt>
                <c:pt idx="6">
                  <c:v>62500</c:v>
                </c:pt>
                <c:pt idx="7">
                  <c:v>90000</c:v>
                </c:pt>
                <c:pt idx="8">
                  <c:v>160000</c:v>
                </c:pt>
                <c:pt idx="9">
                  <c:v>250000</c:v>
                </c:pt>
                <c:pt idx="10">
                  <c:v>562500</c:v>
                </c:pt>
                <c:pt idx="11">
                  <c:v>1000000</c:v>
                </c:pt>
              </c:numCache>
            </c:numRef>
          </c:xVal>
          <c:yVal>
            <c:numRef>
              <c:f>Sheet1!$C$25:$N$25</c:f>
              <c:numCache>
                <c:formatCode>General</c:formatCode>
                <c:ptCount val="12"/>
                <c:pt idx="0">
                  <c:v>5.5710999999999997E-2</c:v>
                </c:pt>
                <c:pt idx="1">
                  <c:v>0.17688999999999999</c:v>
                </c:pt>
                <c:pt idx="2">
                  <c:v>0.35419</c:v>
                </c:pt>
                <c:pt idx="3">
                  <c:v>0.64607999999999999</c:v>
                </c:pt>
                <c:pt idx="4">
                  <c:v>0</c:v>
                </c:pt>
                <c:pt idx="5">
                  <c:v>2.3521999999999998</c:v>
                </c:pt>
                <c:pt idx="6">
                  <c:v>3.8077200000000002</c:v>
                </c:pt>
                <c:pt idx="7">
                  <c:v>5.1443599999999998</c:v>
                </c:pt>
                <c:pt idx="8">
                  <c:v>9.5818700000000003</c:v>
                </c:pt>
                <c:pt idx="9">
                  <c:v>15.0121</c:v>
                </c:pt>
                <c:pt idx="10">
                  <c:v>32.975499999999997</c:v>
                </c:pt>
                <c:pt idx="11">
                  <c:v>58.137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9B-4EC2-9E60-ADF5EC218DFE}"/>
            </c:ext>
          </c:extLst>
        </c:ser>
        <c:ser>
          <c:idx val="1"/>
          <c:order val="1"/>
          <c:tx>
            <c:v>500 iterations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Sheet1!$C$13:$N$13</c:f>
              <c:numCache>
                <c:formatCode>General</c:formatCode>
                <c:ptCount val="12"/>
                <c:pt idx="0">
                  <c:v>625</c:v>
                </c:pt>
                <c:pt idx="1">
                  <c:v>2500</c:v>
                </c:pt>
                <c:pt idx="2">
                  <c:v>5625</c:v>
                </c:pt>
                <c:pt idx="3">
                  <c:v>10000</c:v>
                </c:pt>
                <c:pt idx="4">
                  <c:v>22500</c:v>
                </c:pt>
                <c:pt idx="5">
                  <c:v>40000</c:v>
                </c:pt>
                <c:pt idx="6">
                  <c:v>62500</c:v>
                </c:pt>
                <c:pt idx="7">
                  <c:v>90000</c:v>
                </c:pt>
                <c:pt idx="8">
                  <c:v>160000</c:v>
                </c:pt>
                <c:pt idx="9">
                  <c:v>250000</c:v>
                </c:pt>
                <c:pt idx="10">
                  <c:v>562500</c:v>
                </c:pt>
                <c:pt idx="11">
                  <c:v>1000000</c:v>
                </c:pt>
              </c:numCache>
            </c:numRef>
          </c:xVal>
          <c:yVal>
            <c:numRef>
              <c:f>Sheet1!$C$21:$N$21</c:f>
              <c:numCache>
                <c:formatCode>General</c:formatCode>
                <c:ptCount val="12"/>
                <c:pt idx="0">
                  <c:v>2.6616999999999998E-2</c:v>
                </c:pt>
                <c:pt idx="1">
                  <c:v>7.3236099999999998E-2</c:v>
                </c:pt>
                <c:pt idx="2">
                  <c:v>0.15029400000000001</c:v>
                </c:pt>
                <c:pt idx="3">
                  <c:v>0.30848399999999998</c:v>
                </c:pt>
                <c:pt idx="4">
                  <c:v>0.58092500000000002</c:v>
                </c:pt>
                <c:pt idx="5">
                  <c:v>1.0327900000000001</c:v>
                </c:pt>
                <c:pt idx="6">
                  <c:v>1.57924</c:v>
                </c:pt>
                <c:pt idx="7">
                  <c:v>2.3486500000000001</c:v>
                </c:pt>
                <c:pt idx="8">
                  <c:v>4.0778400000000001</c:v>
                </c:pt>
                <c:pt idx="9">
                  <c:v>6.3726000000000003</c:v>
                </c:pt>
                <c:pt idx="10">
                  <c:v>14.8017</c:v>
                </c:pt>
                <c:pt idx="11">
                  <c:v>26.314800000000002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9B-4EC2-9E60-ADF5EC218DFE}"/>
            </c:ext>
          </c:extLst>
        </c:ser>
        <c:ser>
          <c:idx val="0"/>
          <c:order val="2"/>
          <c:tx>
            <c:v>100 iterations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Sheet1!$C$13:$N$13</c:f>
              <c:numCache>
                <c:formatCode>General</c:formatCode>
                <c:ptCount val="12"/>
                <c:pt idx="0">
                  <c:v>625</c:v>
                </c:pt>
                <c:pt idx="1">
                  <c:v>2500</c:v>
                </c:pt>
                <c:pt idx="2">
                  <c:v>5625</c:v>
                </c:pt>
                <c:pt idx="3">
                  <c:v>10000</c:v>
                </c:pt>
                <c:pt idx="4">
                  <c:v>22500</c:v>
                </c:pt>
                <c:pt idx="5">
                  <c:v>40000</c:v>
                </c:pt>
                <c:pt idx="6">
                  <c:v>62500</c:v>
                </c:pt>
                <c:pt idx="7">
                  <c:v>90000</c:v>
                </c:pt>
                <c:pt idx="8">
                  <c:v>160000</c:v>
                </c:pt>
                <c:pt idx="9">
                  <c:v>250000</c:v>
                </c:pt>
                <c:pt idx="10">
                  <c:v>562500</c:v>
                </c:pt>
                <c:pt idx="11">
                  <c:v>1000000</c:v>
                </c:pt>
              </c:numCache>
            </c:numRef>
          </c:xVal>
          <c:yVal>
            <c:numRef>
              <c:f>Sheet1!$C$17:$N$17</c:f>
              <c:numCache>
                <c:formatCode>General</c:formatCode>
                <c:ptCount val="12"/>
                <c:pt idx="0">
                  <c:v>6.6320900000000002E-3</c:v>
                </c:pt>
                <c:pt idx="1">
                  <c:v>2.3832900000000001E-2</c:v>
                </c:pt>
                <c:pt idx="2">
                  <c:v>4.0855099999999998E-2</c:v>
                </c:pt>
                <c:pt idx="3">
                  <c:v>0</c:v>
                </c:pt>
                <c:pt idx="4">
                  <c:v>0.14777000000000001</c:v>
                </c:pt>
                <c:pt idx="5">
                  <c:v>0.27000800000000003</c:v>
                </c:pt>
                <c:pt idx="6">
                  <c:v>0.41251300000000002</c:v>
                </c:pt>
                <c:pt idx="7">
                  <c:v>0.60736900000000005</c:v>
                </c:pt>
                <c:pt idx="8">
                  <c:v>1.02986</c:v>
                </c:pt>
                <c:pt idx="9">
                  <c:v>1.5984100000000001</c:v>
                </c:pt>
                <c:pt idx="10">
                  <c:v>3.48421</c:v>
                </c:pt>
                <c:pt idx="11">
                  <c:v>6.9582899999999999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9B-4EC2-9E60-ADF5EC218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2862032"/>
        <c:axId val="-852765600"/>
      </c:scatterChart>
      <c:valAx>
        <c:axId val="-85286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Domain size (number</a:t>
                </a:r>
                <a:r>
                  <a:rPr lang="en-US" baseline="0"/>
                  <a:t> of cells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2765600"/>
        <c:crosses val="autoZero"/>
        <c:crossBetween val="midCat"/>
      </c:valAx>
      <c:valAx>
        <c:axId val="-8527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286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Speed-up</a:t>
            </a:r>
            <a:r>
              <a:rPr lang="en-US" baseline="0"/>
              <a:t> ratio as a function of number of 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marker>
          <c:xVal>
            <c:numRef>
              <c:f>Sheet1!$C$6:$H$6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Sheet1!$C$9:$H$9</c:f>
              <c:numCache>
                <c:formatCode>General</c:formatCode>
                <c:ptCount val="6"/>
                <c:pt idx="0">
                  <c:v>1</c:v>
                </c:pt>
                <c:pt idx="1">
                  <c:v>1.9626331908962533</c:v>
                </c:pt>
                <c:pt idx="2">
                  <c:v>3.8922026106469882</c:v>
                </c:pt>
                <c:pt idx="3">
                  <c:v>7.1568342244558805</c:v>
                </c:pt>
                <c:pt idx="4">
                  <c:v>13.542363980334965</c:v>
                </c:pt>
                <c:pt idx="5">
                  <c:v>14.336343054643859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2-419E-A5A9-7836B6BCE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3441424"/>
        <c:axId val="-853345232"/>
      </c:scatterChart>
      <c:valAx>
        <c:axId val="-85344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3345232"/>
        <c:crosses val="autoZero"/>
        <c:crossBetween val="midCat"/>
      </c:valAx>
      <c:valAx>
        <c:axId val="-85334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Spped-up</a:t>
                </a:r>
                <a:r>
                  <a:rPr lang="en-US" baseline="0"/>
                  <a:t>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344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</a:t>
            </a:r>
            <a:r>
              <a:rPr lang="en-US" baseline="0"/>
              <a:t> efficiency as a function of number of cores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marker>
          <c:xVal>
            <c:numRef>
              <c:f>Sheet1!$C$6:$H$6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Sheet1!$C$10:$H$10</c:f>
              <c:numCache>
                <c:formatCode>General</c:formatCode>
                <c:ptCount val="6"/>
                <c:pt idx="0">
                  <c:v>1</c:v>
                </c:pt>
                <c:pt idx="1">
                  <c:v>0.98131659544812666</c:v>
                </c:pt>
                <c:pt idx="2">
                  <c:v>0.97305065266174706</c:v>
                </c:pt>
                <c:pt idx="3">
                  <c:v>0.89460427805698506</c:v>
                </c:pt>
                <c:pt idx="4">
                  <c:v>0.84639774877093532</c:v>
                </c:pt>
                <c:pt idx="5">
                  <c:v>0.44801072045762058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4-42CC-96BD-5409733E9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6957952"/>
        <c:axId val="-914414320"/>
      </c:scatterChart>
      <c:valAx>
        <c:axId val="-86695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4414320"/>
        <c:crosses val="autoZero"/>
        <c:crossBetween val="midCat"/>
      </c:valAx>
      <c:valAx>
        <c:axId val="-9144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695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441007</xdr:colOff>
      <xdr:row>10</xdr:row>
      <xdr:rowOff>118534</xdr:rowOff>
    </xdr:from>
    <xdr:to>
      <xdr:col>20</xdr:col>
      <xdr:colOff>156633</xdr:colOff>
      <xdr:row>28</xdr:row>
      <xdr:rowOff>16934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263194</xdr:colOff>
      <xdr:row>29</xdr:row>
      <xdr:rowOff>47174</xdr:rowOff>
    </xdr:from>
    <xdr:to>
      <xdr:col>6</xdr:col>
      <xdr:colOff>639234</xdr:colOff>
      <xdr:row>46</xdr:row>
      <xdr:rowOff>114301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275169</xdr:colOff>
      <xdr:row>29</xdr:row>
      <xdr:rowOff>127001</xdr:rowOff>
    </xdr:from>
    <xdr:to>
      <xdr:col>20</xdr:col>
      <xdr:colOff>1</xdr:colOff>
      <xdr:row>45</xdr:row>
      <xdr:rowOff>169334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335703</xdr:colOff>
      <xdr:row>29</xdr:row>
      <xdr:rowOff>86784</xdr:rowOff>
    </xdr:from>
    <xdr:to>
      <xdr:col>14</xdr:col>
      <xdr:colOff>47837</xdr:colOff>
      <xdr:row>46</xdr:row>
      <xdr:rowOff>103718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70"/>
  <sheetViews>
    <sheetView tabSelected="1" zoomScale="85" zoomScaleNormal="85" workbookViewId="0">
      <selection activeCell="N20" sqref="N20"/>
    </sheetView>
  </sheetViews>
  <sheetFormatPr defaultColWidth="11" defaultRowHeight="15.75"/>
  <cols>
    <col min="2" max="2" width="16.5" customWidth="1"/>
    <col min="3" max="3" width="13.5" customWidth="1"/>
    <col min="4" max="4" width="14.875" bestFit="1" customWidth="1"/>
    <col min="5" max="7" width="13.75" bestFit="1" customWidth="1"/>
    <col min="8" max="14" width="11.125" bestFit="1" customWidth="1"/>
  </cols>
  <sheetData>
    <row r="2" spans="2:14">
      <c r="B2" s="8" t="s">
        <v>11</v>
      </c>
      <c r="C2" s="8"/>
    </row>
    <row r="3" spans="2:14">
      <c r="B3" s="2" t="s">
        <v>10</v>
      </c>
      <c r="C3" s="7" t="s">
        <v>0</v>
      </c>
    </row>
    <row r="4" spans="2:14">
      <c r="B4" s="2" t="s">
        <v>1</v>
      </c>
      <c r="C4" s="2">
        <v>1000</v>
      </c>
    </row>
    <row r="5" spans="2:14">
      <c r="B5" s="2"/>
      <c r="C5" s="2"/>
    </row>
    <row r="6" spans="2:14">
      <c r="B6" s="2" t="s">
        <v>2</v>
      </c>
      <c r="C6">
        <v>1</v>
      </c>
      <c r="D6">
        <v>2</v>
      </c>
      <c r="E6">
        <v>4</v>
      </c>
      <c r="F6">
        <v>8</v>
      </c>
      <c r="G6">
        <v>16</v>
      </c>
      <c r="H6">
        <v>32</v>
      </c>
    </row>
    <row r="7" spans="2:14">
      <c r="B7" s="2" t="s">
        <v>5</v>
      </c>
      <c r="C7" s="4">
        <v>1094224</v>
      </c>
      <c r="D7" s="4">
        <v>1094226</v>
      </c>
      <c r="E7" s="4">
        <v>1094276</v>
      </c>
      <c r="F7" s="4">
        <v>1094275</v>
      </c>
      <c r="G7" s="4">
        <v>1094272</v>
      </c>
      <c r="H7" s="4">
        <v>1094265</v>
      </c>
    </row>
    <row r="8" spans="2:14">
      <c r="B8" s="2" t="s">
        <v>6</v>
      </c>
      <c r="C8">
        <v>21.403300000000002</v>
      </c>
      <c r="D8">
        <v>10.9054</v>
      </c>
      <c r="E8">
        <v>5.4990199999999998</v>
      </c>
      <c r="F8">
        <v>2.9906100000000002</v>
      </c>
      <c r="G8">
        <v>1.58047</v>
      </c>
      <c r="H8">
        <v>1.4929399999999999</v>
      </c>
      <c r="J8" s="2"/>
      <c r="K8" s="2"/>
      <c r="L8" s="2"/>
      <c r="M8" s="2"/>
    </row>
    <row r="9" spans="2:14">
      <c r="B9" s="2" t="s">
        <v>12</v>
      </c>
      <c r="C9">
        <f>1</f>
        <v>1</v>
      </c>
      <c r="D9">
        <f>$C$8/(D8)</f>
        <v>1.9626331908962533</v>
      </c>
      <c r="E9">
        <f>$C$8/E8</f>
        <v>3.8922026106469882</v>
      </c>
      <c r="F9">
        <f>$C$8/F8</f>
        <v>7.1568342244558805</v>
      </c>
      <c r="G9">
        <f>$C$8/G8</f>
        <v>13.542363980334965</v>
      </c>
      <c r="H9">
        <f>$C$8/H8</f>
        <v>14.336343054643859</v>
      </c>
    </row>
    <row r="10" spans="2:14">
      <c r="B10" s="2" t="s">
        <v>13</v>
      </c>
      <c r="C10">
        <v>1</v>
      </c>
      <c r="D10">
        <f>$C$8/(D8*D6)</f>
        <v>0.98131659544812666</v>
      </c>
      <c r="E10">
        <f t="shared" ref="E10:H10" si="0">$C$8/(E8*E6)</f>
        <v>0.97305065266174706</v>
      </c>
      <c r="F10">
        <f t="shared" si="0"/>
        <v>0.89460427805698506</v>
      </c>
      <c r="G10">
        <f t="shared" si="0"/>
        <v>0.84639774877093532</v>
      </c>
      <c r="H10">
        <f t="shared" si="0"/>
        <v>0.44801072045762058</v>
      </c>
    </row>
    <row r="12" spans="2:14">
      <c r="B12" s="8" t="s">
        <v>9</v>
      </c>
      <c r="C12" s="8"/>
    </row>
    <row r="13" spans="2:14">
      <c r="B13" s="2" t="s">
        <v>7</v>
      </c>
      <c r="C13">
        <f t="shared" ref="C13:N13" si="1">C24^2</f>
        <v>625</v>
      </c>
      <c r="D13">
        <f t="shared" si="1"/>
        <v>2500</v>
      </c>
      <c r="E13">
        <f t="shared" si="1"/>
        <v>5625</v>
      </c>
      <c r="F13">
        <f t="shared" si="1"/>
        <v>10000</v>
      </c>
      <c r="G13">
        <f t="shared" si="1"/>
        <v>22500</v>
      </c>
      <c r="H13">
        <f t="shared" si="1"/>
        <v>40000</v>
      </c>
      <c r="I13">
        <f t="shared" si="1"/>
        <v>62500</v>
      </c>
      <c r="J13">
        <f t="shared" si="1"/>
        <v>90000</v>
      </c>
      <c r="K13">
        <f t="shared" si="1"/>
        <v>160000</v>
      </c>
      <c r="L13">
        <f t="shared" si="1"/>
        <v>250000</v>
      </c>
      <c r="M13">
        <f t="shared" si="1"/>
        <v>562500</v>
      </c>
      <c r="N13">
        <f t="shared" si="1"/>
        <v>1000000</v>
      </c>
    </row>
    <row r="14" spans="2:14">
      <c r="B14" s="2"/>
    </row>
    <row r="15" spans="2:14">
      <c r="B15" s="2" t="s">
        <v>1</v>
      </c>
      <c r="C15" s="5">
        <v>100</v>
      </c>
    </row>
    <row r="16" spans="2:14">
      <c r="B16" s="2" t="s">
        <v>8</v>
      </c>
      <c r="C16">
        <v>25</v>
      </c>
      <c r="D16">
        <v>50</v>
      </c>
      <c r="E16">
        <v>75</v>
      </c>
      <c r="F16">
        <v>100</v>
      </c>
      <c r="G16">
        <v>150</v>
      </c>
      <c r="H16">
        <v>200</v>
      </c>
      <c r="I16">
        <v>250</v>
      </c>
      <c r="J16">
        <v>300</v>
      </c>
      <c r="K16">
        <v>400</v>
      </c>
      <c r="L16">
        <v>500</v>
      </c>
      <c r="M16">
        <v>750</v>
      </c>
      <c r="N16">
        <v>1000</v>
      </c>
    </row>
    <row r="17" spans="2:14">
      <c r="B17" s="2" t="s">
        <v>6</v>
      </c>
      <c r="C17">
        <v>6.6320900000000002E-3</v>
      </c>
      <c r="D17">
        <v>2.3832900000000001E-2</v>
      </c>
      <c r="E17">
        <v>4.0855099999999998E-2</v>
      </c>
      <c r="F17" t="s">
        <v>3</v>
      </c>
      <c r="G17">
        <v>0.14777000000000001</v>
      </c>
      <c r="H17">
        <v>0.27000800000000003</v>
      </c>
      <c r="I17">
        <v>0.41251300000000002</v>
      </c>
      <c r="J17">
        <v>0.60736900000000005</v>
      </c>
      <c r="K17">
        <v>1.02986</v>
      </c>
      <c r="L17">
        <v>1.5984100000000001</v>
      </c>
      <c r="M17">
        <v>3.48421</v>
      </c>
      <c r="N17">
        <v>6.9582899999999999</v>
      </c>
    </row>
    <row r="19" spans="2:14">
      <c r="B19" s="2" t="s">
        <v>1</v>
      </c>
      <c r="C19" s="5">
        <v>500</v>
      </c>
    </row>
    <row r="20" spans="2:14">
      <c r="B20" s="2" t="s">
        <v>8</v>
      </c>
      <c r="C20">
        <v>25</v>
      </c>
      <c r="D20">
        <v>50</v>
      </c>
      <c r="E20">
        <v>75</v>
      </c>
      <c r="F20">
        <v>100</v>
      </c>
      <c r="G20">
        <v>150</v>
      </c>
      <c r="H20">
        <v>200</v>
      </c>
      <c r="I20">
        <v>250</v>
      </c>
      <c r="J20">
        <v>300</v>
      </c>
      <c r="K20">
        <v>400</v>
      </c>
      <c r="L20">
        <v>500</v>
      </c>
      <c r="M20">
        <v>750</v>
      </c>
      <c r="N20">
        <v>1000</v>
      </c>
    </row>
    <row r="21" spans="2:14">
      <c r="B21" s="2" t="s">
        <v>6</v>
      </c>
      <c r="C21" s="6">
        <v>2.6616999999999998E-2</v>
      </c>
      <c r="D21" s="9">
        <v>7.3236099999999998E-2</v>
      </c>
      <c r="E21" s="9">
        <v>0.15029400000000001</v>
      </c>
      <c r="F21" s="9">
        <v>0.30848399999999998</v>
      </c>
      <c r="G21" s="9">
        <v>0.58092500000000002</v>
      </c>
      <c r="H21" s="6">
        <v>1.0327900000000001</v>
      </c>
      <c r="I21" s="6">
        <v>1.57924</v>
      </c>
      <c r="J21" s="6">
        <v>2.3486500000000001</v>
      </c>
      <c r="K21" s="6">
        <v>4.0778400000000001</v>
      </c>
      <c r="L21" s="6">
        <v>6.3726000000000003</v>
      </c>
      <c r="M21" s="6">
        <v>14.8017</v>
      </c>
      <c r="N21" s="6">
        <v>26.314800000000002</v>
      </c>
    </row>
    <row r="22" spans="2:14">
      <c r="D22" s="10"/>
      <c r="E22" s="10"/>
      <c r="F22" s="10"/>
      <c r="G22" s="10"/>
    </row>
    <row r="23" spans="2:14" s="2" customFormat="1">
      <c r="B23" s="2" t="s">
        <v>1</v>
      </c>
      <c r="C23" s="5">
        <v>1000</v>
      </c>
      <c r="H23" s="3"/>
    </row>
    <row r="24" spans="2:14">
      <c r="B24" s="2" t="s">
        <v>8</v>
      </c>
      <c r="C24">
        <v>25</v>
      </c>
      <c r="D24">
        <v>50</v>
      </c>
      <c r="E24">
        <v>75</v>
      </c>
      <c r="F24">
        <v>100</v>
      </c>
      <c r="G24">
        <v>150</v>
      </c>
      <c r="H24">
        <v>200</v>
      </c>
      <c r="I24">
        <v>250</v>
      </c>
      <c r="J24">
        <v>300</v>
      </c>
      <c r="K24">
        <v>400</v>
      </c>
      <c r="L24">
        <v>500</v>
      </c>
      <c r="M24">
        <v>750</v>
      </c>
      <c r="N24">
        <v>1000</v>
      </c>
    </row>
    <row r="25" spans="2:14">
      <c r="B25" s="2" t="s">
        <v>6</v>
      </c>
      <c r="C25" s="6">
        <v>5.5710999999999997E-2</v>
      </c>
      <c r="D25" s="6">
        <v>0.17688999999999999</v>
      </c>
      <c r="E25" s="6">
        <v>0.35419</v>
      </c>
      <c r="F25" s="6">
        <v>0.64607999999999999</v>
      </c>
      <c r="G25" s="6" t="s">
        <v>4</v>
      </c>
      <c r="H25" s="6">
        <v>2.3521999999999998</v>
      </c>
      <c r="I25" s="6">
        <v>3.8077200000000002</v>
      </c>
      <c r="J25" s="6">
        <v>5.1443599999999998</v>
      </c>
      <c r="K25" s="6">
        <v>9.5818700000000003</v>
      </c>
      <c r="L25" s="6">
        <v>15.0121</v>
      </c>
      <c r="M25" s="6">
        <v>32.975499999999997</v>
      </c>
      <c r="N25" s="6">
        <v>58.137</v>
      </c>
    </row>
    <row r="70" spans="3:3">
      <c r="C70" s="1">
        <v>1096105</v>
      </c>
    </row>
  </sheetData>
  <mergeCells count="2">
    <mergeCell ref="B12:C12"/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Jorge Garcia</cp:lastModifiedBy>
  <dcterms:created xsi:type="dcterms:W3CDTF">2020-02-18T19:54:22Z</dcterms:created>
  <dcterms:modified xsi:type="dcterms:W3CDTF">2020-02-22T11:45:06Z</dcterms:modified>
</cp:coreProperties>
</file>