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nswhealth.sharepoint.com/sites/COVID-19-CloseContactFollowUp-CINSW/Shared Documents/COVID-19 Response - 30 July 2021/"/>
    </mc:Choice>
  </mc:AlternateContent>
  <xr:revisionPtr revIDLastSave="1359" documentId="13_ncr:1_{83CDE902-13DE-4D7B-AAE2-38D848F03FDE}" xr6:coauthVersionLast="46" xr6:coauthVersionMax="47" xr10:uidLastSave="{04B5D91E-E6B4-4DFE-A109-F6CDFC87905C}"/>
  <bookViews>
    <workbookView xWindow="28680" yWindow="-120" windowWidth="29040" windowHeight="15840" tabRatio="382" xr2:uid="{72C706AB-6DAC-4FDC-AB2B-EBE1B2164E51}"/>
  </bookViews>
  <sheets>
    <sheet name="AUG-SEPT " sheetId="4" r:id="rId1"/>
    <sheet name="Sheet1" sheetId="5" r:id="rId2"/>
  </sheets>
  <externalReferences>
    <externalReference r:id="rId3"/>
  </externalReferences>
  <definedNames>
    <definedName name="_xlnm._FilterDatabase" localSheetId="0" hidden="1">'AUG-SEPT '!$A$2:$BD$46</definedName>
    <definedName name="division">[1]Sheet2!$A:$D</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3" i="4" l="1"/>
  <c r="AE3" i="4"/>
  <c r="AF3" i="4"/>
  <c r="AG3" i="4"/>
  <c r="AH3" i="4"/>
  <c r="AI3" i="4"/>
  <c r="AJ3" i="4"/>
  <c r="AK3" i="4"/>
  <c r="AL3" i="4"/>
  <c r="AM3" i="4"/>
  <c r="AN3" i="4"/>
  <c r="AO3" i="4"/>
  <c r="AP3" i="4"/>
  <c r="AQ3" i="4"/>
  <c r="AR3" i="4"/>
  <c r="AS3" i="4"/>
  <c r="AT3" i="4"/>
  <c r="AU3" i="4"/>
  <c r="AV3" i="4"/>
  <c r="AW3" i="4"/>
  <c r="AX3" i="4"/>
  <c r="AY3" i="4"/>
  <c r="AZ3" i="4"/>
  <c r="BA3" i="4"/>
  <c r="BB3" i="4"/>
  <c r="AA3" i="4"/>
  <c r="AB3" i="4"/>
  <c r="AC3" i="4"/>
  <c r="X3" i="4"/>
  <c r="Y3" i="4"/>
  <c r="Z3" i="4"/>
  <c r="W3" i="4"/>
  <c r="V3" i="4"/>
  <c r="S3" i="4"/>
  <c r="R3" i="4"/>
  <c r="A6" i="4" l="1"/>
  <c r="A8" i="4" s="1"/>
  <c r="A9" i="4" l="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T3" i="4" l="1"/>
  <c r="U3" i="4"/>
  <c r="Q3" i="4" l="1"/>
  <c r="P3" i="4"/>
  <c r="O3" i="4"/>
  <c r="N3" i="4"/>
  <c r="M3" i="4"/>
  <c r="L3" i="4"/>
</calcChain>
</file>

<file path=xl/sharedStrings.xml><?xml version="1.0" encoding="utf-8"?>
<sst xmlns="http://schemas.openxmlformats.org/spreadsheetml/2006/main" count="1094" uniqueCount="158">
  <si>
    <t>Wed</t>
  </si>
  <si>
    <t>Thur</t>
  </si>
  <si>
    <t>Fri</t>
  </si>
  <si>
    <t>Mon</t>
  </si>
  <si>
    <t xml:space="preserve">Tue </t>
  </si>
  <si>
    <t>Sat</t>
  </si>
  <si>
    <t>Sun</t>
  </si>
  <si>
    <t>Tue</t>
  </si>
  <si>
    <t>Thu</t>
  </si>
  <si>
    <t xml:space="preserve">CINSW Case Management Roster
</t>
  </si>
  <si>
    <t>First Name</t>
  </si>
  <si>
    <t>Email</t>
  </si>
  <si>
    <t>Stafflink</t>
  </si>
  <si>
    <t>Conf Form</t>
  </si>
  <si>
    <t>NCIMS access</t>
  </si>
  <si>
    <t>Teams access</t>
  </si>
  <si>
    <t>Email Access</t>
  </si>
  <si>
    <t>CCT Training</t>
  </si>
  <si>
    <t>CM Training</t>
  </si>
  <si>
    <t>Team</t>
  </si>
  <si>
    <t xml:space="preserve">TEAM LEADS
</t>
  </si>
  <si>
    <t>Anukreti Arya</t>
  </si>
  <si>
    <t>Anukreti.Arya@health.nsw.gov.au</t>
  </si>
  <si>
    <t>40049747-2</t>
  </si>
  <si>
    <t>Yes</t>
  </si>
  <si>
    <t xml:space="preserve">Yes </t>
  </si>
  <si>
    <t>No shift</t>
  </si>
  <si>
    <t>Josephine Touma</t>
  </si>
  <si>
    <t>Josephine.Touma@health.nsw.gov.au</t>
  </si>
  <si>
    <t>60041475-3</t>
  </si>
  <si>
    <t>CALLERS</t>
  </si>
  <si>
    <t>Amanda Jayakody</t>
  </si>
  <si>
    <t>amanda.jayakody@health.nsw.gov.au</t>
  </si>
  <si>
    <t>E21/13042</t>
  </si>
  <si>
    <t xml:space="preserve">Anna Hartley (T Mon) </t>
  </si>
  <si>
    <t>Anna.Hartley@health.nsw.gov.au</t>
  </si>
  <si>
    <t>E21/14987</t>
  </si>
  <si>
    <t>J</t>
  </si>
  <si>
    <t>Anthea Temple</t>
  </si>
  <si>
    <t>anthea.temple@health.nsw.gov.au</t>
  </si>
  <si>
    <t>E21/12851</t>
  </si>
  <si>
    <t>Christopher Horn (T)</t>
  </si>
  <si>
    <t>Christopher.Horn@health.nsw.gov.au</t>
  </si>
  <si>
    <t>60049374-2</t>
  </si>
  <si>
    <t>E20/15376</t>
  </si>
  <si>
    <t>A</t>
  </si>
  <si>
    <t>Cynthia Lean (T Tues)</t>
  </si>
  <si>
    <t>cynthia.lean@health.nsw.gov.au</t>
  </si>
  <si>
    <t>E21/15014</t>
  </si>
  <si>
    <t xml:space="preserve">Elizabeth Norsa (CW) (T Wed) </t>
  </si>
  <si>
    <t>elizabeth.norsa@health.nsw.gov.au</t>
  </si>
  <si>
    <t>E21/13073</t>
  </si>
  <si>
    <t>Emma Heeley</t>
  </si>
  <si>
    <t>Emma.Heeley@health.nsw.gov.au</t>
  </si>
  <si>
    <t>E20/15911</t>
  </si>
  <si>
    <t xml:space="preserve">Felicity Devitt (T Thurs) </t>
  </si>
  <si>
    <t>Felicity.Devitt@health.nsw.gov.au</t>
  </si>
  <si>
    <t>E20/07635</t>
  </si>
  <si>
    <t xml:space="preserve">Gemma Hearnshaw (T Thurs) </t>
  </si>
  <si>
    <t>Gemma.Hearnshaw@health.nsw.gov.au</t>
  </si>
  <si>
    <t>E20/07502</t>
  </si>
  <si>
    <t xml:space="preserve">Hayley Robertson (T Thurs) </t>
  </si>
  <si>
    <t>Hayley.Robertson@health.nsw.gov.au</t>
  </si>
  <si>
    <t>60079538-2</t>
  </si>
  <si>
    <t>E21/15171</t>
  </si>
  <si>
    <t xml:space="preserve">Jane Hager (T Mon) </t>
  </si>
  <si>
    <t>Jane.Hager@health.nsw.gov.au</t>
  </si>
  <si>
    <t>E21/14396</t>
  </si>
  <si>
    <t>Jenny Miu (T)</t>
  </si>
  <si>
    <t>Jenny.Miu@health.nsw.gov.au</t>
  </si>
  <si>
    <t>E20/07366</t>
  </si>
  <si>
    <t>Julie Callaghan (T)</t>
  </si>
  <si>
    <t>Julie.Callaghan@health.nsw.gov.au</t>
  </si>
  <si>
    <t>E20/08674</t>
  </si>
  <si>
    <t xml:space="preserve">Kahren White (T Tues) </t>
  </si>
  <si>
    <t>kahren.white@health.nsw.gov.au</t>
  </si>
  <si>
    <t>E21/12931</t>
  </si>
  <si>
    <t>yes</t>
  </si>
  <si>
    <t>Kate Braude (T)</t>
  </si>
  <si>
    <t>Kate.Braude@health.nsw.gov.au</t>
  </si>
  <si>
    <t>E20/07794</t>
  </si>
  <si>
    <t xml:space="preserve">Kate Reakes (T Wed) </t>
  </si>
  <si>
    <t>Kate.Reakes@health.nsw.gov.au</t>
  </si>
  <si>
    <t>56162453-2</t>
  </si>
  <si>
    <t>E20/07634</t>
  </si>
  <si>
    <t xml:space="preserve">Leighna Carmichael (T Thurs) </t>
  </si>
  <si>
    <t>Leighna.Carmichael@health.nsw.gov.au</t>
  </si>
  <si>
    <t>E21/15174</t>
  </si>
  <si>
    <t>Lindsey Jasicki (T)</t>
  </si>
  <si>
    <t>Lindsey.Jasicki@health.nsw.gov.au</t>
  </si>
  <si>
    <t>E21/15193</t>
  </si>
  <si>
    <t>Lisa McLean (T)</t>
  </si>
  <si>
    <t>Lisa.McLean@health.nsw.gov.au</t>
  </si>
  <si>
    <t>40000163-2</t>
  </si>
  <si>
    <t>E20/08355</t>
  </si>
  <si>
    <t>Louise Ross (T)</t>
  </si>
  <si>
    <t>Louise.Ross@health.nsw.gov.au</t>
  </si>
  <si>
    <t>E20/08213</t>
  </si>
  <si>
    <t xml:space="preserve">Maria Arcorace (T Mon) </t>
  </si>
  <si>
    <t>maria.arcorace@health.nsw.gov.au</t>
  </si>
  <si>
    <t>E21/13020</t>
  </si>
  <si>
    <t>YES</t>
  </si>
  <si>
    <t>Maria Mury</t>
  </si>
  <si>
    <t>Maria.Mury@health.nsw.gov.au</t>
  </si>
  <si>
    <t>E21/15136</t>
  </si>
  <si>
    <t>Martin Foster (T)</t>
  </si>
  <si>
    <t>Martin.Foster1@health.nsw.gov.au</t>
  </si>
  <si>
    <t>E20/15978</t>
  </si>
  <si>
    <t>Mary Mitchelhill (T Tues)</t>
  </si>
  <si>
    <t>Mary.Mitchelhill@health.nsw.gov.au</t>
  </si>
  <si>
    <t>E20/07372</t>
  </si>
  <si>
    <t xml:space="preserve">Melanie Eslick (T Wed) </t>
  </si>
  <si>
    <t>Melanie.Eslick@health.nsw.gov.au</t>
  </si>
  <si>
    <t>E20/07544</t>
  </si>
  <si>
    <t xml:space="preserve">Nicola Daye (T Wed) </t>
  </si>
  <si>
    <t>nicola.daye@health.nsw.gov.au</t>
  </si>
  <si>
    <t>E21/13039</t>
  </si>
  <si>
    <t xml:space="preserve">Nikki Woolley (T Wed) </t>
  </si>
  <si>
    <t>Nikki.Woolley@health.nsw.gov.au</t>
  </si>
  <si>
    <t>E20/07526</t>
  </si>
  <si>
    <t>Parvin Ataie-Kachoie</t>
  </si>
  <si>
    <t>Parvin.AtaieKachoie@health.nsw.gov.au</t>
  </si>
  <si>
    <t>E20/07790</t>
  </si>
  <si>
    <t xml:space="preserve">Pene Manolas (T Mon) </t>
  </si>
  <si>
    <t>pene.manolas@health.nsw.gov.au</t>
  </si>
  <si>
    <t>25042174-2</t>
  </si>
  <si>
    <t>E20/07536</t>
  </si>
  <si>
    <t xml:space="preserve">Penny Perry (T Mon) </t>
  </si>
  <si>
    <t>penny.perry@health.nsw.gov.au</t>
  </si>
  <si>
    <t>E21/12842</t>
  </si>
  <si>
    <t>Philllipa Hastings (T)</t>
  </si>
  <si>
    <t>Phillipa.Hastings@health.nsw.gov.au</t>
  </si>
  <si>
    <t>E20/09092</t>
  </si>
  <si>
    <t xml:space="preserve">Rebecca Sebastian (T Thurs) </t>
  </si>
  <si>
    <t>Rebecca.Sebastian@health.nsw.gov.au</t>
  </si>
  <si>
    <t>60130165-2</t>
  </si>
  <si>
    <t>E20/7381</t>
  </si>
  <si>
    <t xml:space="preserve">Serina Teuss (T Mon) </t>
  </si>
  <si>
    <t>Serina.Teuss@health.nsw.gov.au</t>
  </si>
  <si>
    <t>E21/15295</t>
  </si>
  <si>
    <t xml:space="preserve">Sheetal Challam (T Wed) </t>
  </si>
  <si>
    <t>Sheetal.Challam@health.nsw.gov.au</t>
  </si>
  <si>
    <t>E20/07368</t>
  </si>
  <si>
    <t>Shelley Rushton</t>
  </si>
  <si>
    <t>shelley.rushton@health.nsw.gov.au</t>
  </si>
  <si>
    <t>E20/15628</t>
  </si>
  <si>
    <t>Shirlee Nichols (T)</t>
  </si>
  <si>
    <t>Shirlee.Nichols@health.nsw.gov.au</t>
  </si>
  <si>
    <t>E20/07388</t>
  </si>
  <si>
    <t>Sue Edwards (T)</t>
  </si>
  <si>
    <t>Sue.Edwards1@health.nsw.gov.au</t>
  </si>
  <si>
    <t>E20/07503</t>
  </si>
  <si>
    <t>Tara Bowman</t>
  </si>
  <si>
    <t>Tara.Bowman@health.nsw.gov.au</t>
  </si>
  <si>
    <t>E20/15636</t>
  </si>
  <si>
    <t>Teresa Fisher</t>
  </si>
  <si>
    <t>Teresa.Fisher@health.nsw.gov.au</t>
  </si>
  <si>
    <t>E21/15368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</si>
</sst>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
  </numFmts>
  <fonts count="31"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sz val="8.5"/>
      <name val="Arial Nova"/>
      <family val="2"/>
    </font>
    <font>
      <sz val="8.5"/>
      <color theme="1"/>
      <name val="Arial Nova"/>
      <family val="2"/>
    </font>
    <font>
      <sz val="8"/>
      <color theme="1"/>
      <name val="Arial Nova"/>
      <family val="2"/>
    </font>
    <font>
      <sz val="8"/>
      <name val="Arial Nova"/>
      <family val="2"/>
    </font>
    <font>
      <b/>
      <sz val="12"/>
      <color rgb="FFFFFFFF"/>
      <name val="Arial Nova"/>
      <family val="2"/>
    </font>
    <font>
      <sz val="12"/>
      <color theme="1"/>
      <name val="Arial Nova"/>
      <family val="2"/>
    </font>
    <font>
      <sz val="8"/>
      <color theme="0"/>
      <name val="Arial Nova"/>
      <family val="2"/>
    </font>
    <font>
      <sz val="9"/>
      <name val="Arial Nova"/>
      <family val="2"/>
    </font>
    <font>
      <sz val="9"/>
      <color theme="1"/>
      <name val="Arial Nova"/>
      <family val="2"/>
    </font>
    <font>
      <b/>
      <sz val="8"/>
      <color rgb="FFFFFFFF"/>
      <name val="Arial Nova"/>
      <family val="2"/>
    </font>
    <font>
      <sz val="8.5"/>
      <color theme="1"/>
      <name val="Arial Nova"/>
    </font>
    <font>
      <sz val="8.5"/>
      <name val="Arial Nova"/>
    </font>
    <font>
      <b/>
      <sz val="10"/>
      <name val="Arial Nova"/>
      <family val="2"/>
    </font>
    <font>
      <sz val="9"/>
      <color theme="1"/>
      <name val="Arial Nova"/>
    </font>
    <font>
      <sz val="8"/>
      <color theme="0"/>
      <name val="Arial Nova"/>
    </font>
    <font>
      <b/>
      <sz val="10"/>
      <name val="Arial Nova"/>
    </font>
    <font>
      <sz val="8"/>
      <color theme="1"/>
      <name val="Arial Nova"/>
    </font>
    <font>
      <sz val="8"/>
      <name val="Arial Nova"/>
    </font>
    <font>
      <sz val="8"/>
      <color rgb="FF000000"/>
      <name val="Arial Nova"/>
    </font>
    <font>
      <sz val="8"/>
      <color theme="1"/>
      <name val="Calibri"/>
      <family val="2"/>
      <scheme val="minor"/>
    </font>
    <font>
      <sz val="8.5"/>
      <color rgb="FF000000"/>
      <name val="Arial"/>
      <family val="2"/>
    </font>
    <font>
      <sz val="8"/>
      <color theme="1"/>
      <name val="Arial"/>
      <family val="2"/>
    </font>
    <font>
      <sz val="8"/>
      <color rgb="FF000000"/>
      <name val="Arial Nova"/>
      <family val="2"/>
    </font>
    <font>
      <u/>
      <sz val="8"/>
      <color theme="10"/>
      <name val="Arial Nova"/>
      <family val="2"/>
    </font>
    <font>
      <sz val="8"/>
      <color rgb="FFFF0000"/>
      <name val="Arial Nova"/>
      <family val="2"/>
    </font>
    <font>
      <b/>
      <sz val="9"/>
      <color rgb="FFFFFFFF"/>
      <name val="Arial Nova"/>
      <family val="2"/>
    </font>
    <font>
      <b/>
      <sz val="9"/>
      <color theme="0"/>
      <name val="Arial Nova"/>
      <family val="2"/>
    </font>
  </fonts>
  <fills count="13">
    <fill>
      <patternFill patternType="none"/>
    </fill>
    <fill>
      <patternFill patternType="gray125"/>
    </fill>
    <fill>
      <patternFill patternType="solid">
        <fgColor theme="0"/>
        <bgColor indexed="64"/>
      </patternFill>
    </fill>
    <fill>
      <patternFill patternType="solid">
        <fgColor rgb="FF9933FF"/>
        <bgColor rgb="FF000000"/>
      </patternFill>
    </fill>
    <fill>
      <patternFill patternType="solid">
        <fgColor rgb="FF9933FF"/>
        <bgColor indexed="64"/>
      </patternFill>
    </fill>
    <fill>
      <patternFill patternType="solid">
        <fgColor theme="6" tint="0.59999389629810485"/>
        <bgColor indexed="64"/>
      </patternFill>
    </fill>
    <fill>
      <patternFill patternType="solid">
        <fgColor theme="1"/>
        <bgColor indexed="64"/>
      </patternFill>
    </fill>
    <fill>
      <patternFill patternType="solid">
        <fgColor rgb="FF7030A0"/>
        <bgColor indexed="64"/>
      </patternFill>
    </fill>
    <fill>
      <patternFill patternType="solid">
        <fgColor rgb="FFFFFFFF"/>
        <bgColor indexed="64"/>
      </patternFill>
    </fill>
    <fill>
      <patternFill patternType="solid">
        <fgColor rgb="FFE7E6E6"/>
        <bgColor indexed="64"/>
      </patternFill>
    </fill>
    <fill>
      <patternFill patternType="solid">
        <fgColor theme="0" tint="-0.14999847407452621"/>
        <bgColor indexed="64"/>
      </patternFill>
    </fill>
    <fill>
      <patternFill patternType="solid">
        <fgColor rgb="FF9966FF"/>
        <bgColor indexed="64"/>
      </patternFill>
    </fill>
    <fill>
      <patternFill patternType="solid">
        <fgColor rgb="FFC6E0B4"/>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2" fillId="0" borderId="0"/>
  </cellStyleXfs>
  <cellXfs count="125">
    <xf numFmtId="0" fontId="0" fillId="0" borderId="0" xfId="0"/>
    <xf numFmtId="0" fontId="5" fillId="0" borderId="1" xfId="0" applyFont="1" applyBorder="1" applyAlignment="1">
      <alignment horizontal="left" vertical="top" wrapText="1"/>
    </xf>
    <xf numFmtId="0" fontId="5" fillId="0" borderId="0" xfId="0" applyFont="1" applyAlignment="1">
      <alignment horizontal="center" vertical="top" wrapText="1"/>
    </xf>
    <xf numFmtId="0" fontId="6" fillId="0" borderId="0" xfId="0" applyFont="1" applyAlignment="1">
      <alignment horizontal="center" vertical="top" wrapText="1"/>
    </xf>
    <xf numFmtId="0" fontId="12" fillId="0" borderId="0" xfId="0" applyFont="1" applyAlignment="1">
      <alignment horizontal="center" vertical="top" wrapText="1"/>
    </xf>
    <xf numFmtId="0" fontId="12" fillId="0" borderId="0" xfId="0" applyFont="1" applyAlignment="1">
      <alignment vertical="top" wrapText="1"/>
    </xf>
    <xf numFmtId="14" fontId="12" fillId="0" borderId="0" xfId="0" applyNumberFormat="1" applyFont="1" applyAlignment="1">
      <alignment horizontal="center" vertical="top" wrapText="1"/>
    </xf>
    <xf numFmtId="0" fontId="6" fillId="0" borderId="0" xfId="0" applyFont="1" applyAlignment="1">
      <alignment horizontal="left" vertical="top" wrapText="1"/>
    </xf>
    <xf numFmtId="0" fontId="6" fillId="0" borderId="0" xfId="0" applyFont="1" applyAlignment="1">
      <alignment vertical="top" wrapText="1"/>
    </xf>
    <xf numFmtId="0" fontId="4" fillId="2" borderId="1" xfId="0" applyFont="1" applyFill="1" applyBorder="1" applyAlignment="1">
      <alignment horizontal="center" vertical="top" wrapText="1"/>
    </xf>
    <xf numFmtId="0" fontId="4" fillId="0" borderId="1" xfId="0" applyFont="1" applyBorder="1" applyAlignment="1">
      <alignment horizontal="center" vertical="top" wrapText="1"/>
    </xf>
    <xf numFmtId="0" fontId="5" fillId="0" borderId="1" xfId="0" applyFont="1" applyBorder="1" applyAlignment="1">
      <alignment horizontal="center" vertical="top" wrapText="1"/>
    </xf>
    <xf numFmtId="16" fontId="5" fillId="0" borderId="1" xfId="0" applyNumberFormat="1" applyFont="1" applyBorder="1" applyAlignment="1">
      <alignment horizontal="left" vertical="top"/>
    </xf>
    <xf numFmtId="16" fontId="4" fillId="0" borderId="1" xfId="0" applyNumberFormat="1" applyFont="1" applyBorder="1" applyAlignment="1">
      <alignment horizontal="left" vertical="top" wrapText="1"/>
    </xf>
    <xf numFmtId="14" fontId="6" fillId="0" borderId="0" xfId="0" applyNumberFormat="1" applyFont="1" applyAlignment="1">
      <alignment horizontal="center" vertical="top" wrapText="1"/>
    </xf>
    <xf numFmtId="0" fontId="14" fillId="0" borderId="1" xfId="0" applyFont="1" applyBorder="1" applyAlignment="1">
      <alignment horizontal="center" vertical="top" wrapText="1"/>
    </xf>
    <xf numFmtId="0" fontId="15" fillId="0" borderId="1" xfId="0" applyFont="1" applyBorder="1" applyAlignment="1">
      <alignment horizontal="center" vertical="top" wrapText="1"/>
    </xf>
    <xf numFmtId="0" fontId="6" fillId="0" borderId="1" xfId="0" applyFont="1" applyBorder="1" applyAlignment="1">
      <alignment horizontal="left" vertical="top"/>
    </xf>
    <xf numFmtId="0" fontId="10" fillId="4" borderId="1" xfId="0" applyFont="1" applyFill="1" applyBorder="1" applyAlignment="1">
      <alignment horizontal="center" vertical="center" wrapText="1"/>
    </xf>
    <xf numFmtId="164" fontId="10" fillId="4" borderId="1" xfId="0" applyNumberFormat="1" applyFont="1" applyFill="1" applyBorder="1" applyAlignment="1">
      <alignment horizontal="center" vertical="center" wrapText="1"/>
    </xf>
    <xf numFmtId="0" fontId="5" fillId="0" borderId="1" xfId="0" applyFont="1" applyBorder="1" applyAlignment="1">
      <alignment vertical="top" wrapText="1"/>
    </xf>
    <xf numFmtId="0" fontId="6" fillId="0" borderId="1" xfId="0" applyFont="1" applyBorder="1" applyAlignment="1">
      <alignment vertical="top" wrapText="1"/>
    </xf>
    <xf numFmtId="0" fontId="10" fillId="4" borderId="3" xfId="0" applyFont="1" applyFill="1" applyBorder="1" applyAlignment="1">
      <alignment horizontal="center" vertical="center" wrapText="1"/>
    </xf>
    <xf numFmtId="164" fontId="10" fillId="4" borderId="3" xfId="0" applyNumberFormat="1" applyFont="1" applyFill="1" applyBorder="1" applyAlignment="1">
      <alignment horizontal="center" vertical="center" wrapText="1"/>
    </xf>
    <xf numFmtId="0" fontId="6" fillId="0" borderId="5" xfId="0" applyFont="1" applyBorder="1" applyAlignment="1">
      <alignment horizontal="center" vertical="top" wrapText="1"/>
    </xf>
    <xf numFmtId="0" fontId="13" fillId="3" borderId="6"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14" fontId="12" fillId="0" borderId="8" xfId="0" applyNumberFormat="1" applyFont="1" applyBorder="1" applyAlignment="1">
      <alignment horizontal="center" vertical="top" wrapText="1"/>
    </xf>
    <xf numFmtId="0" fontId="9" fillId="4" borderId="10" xfId="0" applyFont="1" applyFill="1" applyBorder="1" applyAlignment="1">
      <alignment vertical="top" wrapText="1"/>
    </xf>
    <xf numFmtId="16" fontId="5" fillId="0" borderId="1" xfId="0" applyNumberFormat="1" applyFont="1" applyBorder="1" applyAlignment="1">
      <alignment horizontal="left" vertical="top" wrapText="1"/>
    </xf>
    <xf numFmtId="0" fontId="5" fillId="0" borderId="0" xfId="0" applyFont="1" applyAlignment="1">
      <alignment vertical="top" wrapText="1"/>
    </xf>
    <xf numFmtId="0" fontId="17" fillId="0" borderId="0" xfId="0" applyFont="1" applyAlignment="1">
      <alignment vertical="top" wrapText="1"/>
    </xf>
    <xf numFmtId="0" fontId="18" fillId="4" borderId="1" xfId="0" applyFont="1" applyFill="1" applyBorder="1" applyAlignment="1">
      <alignment horizontal="center" vertical="center" wrapText="1"/>
    </xf>
    <xf numFmtId="164" fontId="18" fillId="4" borderId="1" xfId="0" applyNumberFormat="1" applyFont="1" applyFill="1" applyBorder="1" applyAlignment="1">
      <alignment horizontal="center" vertical="center" wrapText="1"/>
    </xf>
    <xf numFmtId="0" fontId="4" fillId="5" borderId="1" xfId="0" applyFont="1" applyFill="1" applyBorder="1" applyAlignment="1">
      <alignment horizontal="center" vertical="top" wrapText="1"/>
    </xf>
    <xf numFmtId="0" fontId="15" fillId="5" borderId="1" xfId="0" applyFont="1" applyFill="1" applyBorder="1" applyAlignment="1">
      <alignment horizontal="center" vertical="top" wrapText="1"/>
    </xf>
    <xf numFmtId="14" fontId="17" fillId="0" borderId="8" xfId="0" applyNumberFormat="1" applyFont="1" applyBorder="1" applyAlignment="1">
      <alignment horizontal="center" vertical="top" wrapText="1"/>
    </xf>
    <xf numFmtId="0" fontId="11" fillId="5" borderId="4" xfId="0" applyFont="1" applyFill="1" applyBorder="1" applyAlignment="1">
      <alignment horizontal="center" vertical="top" wrapText="1"/>
    </xf>
    <xf numFmtId="14" fontId="7" fillId="5" borderId="4" xfId="0" applyNumberFormat="1" applyFont="1" applyFill="1" applyBorder="1" applyAlignment="1">
      <alignment horizontal="center" vertical="top" wrapText="1"/>
    </xf>
    <xf numFmtId="0" fontId="7" fillId="5" borderId="4" xfId="0" applyFont="1" applyFill="1" applyBorder="1" applyAlignment="1">
      <alignment horizontal="center" vertical="top" wrapText="1"/>
    </xf>
    <xf numFmtId="0" fontId="16" fillId="5" borderId="1" xfId="0" applyFont="1" applyFill="1" applyBorder="1" applyAlignment="1">
      <alignment horizontal="center" vertical="top"/>
    </xf>
    <xf numFmtId="0" fontId="17" fillId="0" borderId="0" xfId="0" applyFont="1" applyAlignment="1">
      <alignment horizontal="center" vertical="top" wrapText="1"/>
    </xf>
    <xf numFmtId="0" fontId="20" fillId="0" borderId="0" xfId="0" applyFont="1" applyAlignment="1">
      <alignment horizontal="left" vertical="top" wrapText="1"/>
    </xf>
    <xf numFmtId="0" fontId="20" fillId="0" borderId="0" xfId="0" applyFont="1" applyAlignment="1">
      <alignment vertical="top" wrapText="1"/>
    </xf>
    <xf numFmtId="0" fontId="5" fillId="0" borderId="2" xfId="0" applyFont="1" applyBorder="1" applyAlignment="1">
      <alignment vertical="top" wrapText="1"/>
    </xf>
    <xf numFmtId="0" fontId="14" fillId="0" borderId="2" xfId="0" applyFont="1" applyBorder="1" applyAlignment="1">
      <alignment horizontal="left" vertical="top" wrapText="1"/>
    </xf>
    <xf numFmtId="0" fontId="5" fillId="0" borderId="2" xfId="0" applyFont="1" applyBorder="1" applyAlignment="1">
      <alignment horizontal="center" vertical="top" wrapText="1"/>
    </xf>
    <xf numFmtId="0" fontId="15" fillId="5" borderId="2" xfId="0" applyFont="1" applyFill="1" applyBorder="1" applyAlignment="1">
      <alignment horizontal="center" vertical="top" wrapText="1"/>
    </xf>
    <xf numFmtId="0" fontId="6" fillId="0" borderId="2" xfId="0" applyFont="1" applyBorder="1" applyAlignment="1">
      <alignment vertical="top" wrapText="1"/>
    </xf>
    <xf numFmtId="0" fontId="21" fillId="0" borderId="1" xfId="0" applyFont="1" applyBorder="1" applyAlignment="1">
      <alignment horizontal="left" vertical="top"/>
    </xf>
    <xf numFmtId="0" fontId="20" fillId="0" borderId="1" xfId="0" applyFont="1" applyBorder="1" applyAlignment="1">
      <alignment horizontal="left" vertical="top"/>
    </xf>
    <xf numFmtId="1" fontId="20" fillId="0" borderId="1" xfId="0" applyNumberFormat="1" applyFont="1" applyBorder="1" applyAlignment="1">
      <alignment horizontal="left" vertical="top"/>
    </xf>
    <xf numFmtId="0" fontId="20" fillId="0" borderId="0" xfId="0" applyFont="1" applyAlignment="1">
      <alignment horizontal="left"/>
    </xf>
    <xf numFmtId="16" fontId="20" fillId="0" borderId="1" xfId="0" applyNumberFormat="1" applyFont="1" applyBorder="1" applyAlignment="1">
      <alignment horizontal="left" vertical="top"/>
    </xf>
    <xf numFmtId="0" fontId="22" fillId="0" borderId="1" xfId="0" applyFont="1" applyBorder="1" applyAlignment="1">
      <alignment horizontal="left" vertical="top"/>
    </xf>
    <xf numFmtId="16" fontId="21" fillId="0" borderId="1" xfId="0" applyNumberFormat="1" applyFont="1" applyBorder="1" applyAlignment="1">
      <alignment horizontal="left" vertical="top"/>
    </xf>
    <xf numFmtId="0" fontId="21" fillId="0" borderId="1" xfId="0" applyFont="1" applyBorder="1" applyAlignment="1">
      <alignment horizontal="left" vertical="top" wrapText="1"/>
    </xf>
    <xf numFmtId="0" fontId="21" fillId="0" borderId="1" xfId="2" applyFont="1" applyBorder="1" applyAlignment="1">
      <alignment horizontal="left" vertical="top"/>
    </xf>
    <xf numFmtId="0" fontId="23" fillId="0" borderId="0" xfId="0" applyFont="1"/>
    <xf numFmtId="0" fontId="24" fillId="0" borderId="1" xfId="0" applyFont="1" applyBorder="1" applyAlignment="1">
      <alignment horizontal="left" vertical="top"/>
    </xf>
    <xf numFmtId="1" fontId="22" fillId="0" borderId="1" xfId="0" applyNumberFormat="1" applyFont="1" applyBorder="1" applyAlignment="1">
      <alignment horizontal="left" vertical="top"/>
    </xf>
    <xf numFmtId="16" fontId="6" fillId="0" borderId="1" xfId="0" applyNumberFormat="1" applyFont="1" applyBorder="1" applyAlignment="1">
      <alignment horizontal="left" vertical="top"/>
    </xf>
    <xf numFmtId="16" fontId="6" fillId="0" borderId="1" xfId="0" applyNumberFormat="1" applyFont="1" applyBorder="1" applyAlignment="1">
      <alignment horizontal="left" vertical="top" wrapText="1"/>
    </xf>
    <xf numFmtId="0" fontId="7" fillId="0" borderId="1" xfId="0" applyFont="1" applyBorder="1" applyAlignment="1">
      <alignment horizontal="center" vertical="top" wrapText="1"/>
    </xf>
    <xf numFmtId="0" fontId="21" fillId="0" borderId="1" xfId="0" applyFont="1" applyBorder="1" applyAlignment="1">
      <alignment horizontal="center" vertical="top" wrapText="1"/>
    </xf>
    <xf numFmtId="0" fontId="6" fillId="0" borderId="1" xfId="0" applyFont="1" applyBorder="1" applyAlignment="1">
      <alignment horizontal="center" vertical="top" wrapText="1"/>
    </xf>
    <xf numFmtId="0" fontId="7" fillId="5" borderId="1" xfId="0" applyFont="1" applyFill="1" applyBorder="1" applyAlignment="1">
      <alignment horizontal="center" vertical="top" wrapText="1"/>
    </xf>
    <xf numFmtId="0" fontId="21" fillId="5" borderId="1" xfId="0" applyFont="1" applyFill="1" applyBorder="1" applyAlignment="1">
      <alignment horizontal="center" vertical="top" wrapText="1"/>
    </xf>
    <xf numFmtId="0" fontId="25" fillId="0" borderId="1" xfId="0" applyFont="1" applyBorder="1" applyAlignment="1">
      <alignment horizontal="center" vertical="top"/>
    </xf>
    <xf numFmtId="0" fontId="6" fillId="0" borderId="1" xfId="0" applyFont="1" applyBorder="1" applyAlignment="1">
      <alignment horizontal="right" vertical="top"/>
    </xf>
    <xf numFmtId="1" fontId="6" fillId="0" borderId="1" xfId="0" applyNumberFormat="1" applyFont="1" applyBorder="1" applyAlignment="1">
      <alignment horizontal="left" vertical="top"/>
    </xf>
    <xf numFmtId="16" fontId="14" fillId="0" borderId="2" xfId="0" applyNumberFormat="1" applyFont="1" applyBorder="1" applyAlignment="1">
      <alignment horizontal="left" vertical="top" wrapText="1"/>
    </xf>
    <xf numFmtId="14" fontId="17" fillId="0" borderId="0" xfId="0" applyNumberFormat="1" applyFont="1" applyAlignment="1">
      <alignment horizontal="center" vertical="top" wrapText="1"/>
    </xf>
    <xf numFmtId="14" fontId="7" fillId="0" borderId="4" xfId="0" applyNumberFormat="1" applyFont="1" applyBorder="1" applyAlignment="1">
      <alignment horizontal="center" vertical="top" wrapText="1"/>
    </xf>
    <xf numFmtId="0" fontId="7" fillId="0" borderId="4" xfId="0" applyFont="1" applyBorder="1" applyAlignment="1">
      <alignment horizontal="center" vertical="top" wrapText="1"/>
    </xf>
    <xf numFmtId="0" fontId="16" fillId="0" borderId="1" xfId="0" applyFont="1" applyBorder="1" applyAlignment="1">
      <alignment horizontal="center" vertical="top"/>
    </xf>
    <xf numFmtId="0" fontId="19" fillId="0" borderId="1" xfId="0" applyFont="1" applyBorder="1" applyAlignment="1">
      <alignment horizontal="center" vertical="top"/>
    </xf>
    <xf numFmtId="0" fontId="7" fillId="0" borderId="4" xfId="0" applyFont="1" applyBorder="1" applyAlignment="1">
      <alignment horizontal="left" vertical="top" wrapText="1"/>
    </xf>
    <xf numFmtId="0" fontId="26" fillId="0" borderId="4" xfId="0" applyFont="1" applyBorder="1" applyAlignment="1">
      <alignment horizontal="left" vertical="top" wrapText="1"/>
    </xf>
    <xf numFmtId="0" fontId="7" fillId="0" borderId="1" xfId="0" applyFont="1" applyBorder="1" applyAlignment="1">
      <alignment vertical="top"/>
    </xf>
    <xf numFmtId="0" fontId="7" fillId="0" borderId="1" xfId="0" applyFont="1" applyBorder="1" applyAlignment="1">
      <alignment vertical="top" wrapText="1"/>
    </xf>
    <xf numFmtId="0" fontId="7" fillId="0" borderId="1" xfId="1" applyFont="1" applyBorder="1" applyAlignment="1">
      <alignment vertical="top"/>
    </xf>
    <xf numFmtId="0" fontId="28" fillId="0" borderId="0" xfId="0" applyFont="1" applyAlignment="1">
      <alignment vertical="top" wrapText="1"/>
    </xf>
    <xf numFmtId="0" fontId="6" fillId="4" borderId="6" xfId="0" applyFont="1" applyFill="1" applyBorder="1" applyAlignment="1">
      <alignment vertical="top" wrapText="1"/>
    </xf>
    <xf numFmtId="14" fontId="7" fillId="5" borderId="4" xfId="0" applyNumberFormat="1" applyFont="1" applyFill="1" applyBorder="1" applyAlignment="1">
      <alignment vertical="top" wrapText="1"/>
    </xf>
    <xf numFmtId="14" fontId="7" fillId="0" borderId="4" xfId="0" applyNumberFormat="1" applyFont="1" applyBorder="1" applyAlignment="1">
      <alignment vertical="top" wrapText="1"/>
    </xf>
    <xf numFmtId="14" fontId="27" fillId="0" borderId="4" xfId="1" applyNumberFormat="1" applyFont="1" applyBorder="1" applyAlignment="1">
      <alignment vertical="top" wrapText="1"/>
    </xf>
    <xf numFmtId="0" fontId="6" fillId="0" borderId="0" xfId="0" applyFont="1"/>
    <xf numFmtId="0" fontId="7" fillId="0" borderId="0" xfId="0" applyFont="1" applyAlignment="1">
      <alignment vertical="top"/>
    </xf>
    <xf numFmtId="14" fontId="7" fillId="4" borderId="4" xfId="0" applyNumberFormat="1" applyFont="1" applyFill="1" applyBorder="1" applyAlignment="1">
      <alignment vertical="top" wrapText="1"/>
    </xf>
    <xf numFmtId="14" fontId="7" fillId="4" borderId="4" xfId="0" applyNumberFormat="1" applyFont="1" applyFill="1" applyBorder="1" applyAlignment="1">
      <alignment horizontal="center" vertical="top" wrapText="1"/>
    </xf>
    <xf numFmtId="0" fontId="7" fillId="4" borderId="4" xfId="0" applyFont="1" applyFill="1" applyBorder="1" applyAlignment="1">
      <alignment horizontal="center" vertical="top" wrapText="1"/>
    </xf>
    <xf numFmtId="0" fontId="16" fillId="4" borderId="1" xfId="0" applyFont="1" applyFill="1" applyBorder="1" applyAlignment="1">
      <alignment horizontal="center" vertical="top"/>
    </xf>
    <xf numFmtId="0" fontId="19" fillId="4" borderId="1" xfId="0" applyFont="1" applyFill="1" applyBorder="1" applyAlignment="1">
      <alignment horizontal="center" vertical="top"/>
    </xf>
    <xf numFmtId="14" fontId="7" fillId="0" borderId="1" xfId="0" applyNumberFormat="1" applyFont="1" applyBorder="1" applyAlignment="1">
      <alignment horizontal="left" vertical="top" wrapText="1"/>
    </xf>
    <xf numFmtId="0" fontId="6" fillId="0" borderId="1" xfId="0" applyFont="1" applyBorder="1"/>
    <xf numFmtId="0" fontId="29" fillId="4" borderId="4" xfId="0" applyFont="1" applyFill="1" applyBorder="1" applyAlignment="1">
      <alignment horizontal="center" vertical="top" wrapText="1"/>
    </xf>
    <xf numFmtId="0" fontId="30" fillId="6" borderId="4" xfId="0" applyFont="1" applyFill="1" applyBorder="1" applyAlignment="1">
      <alignment horizontal="center" vertical="top" wrapText="1"/>
    </xf>
    <xf numFmtId="1" fontId="17" fillId="0" borderId="0" xfId="0" applyNumberFormat="1" applyFont="1" applyAlignment="1">
      <alignment horizontal="center" vertical="top" wrapText="1"/>
    </xf>
    <xf numFmtId="1" fontId="5" fillId="0" borderId="0" xfId="0" applyNumberFormat="1" applyFont="1" applyAlignment="1">
      <alignment horizontal="center" vertical="top" wrapText="1"/>
    </xf>
    <xf numFmtId="14" fontId="7" fillId="7" borderId="4" xfId="0" applyNumberFormat="1" applyFont="1" applyFill="1" applyBorder="1" applyAlignment="1">
      <alignment horizontal="center" vertical="top" wrapText="1"/>
    </xf>
    <xf numFmtId="0" fontId="6" fillId="0" borderId="2" xfId="0" applyFont="1" applyBorder="1" applyAlignment="1">
      <alignment horizontal="center" vertical="top" wrapText="1"/>
    </xf>
    <xf numFmtId="0" fontId="7" fillId="0" borderId="1" xfId="0" applyFont="1" applyBorder="1" applyAlignment="1">
      <alignment horizontal="left" vertical="top"/>
    </xf>
    <xf numFmtId="0" fontId="4" fillId="0" borderId="1" xfId="0" applyFont="1" applyBorder="1" applyAlignment="1">
      <alignment horizontal="left" vertical="top"/>
    </xf>
    <xf numFmtId="0" fontId="7" fillId="0" borderId="1" xfId="0" applyFont="1" applyBorder="1" applyAlignment="1">
      <alignment horizontal="left" vertical="top" wrapText="1"/>
    </xf>
    <xf numFmtId="0" fontId="5" fillId="8" borderId="0" xfId="0" applyFont="1" applyFill="1" applyAlignment="1">
      <alignment horizontal="center" vertical="top" wrapText="1"/>
    </xf>
    <xf numFmtId="0" fontId="7" fillId="8" borderId="1" xfId="0" applyFont="1" applyFill="1" applyBorder="1" applyAlignment="1">
      <alignment vertical="top" wrapText="1"/>
    </xf>
    <xf numFmtId="0" fontId="20" fillId="8" borderId="1" xfId="0" applyFont="1" applyFill="1" applyBorder="1" applyAlignment="1">
      <alignment horizontal="left" vertical="top"/>
    </xf>
    <xf numFmtId="1" fontId="20" fillId="8" borderId="1" xfId="0" applyNumberFormat="1" applyFont="1" applyFill="1" applyBorder="1" applyAlignment="1">
      <alignment horizontal="left" vertical="top"/>
    </xf>
    <xf numFmtId="16" fontId="21" fillId="8" borderId="1" xfId="0" applyNumberFormat="1" applyFont="1" applyFill="1" applyBorder="1" applyAlignment="1">
      <alignment horizontal="left" vertical="top" wrapText="1"/>
    </xf>
    <xf numFmtId="16" fontId="4" fillId="8" borderId="1" xfId="0" applyNumberFormat="1" applyFont="1" applyFill="1" applyBorder="1" applyAlignment="1">
      <alignment horizontal="left" vertical="top" wrapText="1"/>
    </xf>
    <xf numFmtId="0" fontId="4" fillId="8" borderId="1" xfId="0" applyFont="1" applyFill="1" applyBorder="1" applyAlignment="1">
      <alignment horizontal="center" vertical="top" wrapText="1"/>
    </xf>
    <xf numFmtId="0" fontId="5" fillId="8" borderId="1" xfId="0" applyFont="1" applyFill="1" applyBorder="1" applyAlignment="1">
      <alignment horizontal="center" vertical="top" wrapText="1"/>
    </xf>
    <xf numFmtId="0" fontId="6" fillId="8" borderId="0" xfId="0" applyFont="1" applyFill="1" applyAlignment="1">
      <alignment vertical="top" wrapText="1"/>
    </xf>
    <xf numFmtId="0" fontId="12" fillId="8" borderId="0" xfId="0" applyFont="1" applyFill="1" applyAlignment="1">
      <alignment vertical="top" wrapText="1"/>
    </xf>
    <xf numFmtId="0" fontId="15" fillId="9" borderId="1" xfId="0" applyFont="1" applyFill="1" applyBorder="1" applyAlignment="1">
      <alignment horizontal="center" vertical="top" wrapText="1"/>
    </xf>
    <xf numFmtId="16" fontId="25" fillId="0" borderId="1" xfId="0" applyNumberFormat="1" applyFont="1" applyBorder="1" applyAlignment="1">
      <alignment horizontal="left"/>
    </xf>
    <xf numFmtId="0" fontId="4" fillId="10" borderId="1" xfId="0" applyFont="1" applyFill="1" applyBorder="1" applyAlignment="1">
      <alignment horizontal="center" vertical="top" wrapText="1"/>
    </xf>
    <xf numFmtId="0" fontId="25" fillId="0" borderId="1" xfId="0" applyFont="1" applyBorder="1" applyAlignment="1">
      <alignment horizontal="left"/>
    </xf>
    <xf numFmtId="0" fontId="8" fillId="3" borderId="9" xfId="0" applyFont="1" applyFill="1" applyBorder="1" applyAlignment="1">
      <alignment horizontal="left" vertical="top" wrapText="1"/>
    </xf>
    <xf numFmtId="0" fontId="9" fillId="4" borderId="9" xfId="0" applyFont="1" applyFill="1" applyBorder="1" applyAlignment="1">
      <alignment horizontal="left" vertical="top" wrapText="1"/>
    </xf>
    <xf numFmtId="0" fontId="9" fillId="4" borderId="9" xfId="0" applyFont="1" applyFill="1" applyBorder="1" applyAlignment="1">
      <alignment vertical="top" wrapText="1"/>
    </xf>
    <xf numFmtId="0" fontId="16" fillId="11" borderId="1" xfId="0" applyFont="1" applyFill="1" applyBorder="1" applyAlignment="1">
      <alignment horizontal="center" vertical="top"/>
    </xf>
    <xf numFmtId="0" fontId="5" fillId="12" borderId="1" xfId="0" applyFont="1" applyFill="1" applyBorder="1" applyAlignment="1">
      <alignment horizontal="center" vertical="top" wrapText="1"/>
    </xf>
  </cellXfs>
  <cellStyles count="3">
    <cellStyle name="Hyperlink" xfId="1" builtinId="8"/>
    <cellStyle name="Normal" xfId="0" builtinId="0"/>
    <cellStyle name="Normal 2" xfId="2" xr:uid="{E36D261C-A9DF-4D08-8182-28C2180A60CE}"/>
  </cellStyles>
  <dxfs count="1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9966FF"/>
      <color rgb="FF9933FF"/>
      <color rgb="FFFF6565"/>
      <color rgb="FFFF5050"/>
      <color rgb="FFFF9393"/>
      <color rgb="FFFF8989"/>
      <color rgb="FFFF7979"/>
      <color rgb="FFFF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3116631/AppData/Local/Microsoft/Windows/INetCache/Content.Outlook/QB7BOTIK/COVID%20contact%20tracing%20SP%20opt-o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P"/>
      <sheetName val="Naomi"/>
      <sheetName val="Chris Horn"/>
      <sheetName val="Matthew"/>
      <sheetName val="Pene"/>
      <sheetName val="Shane"/>
      <sheetName val="Kate "/>
      <sheetName val="Mary "/>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1" t="str">
            <v>POSITION NUMBER</v>
          </cell>
          <cell r="B1" t="str">
            <v>DIVISION</v>
          </cell>
          <cell r="C1" t="str">
            <v>POSITION TITLE</v>
          </cell>
          <cell r="D1" t="str">
            <v>comments</v>
          </cell>
        </row>
        <row r="2">
          <cell r="A2">
            <v>22223</v>
          </cell>
          <cell r="B2" t="str">
            <v>Board</v>
          </cell>
          <cell r="C2" t="str">
            <v>Board</v>
          </cell>
        </row>
        <row r="3">
          <cell r="A3">
            <v>22223</v>
          </cell>
          <cell r="B3" t="str">
            <v>Board</v>
          </cell>
          <cell r="C3" t="str">
            <v>Board</v>
          </cell>
        </row>
        <row r="4">
          <cell r="A4">
            <v>15098</v>
          </cell>
          <cell r="B4" t="str">
            <v>Board</v>
          </cell>
          <cell r="C4" t="str">
            <v>Board</v>
          </cell>
        </row>
        <row r="5">
          <cell r="A5">
            <v>15098</v>
          </cell>
          <cell r="B5" t="str">
            <v>Board</v>
          </cell>
          <cell r="C5" t="str">
            <v>Board</v>
          </cell>
        </row>
        <row r="6">
          <cell r="A6">
            <v>15098</v>
          </cell>
          <cell r="B6" t="str">
            <v>Board</v>
          </cell>
          <cell r="C6" t="str">
            <v>Board</v>
          </cell>
        </row>
        <row r="7">
          <cell r="A7">
            <v>15098</v>
          </cell>
          <cell r="B7" t="str">
            <v>Board</v>
          </cell>
          <cell r="C7" t="str">
            <v>Board</v>
          </cell>
        </row>
        <row r="8">
          <cell r="A8">
            <v>15098</v>
          </cell>
          <cell r="B8" t="str">
            <v>Board</v>
          </cell>
          <cell r="C8" t="str">
            <v>Board</v>
          </cell>
        </row>
        <row r="9">
          <cell r="A9">
            <v>682101</v>
          </cell>
          <cell r="B9" t="str">
            <v>Services and Information</v>
          </cell>
          <cell r="C9" t="str">
            <v>Executive Project Support Officer</v>
          </cell>
          <cell r="D9" t="str">
            <v>Ella Davies backfilling Melissa Minnet (Mat leave) - contract ends 15-01-2021</v>
          </cell>
        </row>
        <row r="10">
          <cell r="A10">
            <v>682101</v>
          </cell>
          <cell r="B10" t="str">
            <v>Services and Information</v>
          </cell>
          <cell r="C10" t="str">
            <v>Executive Project Support Officer</v>
          </cell>
          <cell r="D10" t="str">
            <v>Ella Davies backfilling Melissa Minnet (Mat leave) - contract ends 15-01-2021</v>
          </cell>
        </row>
        <row r="11">
          <cell r="A11">
            <v>642483</v>
          </cell>
          <cell r="B11" t="str">
            <v>Services and Information</v>
          </cell>
          <cell r="C11" t="str">
            <v>Project Officer Reporting and System Performance</v>
          </cell>
          <cell r="D11" t="str">
            <v>Mat Leave - CW to cover for Mel Stathakis</v>
          </cell>
        </row>
        <row r="12">
          <cell r="A12">
            <v>642483</v>
          </cell>
          <cell r="B12" t="str">
            <v>Services and Information</v>
          </cell>
          <cell r="C12" t="str">
            <v>Project Officer Reporting and System Performance</v>
          </cell>
          <cell r="D12" t="str">
            <v>Mat Leave - CW to cover for Mel Stathakis</v>
          </cell>
        </row>
        <row r="13">
          <cell r="A13">
            <v>15021</v>
          </cell>
          <cell r="B13" t="str">
            <v>Services and Information</v>
          </cell>
          <cell r="C13" t="str">
            <v>Manager Registries and Data Collection</v>
          </cell>
          <cell r="D13" t="str">
            <v>Sheena Lawrance on HGD until  24 August 2020 covering Thanos' position</v>
          </cell>
        </row>
        <row r="14">
          <cell r="A14">
            <v>15021</v>
          </cell>
          <cell r="B14" t="str">
            <v>Services and Information</v>
          </cell>
          <cell r="C14" t="str">
            <v>Manager Registries and Data Collection</v>
          </cell>
          <cell r="D14" t="str">
            <v>Sheena Lawrance on HGD until  24 August 2020 covering Thanos' position</v>
          </cell>
        </row>
        <row r="15">
          <cell r="A15">
            <v>672659</v>
          </cell>
          <cell r="B15" t="str">
            <v>Services and Information</v>
          </cell>
          <cell r="C15" t="str">
            <v>Content Author eviQ</v>
          </cell>
          <cell r="D15" t="str">
            <v>CW covering Maternity Leave for Lydia McGee</v>
          </cell>
        </row>
        <row r="16">
          <cell r="A16">
            <v>672659</v>
          </cell>
          <cell r="B16" t="str">
            <v>Services and Information</v>
          </cell>
          <cell r="C16" t="str">
            <v>Content Author eviQ</v>
          </cell>
          <cell r="D16" t="str">
            <v>CW covering Maternity Leave for Lydia McGee</v>
          </cell>
        </row>
        <row r="17">
          <cell r="A17">
            <v>672663</v>
          </cell>
          <cell r="B17" t="str">
            <v>Services and Information</v>
          </cell>
          <cell r="C17" t="str">
            <v>Content Author eviQ</v>
          </cell>
          <cell r="D17" t="str">
            <v>Melanie covering Kelly Conway on mat leave until 7Aug 2020</v>
          </cell>
        </row>
        <row r="18">
          <cell r="A18">
            <v>672663</v>
          </cell>
          <cell r="B18" t="str">
            <v>Services and Information</v>
          </cell>
          <cell r="C18" t="str">
            <v>Content Author eviQ</v>
          </cell>
          <cell r="D18" t="str">
            <v>Melanie covering Kelly Conway on mat leave until 7Aug 2020</v>
          </cell>
        </row>
        <row r="19">
          <cell r="A19">
            <v>15093</v>
          </cell>
          <cell r="B19" t="str">
            <v>Corporate Services - Strategic Communications and Public Affairs</v>
          </cell>
          <cell r="C19" t="str">
            <v>Associate Director, Strategic Communications &amp; Public Affairs</v>
          </cell>
          <cell r="D19" t="str">
            <v>Job Share - part-time arrangements with Laura Kiely</v>
          </cell>
        </row>
        <row r="20">
          <cell r="A20">
            <v>15093</v>
          </cell>
          <cell r="B20" t="str">
            <v>Corporate Services - Strategic Communications and Public Affairs</v>
          </cell>
          <cell r="C20" t="str">
            <v>Associate Director, Strategic Communications &amp; Public Affairs</v>
          </cell>
          <cell r="D20" t="str">
            <v>Job Share - part-time arrangements with Laura Kiely</v>
          </cell>
        </row>
        <row r="21">
          <cell r="A21">
            <v>14936</v>
          </cell>
          <cell r="B21" t="str">
            <v>Corporate Services - Finance</v>
          </cell>
          <cell r="C21" t="str">
            <v>Administrative Support Officer, Finance</v>
          </cell>
          <cell r="D21" t="str">
            <v>Margaux covering Maternity leave for Saveth - July 2020</v>
          </cell>
        </row>
        <row r="22">
          <cell r="A22">
            <v>14936</v>
          </cell>
          <cell r="B22" t="str">
            <v>Corporate Services - Finance</v>
          </cell>
          <cell r="C22" t="str">
            <v>Administrative Support Officer, Finance</v>
          </cell>
          <cell r="D22" t="str">
            <v>Margaux covering Maternity leave for Saveth - July 2020</v>
          </cell>
        </row>
        <row r="23">
          <cell r="A23">
            <v>689180</v>
          </cell>
          <cell r="B23" t="str">
            <v>CW - Corporate Services - IT</v>
          </cell>
          <cell r="C23" t="str">
            <v>CONTRACTOR - Project Manager, IT and Strategic Communications</v>
          </cell>
          <cell r="D23" t="str">
            <v>should not have contingents in the same posiition numbers  separate out.</v>
          </cell>
        </row>
        <row r="24">
          <cell r="A24">
            <v>689180</v>
          </cell>
          <cell r="B24" t="str">
            <v>CW - Corporate Services - IT</v>
          </cell>
          <cell r="C24" t="str">
            <v>CONTRACTOR - Project Manager, IT and Strategic Communications</v>
          </cell>
          <cell r="D24" t="str">
            <v>should not have contingents in the same posiition numbers  separate out.</v>
          </cell>
        </row>
        <row r="25">
          <cell r="A25">
            <v>697838</v>
          </cell>
          <cell r="B25" t="str">
            <v>CW - Corporate Services - IT</v>
          </cell>
          <cell r="C25" t="str">
            <v>Contractor</v>
          </cell>
          <cell r="D25" t="str">
            <v>should not have contingents in the same posiition numbers  separate out.</v>
          </cell>
        </row>
        <row r="26">
          <cell r="A26">
            <v>697838</v>
          </cell>
          <cell r="B26" t="str">
            <v>CW - Corporate Services - IT</v>
          </cell>
          <cell r="C26" t="str">
            <v>Contractor</v>
          </cell>
          <cell r="D26" t="str">
            <v>should not have contingents in the same posiition numbers  separate out.</v>
          </cell>
        </row>
        <row r="27">
          <cell r="A27">
            <v>17078</v>
          </cell>
          <cell r="B27" t="str">
            <v>Screening and Prevention</v>
          </cell>
          <cell r="C27" t="str">
            <v>Finance Officer</v>
          </cell>
          <cell r="D27" t="str">
            <v>Contingent worker in established role -  Job share with Stella Suen - Stella Suen substantive position</v>
          </cell>
        </row>
        <row r="28">
          <cell r="A28">
            <v>17078</v>
          </cell>
          <cell r="B28" t="str">
            <v>Screening and Prevention</v>
          </cell>
          <cell r="C28" t="str">
            <v>Finance Officer</v>
          </cell>
          <cell r="D28" t="str">
            <v>Contingent worker in established role -  Job share with Stella Suen - Stella Suen substantive position</v>
          </cell>
        </row>
        <row r="29">
          <cell r="A29">
            <v>14956</v>
          </cell>
          <cell r="B29" t="str">
            <v>Screening and Prevention</v>
          </cell>
          <cell r="C29" t="str">
            <v>Project Officer Primary Care</v>
          </cell>
          <cell r="D29" t="str">
            <v>Part-time Reduced 19 hours per week.  Melanie fixed term contract to 9 August.  Kathryn Duggan contingent now in remaining FTE  portion until end of June.  CW in proportion of Trisca substantive position.</v>
          </cell>
        </row>
        <row r="30">
          <cell r="A30">
            <v>14956</v>
          </cell>
          <cell r="B30" t="str">
            <v>Screening and Prevention</v>
          </cell>
          <cell r="C30" t="str">
            <v>Project Officer Primary Care</v>
          </cell>
          <cell r="D30" t="str">
            <v>Part-time Reduced 19 hours per week.  Melanie fixed term contract to 9 August.  Kathryn Duggan contingent now in remaining FTE  portion until end of June.  CW in proportion of Trisca substantive position.</v>
          </cell>
        </row>
        <row r="31">
          <cell r="A31">
            <v>653940</v>
          </cell>
          <cell r="B31" t="str">
            <v>Screening and Prevention</v>
          </cell>
          <cell r="C31" t="str">
            <v>Project Officer Social Marketing and Campaigns</v>
          </cell>
          <cell r="D31" t="str">
            <v>CW Despina using remaining FTE portion of established position</v>
          </cell>
        </row>
        <row r="32">
          <cell r="A32">
            <v>653940</v>
          </cell>
          <cell r="B32" t="str">
            <v>Screening and Prevention</v>
          </cell>
          <cell r="C32" t="str">
            <v>Project Officer Social Marketing and Campaigns</v>
          </cell>
          <cell r="D32" t="str">
            <v>CW Despina using remaining FTE portion of established position</v>
          </cell>
        </row>
        <row r="33">
          <cell r="A33">
            <v>14964</v>
          </cell>
          <cell r="B33" t="str">
            <v>Screening and Prevention</v>
          </cell>
          <cell r="C33" t="str">
            <v>Program Support Officer, Cervical and Bowel</v>
          </cell>
          <cell r="D33" t="str">
            <v>Covering Rachael Seo on Secondment</v>
          </cell>
        </row>
        <row r="34">
          <cell r="A34">
            <v>14964</v>
          </cell>
          <cell r="B34" t="str">
            <v>Screening and Prevention</v>
          </cell>
          <cell r="C34" t="str">
            <v>Program Support Officer, Cervical and Bowel</v>
          </cell>
          <cell r="D34" t="str">
            <v>Covering Rachael Seo on Secondment</v>
          </cell>
        </row>
        <row r="35">
          <cell r="A35">
            <v>679335</v>
          </cell>
          <cell r="B35" t="str">
            <v>Screening and Prevention</v>
          </cell>
          <cell r="C35" t="str">
            <v>Project Officer Cervical</v>
          </cell>
          <cell r="D35" t="str">
            <v>Maternity Leave - Anthea Leslie covering</v>
          </cell>
        </row>
        <row r="36">
          <cell r="A36">
            <v>679335</v>
          </cell>
          <cell r="B36" t="str">
            <v>Screening and Prevention</v>
          </cell>
          <cell r="C36" t="str">
            <v>Project Officer Cervical</v>
          </cell>
          <cell r="D36" t="str">
            <v>Maternity Leave - Anthea Leslie covering</v>
          </cell>
        </row>
        <row r="37">
          <cell r="A37">
            <v>651462</v>
          </cell>
          <cell r="B37" t="str">
            <v>Screening and Prevention</v>
          </cell>
          <cell r="C37" t="str">
            <v>Team Leader Research and Evaluation</v>
          </cell>
          <cell r="D37" t="str">
            <v>Maternity Leave Cover for Nicola Scott - Erin Acting</v>
          </cell>
        </row>
        <row r="38">
          <cell r="A38">
            <v>651462</v>
          </cell>
          <cell r="B38" t="str">
            <v>Screening and Prevention</v>
          </cell>
          <cell r="C38" t="str">
            <v>Team Leader Research and Evaluation</v>
          </cell>
          <cell r="D38" t="str">
            <v>Maternity Leave Cover for Nicola Scott - Erin Acting</v>
          </cell>
        </row>
        <row r="39">
          <cell r="A39">
            <v>651462</v>
          </cell>
          <cell r="B39" t="str">
            <v>Screening and Prevention</v>
          </cell>
          <cell r="C39" t="str">
            <v>Team Leader Research and Evaluation</v>
          </cell>
          <cell r="D39" t="str">
            <v>Maternity Leave Cover for Nicola Scott - Erin Acting</v>
          </cell>
        </row>
        <row r="40">
          <cell r="A40">
            <v>23713</v>
          </cell>
          <cell r="B40" t="str">
            <v>Screening and Prevention</v>
          </cell>
          <cell r="C40" t="str">
            <v>Business Analyst Systems</v>
          </cell>
          <cell r="D40" t="str">
            <v>Maternity Leave - Alica Spence CW covering</v>
          </cell>
        </row>
        <row r="41">
          <cell r="A41">
            <v>23713</v>
          </cell>
          <cell r="B41" t="str">
            <v>Screening and Prevention</v>
          </cell>
          <cell r="C41" t="str">
            <v>Business Analyst Systems</v>
          </cell>
          <cell r="D41" t="str">
            <v>Maternity Leave - Alica Spence CW covering</v>
          </cell>
        </row>
        <row r="42">
          <cell r="A42">
            <v>16728</v>
          </cell>
          <cell r="B42" t="str">
            <v>Screening and Prevention</v>
          </cell>
          <cell r="C42" t="str">
            <v>PACS Administrator</v>
          </cell>
          <cell r="D42" t="str">
            <v>Monica Connolly Mat leave - Craig Acting to cover</v>
          </cell>
        </row>
        <row r="43">
          <cell r="A43">
            <v>16728</v>
          </cell>
          <cell r="B43" t="str">
            <v>Screening and Prevention</v>
          </cell>
          <cell r="C43" t="str">
            <v>PACS Administrator</v>
          </cell>
          <cell r="D43" t="str">
            <v>Monica Connolly Mat leave - Craig Acting to cover</v>
          </cell>
        </row>
        <row r="44">
          <cell r="A44">
            <v>656023</v>
          </cell>
          <cell r="B44" t="str">
            <v>Screening and Prevention</v>
          </cell>
          <cell r="C44" t="str">
            <v>Portfolio Coordinator Social Marketing and Campaigns, Tobacco</v>
          </cell>
          <cell r="D44" t="str">
            <v>Matthew Clark mat leave cover for Sam Raheb</v>
          </cell>
        </row>
        <row r="45">
          <cell r="A45">
            <v>656023</v>
          </cell>
          <cell r="B45" t="str">
            <v>Screening and Prevention</v>
          </cell>
          <cell r="C45" t="str">
            <v>Portfolio Coordinator Social Marketing and Campaigns, Tobacco</v>
          </cell>
          <cell r="D45" t="str">
            <v>Matthew Clark mat leave cover for Sam Raheb</v>
          </cell>
        </row>
        <row r="46">
          <cell r="A46">
            <v>651459</v>
          </cell>
          <cell r="B46" t="str">
            <v>Screening and Prevention</v>
          </cell>
          <cell r="C46" t="str">
            <v>Manager Social Marketing and Campaigns</v>
          </cell>
        </row>
        <row r="47">
          <cell r="A47">
            <v>651459</v>
          </cell>
          <cell r="B47" t="str">
            <v>Screening and Prevention</v>
          </cell>
          <cell r="C47" t="str">
            <v>Manager Social Marketing and Campaigns</v>
          </cell>
        </row>
        <row r="48">
          <cell r="A48">
            <v>651583</v>
          </cell>
          <cell r="B48" t="str">
            <v>Screening and Prevention</v>
          </cell>
          <cell r="C48" t="str">
            <v>Project Officer BreastScreen</v>
          </cell>
          <cell r="D48" t="str">
            <v>Mat Leave 5 June 20 - 11 June 21 - Job Share with Paulina 19 to 26 hrs per week</v>
          </cell>
        </row>
        <row r="49">
          <cell r="A49">
            <v>651583</v>
          </cell>
          <cell r="B49" t="str">
            <v>Screening and Prevention</v>
          </cell>
          <cell r="C49" t="str">
            <v>Project Officer BreastScreen</v>
          </cell>
          <cell r="D49" t="str">
            <v>Mat Leave 5 June 20 - 11 June 21 - Job Share with Paulina 19 to 26 hrs per week</v>
          </cell>
        </row>
        <row r="50">
          <cell r="A50">
            <v>672491</v>
          </cell>
          <cell r="B50" t="str">
            <v>Screening and Prevention</v>
          </cell>
          <cell r="C50" t="str">
            <v>Project Officer BreastScreen</v>
          </cell>
          <cell r="D50" t="str">
            <v xml:space="preserve">Acting Maternity Leave Cover for Stacey (sub PN651500) </v>
          </cell>
        </row>
        <row r="51">
          <cell r="A51">
            <v>672491</v>
          </cell>
          <cell r="B51" t="str">
            <v>Screening and Prevention</v>
          </cell>
          <cell r="C51" t="str">
            <v>Project Officer BreastScreen</v>
          </cell>
          <cell r="D51" t="str">
            <v xml:space="preserve">Acting Maternity Leave Cover for Stacey (sub PN651500) </v>
          </cell>
        </row>
        <row r="52">
          <cell r="A52">
            <v>651500</v>
          </cell>
          <cell r="B52" t="str">
            <v>Screening and Prevention</v>
          </cell>
          <cell r="C52" t="str">
            <v>Program Support Officer, Prevention &amp; Social Marketing and Campaigns</v>
          </cell>
          <cell r="D52"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3">
          <cell r="A53">
            <v>651500</v>
          </cell>
          <cell r="B53" t="str">
            <v>Screening and Prevention</v>
          </cell>
          <cell r="C53" t="str">
            <v>Program Support Officer, Prevention &amp; Social Marketing and Campaigns</v>
          </cell>
          <cell r="D53"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4">
          <cell r="A54">
            <v>651576</v>
          </cell>
          <cell r="B54" t="str">
            <v>Screening and Prevention</v>
          </cell>
          <cell r="C54" t="str">
            <v>Portfolio Coordinator Social Marketing and Campaigns, Bowel and Cervical</v>
          </cell>
          <cell r="D54" t="str">
            <v>Acting materity leave cover for Blanche - 28 August 2020</v>
          </cell>
        </row>
        <row r="55">
          <cell r="A55">
            <v>651576</v>
          </cell>
          <cell r="B55" t="str">
            <v>Screening and Prevention</v>
          </cell>
          <cell r="C55" t="str">
            <v>Portfolio Coordinator Social Marketing and Campaigns, Bowel and Cervical</v>
          </cell>
          <cell r="D55" t="str">
            <v>Acting materity leave cover for Blanche - 28 August 2020</v>
          </cell>
        </row>
        <row r="56">
          <cell r="A56">
            <v>15048</v>
          </cell>
          <cell r="B56" t="str">
            <v>Services and Information</v>
          </cell>
          <cell r="C56" t="str">
            <v>Hereditary Cancer Registry Coordinator</v>
          </cell>
          <cell r="D56" t="str">
            <v>Permanent ongoing role</v>
          </cell>
        </row>
        <row r="57">
          <cell r="A57">
            <v>15049</v>
          </cell>
          <cell r="B57" t="str">
            <v>Services and Information</v>
          </cell>
          <cell r="C57" t="str">
            <v>Hereditary Cancer Registry Officer</v>
          </cell>
          <cell r="D57" t="str">
            <v>CSI proposing to Delete</v>
          </cell>
        </row>
        <row r="58">
          <cell r="A58">
            <v>684733</v>
          </cell>
          <cell r="B58" t="str">
            <v>CW - Services and Information</v>
          </cell>
          <cell r="C58">
            <v>0</v>
          </cell>
        </row>
        <row r="59">
          <cell r="A59">
            <v>684749</v>
          </cell>
          <cell r="B59" t="str">
            <v>CW - Services and Information</v>
          </cell>
          <cell r="C59">
            <v>0</v>
          </cell>
        </row>
        <row r="60">
          <cell r="A60">
            <v>684069</v>
          </cell>
          <cell r="B60" t="str">
            <v>CW - Services and Information</v>
          </cell>
          <cell r="C60" t="str">
            <v>CW - Data Officer</v>
          </cell>
        </row>
        <row r="61">
          <cell r="A61">
            <v>701143</v>
          </cell>
          <cell r="B61" t="str">
            <v>CW - Services and Information</v>
          </cell>
          <cell r="C61" t="str">
            <v xml:space="preserve">CW - PRMs Developer </v>
          </cell>
        </row>
        <row r="62">
          <cell r="A62">
            <v>686325</v>
          </cell>
          <cell r="B62" t="str">
            <v>CW - Services and Information</v>
          </cell>
          <cell r="C62" t="str">
            <v>CW - Project Manager Patient Reported Measures</v>
          </cell>
        </row>
        <row r="63">
          <cell r="A63">
            <v>660202</v>
          </cell>
          <cell r="B63" t="str">
            <v>Services and Information</v>
          </cell>
          <cell r="C63" t="str">
            <v>Project Manager Transformational Change</v>
          </cell>
        </row>
        <row r="64">
          <cell r="A64">
            <v>658499</v>
          </cell>
          <cell r="B64" t="str">
            <v>Services and Information</v>
          </cell>
          <cell r="C64" t="str">
            <v>Project Manager Transformational Change</v>
          </cell>
          <cell r="D64" t="str">
            <v>Shirley - abolished</v>
          </cell>
        </row>
        <row r="65">
          <cell r="A65">
            <v>684041</v>
          </cell>
          <cell r="B65" t="str">
            <v>CW - Services and Information</v>
          </cell>
          <cell r="C65" t="str">
            <v xml:space="preserve">CW - PRMs Developer </v>
          </cell>
        </row>
        <row r="66">
          <cell r="A66">
            <v>688055</v>
          </cell>
          <cell r="B66" t="str">
            <v>CW - Services and Information</v>
          </cell>
          <cell r="C66" t="str">
            <v>CONTRACTOR - Data Warehouse Project Management</v>
          </cell>
        </row>
        <row r="67">
          <cell r="A67">
            <v>684735</v>
          </cell>
          <cell r="B67" t="str">
            <v>CW - Services and Information</v>
          </cell>
          <cell r="C67">
            <v>0</v>
          </cell>
        </row>
        <row r="68">
          <cell r="A68">
            <v>684068</v>
          </cell>
          <cell r="B68" t="str">
            <v>CW - Services and Information</v>
          </cell>
          <cell r="C68" t="str">
            <v>CW - Business and Test Analyst</v>
          </cell>
        </row>
        <row r="69">
          <cell r="A69">
            <v>683548</v>
          </cell>
          <cell r="B69" t="str">
            <v>Services and Information</v>
          </cell>
          <cell r="C69" t="str">
            <v>Project Manager RBCO &amp; Surgical Outcomes</v>
          </cell>
          <cell r="D69" t="str">
            <v>Contingent Worker in established role</v>
          </cell>
        </row>
        <row r="70">
          <cell r="A70">
            <v>660183</v>
          </cell>
          <cell r="B70" t="str">
            <v>Services and Information</v>
          </cell>
          <cell r="C70" t="str">
            <v>Program Lead Transformational Change</v>
          </cell>
        </row>
        <row r="71">
          <cell r="A71">
            <v>697158</v>
          </cell>
          <cell r="B71" t="str">
            <v>CW - Services and Information</v>
          </cell>
          <cell r="C71" t="str">
            <v>PRMs Integration Tester</v>
          </cell>
          <cell r="D71" t="str">
            <v>12 month CS contract</v>
          </cell>
        </row>
        <row r="72">
          <cell r="A72">
            <v>697155</v>
          </cell>
          <cell r="B72" t="str">
            <v>CW - Services and Information</v>
          </cell>
          <cell r="C72" t="str">
            <v>PRMs Function Tester</v>
          </cell>
          <cell r="D72" t="str">
            <v>July - November 2019</v>
          </cell>
        </row>
        <row r="73">
          <cell r="A73">
            <v>694152</v>
          </cell>
          <cell r="B73" t="str">
            <v>CW - Services and Information</v>
          </cell>
          <cell r="C73" t="str">
            <v>Research Assistant</v>
          </cell>
          <cell r="D73" t="str">
            <v>Research Assistant to David Roder</v>
          </cell>
        </row>
        <row r="74">
          <cell r="A74">
            <v>685378</v>
          </cell>
          <cell r="B74" t="str">
            <v>CW - Services and Information</v>
          </cell>
          <cell r="C74" t="str">
            <v>CONTRACTOR - Researcher</v>
          </cell>
        </row>
        <row r="75">
          <cell r="A75">
            <v>14928</v>
          </cell>
          <cell r="B75" t="str">
            <v>Corporate Services - Executive Office</v>
          </cell>
          <cell r="C75" t="str">
            <v>Executive Officer</v>
          </cell>
        </row>
        <row r="76">
          <cell r="A76">
            <v>14927</v>
          </cell>
          <cell r="B76" t="str">
            <v>Corporate Services - Executive Office</v>
          </cell>
          <cell r="C76" t="str">
            <v xml:space="preserve">Executive Assistant to the Chief Cancer Officer &amp; CEO </v>
          </cell>
        </row>
        <row r="77">
          <cell r="A77">
            <v>21256</v>
          </cell>
          <cell r="B77" t="str">
            <v>Board</v>
          </cell>
          <cell r="C77" t="str">
            <v>Board</v>
          </cell>
        </row>
        <row r="78">
          <cell r="A78">
            <v>703969</v>
          </cell>
          <cell r="B78" t="str">
            <v>CW - Services and Information</v>
          </cell>
          <cell r="C78" t="str">
            <v>Graphic Designer</v>
          </cell>
          <cell r="D78" t="str">
            <v>Kimberley Williamson confirmed Natalie will be with CINSW until 30 June 2020</v>
          </cell>
        </row>
        <row r="79">
          <cell r="A79">
            <v>672479</v>
          </cell>
          <cell r="B79" t="str">
            <v>Services and Information</v>
          </cell>
          <cell r="C79" t="str">
            <v>Project Support Officer</v>
          </cell>
        </row>
        <row r="80">
          <cell r="A80">
            <v>629993</v>
          </cell>
          <cell r="B80" t="str">
            <v>Services and Information</v>
          </cell>
          <cell r="C80" t="str">
            <v>Project Support Officer</v>
          </cell>
        </row>
        <row r="81">
          <cell r="A81">
            <v>622701</v>
          </cell>
          <cell r="B81" t="str">
            <v>Services and Information</v>
          </cell>
          <cell r="C81" t="str">
            <v>Administrative Officer</v>
          </cell>
        </row>
        <row r="82">
          <cell r="A82">
            <v>622704</v>
          </cell>
          <cell r="B82" t="str">
            <v>Services and Information</v>
          </cell>
          <cell r="C82" t="str">
            <v>Finance, Contracts and Risk Officer</v>
          </cell>
        </row>
        <row r="83">
          <cell r="A83">
            <v>622706</v>
          </cell>
          <cell r="B83" t="str">
            <v>Services and Information</v>
          </cell>
          <cell r="C83" t="str">
            <v>Director Cancer Services and Information</v>
          </cell>
        </row>
        <row r="84">
          <cell r="A84">
            <v>622703</v>
          </cell>
          <cell r="B84" t="str">
            <v>Services and Information</v>
          </cell>
          <cell r="C84" t="str">
            <v>Business Unit Operations Manager</v>
          </cell>
        </row>
        <row r="85">
          <cell r="A85">
            <v>690177</v>
          </cell>
          <cell r="B85" t="str">
            <v>Services and Information</v>
          </cell>
          <cell r="C85" t="str">
            <v>Program Officer, CSI</v>
          </cell>
        </row>
        <row r="86">
          <cell r="A86">
            <v>677655</v>
          </cell>
          <cell r="B86" t="str">
            <v>Services and Information</v>
          </cell>
          <cell r="C86" t="str">
            <v>Associate Director, Strategy, Quality and System Performance</v>
          </cell>
          <cell r="D86" t="str">
            <v>Job Catalogue information entered - management/operation support - best fit</v>
          </cell>
        </row>
        <row r="87">
          <cell r="A87">
            <v>702110</v>
          </cell>
          <cell r="B87" t="str">
            <v>CW - Services and Information</v>
          </cell>
          <cell r="C87" t="str">
            <v>Data Manager, ACT Health</v>
          </cell>
          <cell r="D87" t="str">
            <v>Approved via Services Agreement – ACT and Cancer Institute NSW 2016. Requirement for 4 ACT Health staff to have read-only access as part of this agreement</v>
          </cell>
        </row>
        <row r="88">
          <cell r="A88">
            <v>702111</v>
          </cell>
          <cell r="B88" t="str">
            <v>CW - Services and Information</v>
          </cell>
          <cell r="C88" t="str">
            <v>Data Manager, ACT Health</v>
          </cell>
          <cell r="D88" t="str">
            <v>Approved via Services Agreement – ACT and Cancer Institute NSW 2016. Requirement for 4 ACT Health staff to have read-only access as part of this agreement (Project officer)</v>
          </cell>
        </row>
        <row r="89">
          <cell r="A89">
            <v>702113</v>
          </cell>
          <cell r="B89" t="str">
            <v>CW - Services and Information</v>
          </cell>
          <cell r="C89" t="str">
            <v>Data Manager, ACT Health</v>
          </cell>
          <cell r="D89" t="str">
            <v>Approved via Services Agreement – ACT and Cancer Institute NSW 2016. Requirement for 4 ACT Health staff to have read-only access as part of this agreement (Senior Officer)</v>
          </cell>
        </row>
        <row r="90">
          <cell r="A90">
            <v>702114</v>
          </cell>
          <cell r="B90" t="str">
            <v>CW - Services and Information</v>
          </cell>
          <cell r="C90" t="str">
            <v>Data Manager, ACT Health</v>
          </cell>
          <cell r="D90" t="str">
            <v>Approved via Services Agreement – ACT and Cancer Institute NSW 2016. Requirement for 4 ACT Health staff to have read-only access as part of this agreement (Data Manager)</v>
          </cell>
        </row>
        <row r="91">
          <cell r="A91">
            <v>703791</v>
          </cell>
          <cell r="B91" t="str">
            <v>CW - Corporate Services - IT</v>
          </cell>
          <cell r="C91" t="str">
            <v>CW - IT Project Manager</v>
          </cell>
          <cell r="D91" t="str">
            <v>Brief E20/03916 - Contingent Worker position - IT Project Manager  New position to be created,. This position is approved from 16 March 2020 to 12 March 2021.</v>
          </cell>
        </row>
        <row r="92">
          <cell r="A92">
            <v>684050</v>
          </cell>
          <cell r="B92" t="str">
            <v>CW - Corporate Services - IT</v>
          </cell>
          <cell r="C92" t="str">
            <v>CW / Contractor - Business Analyst</v>
          </cell>
        </row>
        <row r="93">
          <cell r="A93">
            <v>684051</v>
          </cell>
          <cell r="B93" t="str">
            <v>CW - Corporate Services - IT</v>
          </cell>
          <cell r="C93" t="str">
            <v>CW - Solutions Architect</v>
          </cell>
        </row>
        <row r="94">
          <cell r="A94">
            <v>684059</v>
          </cell>
          <cell r="B94" t="str">
            <v>CW - Services and Information</v>
          </cell>
          <cell r="C94" t="str">
            <v>CW - Developer</v>
          </cell>
        </row>
        <row r="95">
          <cell r="A95">
            <v>687614</v>
          </cell>
          <cell r="B95" t="str">
            <v>CW - Services and Information</v>
          </cell>
          <cell r="C95" t="str">
            <v>CONTRACTOR - Data Quality Validation</v>
          </cell>
        </row>
        <row r="96">
          <cell r="A96">
            <v>684052</v>
          </cell>
          <cell r="B96" t="str">
            <v>CW - Corporate Services - IT</v>
          </cell>
          <cell r="C96" t="str">
            <v>CW - ETL Developer</v>
          </cell>
        </row>
        <row r="97">
          <cell r="A97">
            <v>686466</v>
          </cell>
          <cell r="B97" t="str">
            <v>CW - Services and Information</v>
          </cell>
          <cell r="C97" t="str">
            <v xml:space="preserve">CW / Contractor - Business Analyst/ Data Architect </v>
          </cell>
        </row>
        <row r="98">
          <cell r="A98">
            <v>686469</v>
          </cell>
          <cell r="B98" t="str">
            <v>CW - Services and Information</v>
          </cell>
          <cell r="C98" t="str">
            <v>CW / Contractor - Enhancement Developer</v>
          </cell>
        </row>
        <row r="99">
          <cell r="A99">
            <v>686470</v>
          </cell>
          <cell r="B99" t="str">
            <v>CW - Services and Information</v>
          </cell>
          <cell r="C99" t="str">
            <v>CW - IT Business Support</v>
          </cell>
        </row>
        <row r="100">
          <cell r="A100">
            <v>684748</v>
          </cell>
          <cell r="B100" t="str">
            <v>CW - Services and Information</v>
          </cell>
          <cell r="C100" t="str">
            <v>CONTRACTOR - Website Tester</v>
          </cell>
          <cell r="D100" t="str">
            <v>Faith Papuni confirmed on 26/4 that Sushma Kalkunte's assignment ended on 30 Nov 2018. Il processed the separation in Staffilnk 26/4</v>
          </cell>
        </row>
        <row r="101">
          <cell r="A101">
            <v>701415</v>
          </cell>
          <cell r="B101" t="str">
            <v>CW - Corporate Services - IT</v>
          </cell>
          <cell r="C101" t="str">
            <v>APPARENTLY EXITED SO WHY IS SHE NOT REMOVED</v>
          </cell>
          <cell r="D101" t="str">
            <v>Irene can you follow up with reporting Manager.  If this is the case can they contact contractor central please to have them have HS remove from establishment IL emailed Kimberley Williamson 26/4</v>
          </cell>
        </row>
        <row r="102">
          <cell r="A102">
            <v>701173</v>
          </cell>
          <cell r="B102" t="str">
            <v>Services and Information</v>
          </cell>
          <cell r="C102" t="str">
            <v>Health System Performance Analyst</v>
          </cell>
        </row>
        <row r="103">
          <cell r="A103">
            <v>672485</v>
          </cell>
          <cell r="B103" t="str">
            <v>Services and Information</v>
          </cell>
          <cell r="C103" t="str">
            <v>Analyst</v>
          </cell>
        </row>
        <row r="104">
          <cell r="A104">
            <v>641786</v>
          </cell>
          <cell r="B104" t="str">
            <v>Services and Information</v>
          </cell>
          <cell r="C104" t="str">
            <v>Manager Data and Reporting</v>
          </cell>
        </row>
        <row r="105">
          <cell r="A105">
            <v>641787</v>
          </cell>
          <cell r="B105" t="str">
            <v>Services and Information</v>
          </cell>
          <cell r="C105" t="str">
            <v>Business Objects Report Developer</v>
          </cell>
        </row>
        <row r="106">
          <cell r="A106">
            <v>641788</v>
          </cell>
          <cell r="B106" t="str">
            <v>Services and Information</v>
          </cell>
          <cell r="C106" t="str">
            <v>Analyst</v>
          </cell>
        </row>
        <row r="107">
          <cell r="A107">
            <v>698934</v>
          </cell>
          <cell r="B107" t="str">
            <v>CW - Services and Information</v>
          </cell>
          <cell r="C107" t="str">
            <v>Analyst</v>
          </cell>
        </row>
        <row r="108">
          <cell r="A108">
            <v>690277</v>
          </cell>
          <cell r="B108" t="str">
            <v>Services and Information</v>
          </cell>
          <cell r="C108" t="str">
            <v>Project Officer, Medical and Scientific Advice</v>
          </cell>
          <cell r="D108" t="str">
            <v>Vacant Tala appointed to CSI Data Linkage role effective 27.04.2020</v>
          </cell>
        </row>
        <row r="109">
          <cell r="A109">
            <v>690274</v>
          </cell>
          <cell r="B109" t="str">
            <v>Services and Information</v>
          </cell>
          <cell r="C109" t="str">
            <v>Research Support Officer, Medical and Scientific Advice</v>
          </cell>
        </row>
        <row r="110">
          <cell r="A110">
            <v>690275</v>
          </cell>
          <cell r="B110" t="str">
            <v>Services and Information</v>
          </cell>
          <cell r="C110" t="str">
            <v>Project Officer, Medical and Scientific Advice</v>
          </cell>
          <cell r="D110" t="str">
            <v>Formerly Laura Holliday - CW PN692205 Maria Glinoga doing role.</v>
          </cell>
        </row>
        <row r="111">
          <cell r="A111">
            <v>684545</v>
          </cell>
          <cell r="B111" t="str">
            <v>Services and Information</v>
          </cell>
          <cell r="C111" t="str">
            <v>CW - Data Analyst</v>
          </cell>
          <cell r="D111" t="str">
            <v>CW in established role</v>
          </cell>
        </row>
        <row r="112">
          <cell r="A112">
            <v>702778</v>
          </cell>
          <cell r="B112" t="str">
            <v>Services and Information</v>
          </cell>
          <cell r="C112" t="str">
            <v>Senior Data Analyst</v>
          </cell>
          <cell r="D112" t="str">
            <v>Brief E19/28665 HM2 PN682100 used to offset new HM3 position.</v>
          </cell>
        </row>
        <row r="113">
          <cell r="A113">
            <v>672486</v>
          </cell>
          <cell r="B113" t="str">
            <v>Services and Information</v>
          </cell>
          <cell r="C113" t="str">
            <v>Analyst</v>
          </cell>
          <cell r="D113" t="str">
            <v>structure changes within CIA - realign PN 672486 into Nic Creighton's team as HM2 Epidemiologist - SR to confirm title (and retention of role) 22/1/20.  Recreate a new positoin and then abolish</v>
          </cell>
        </row>
        <row r="114">
          <cell r="A114">
            <v>684044</v>
          </cell>
          <cell r="B114" t="str">
            <v>CW - Services and Information</v>
          </cell>
          <cell r="C114" t="str">
            <v>CW - Project Officer</v>
          </cell>
          <cell r="D114" t="str">
            <v>7 Oct 19 - Reporting line changed to Serina Teuss acting position number ie PN598239, A/g Manager Registries &amp; Support</v>
          </cell>
        </row>
        <row r="115">
          <cell r="A115">
            <v>690664</v>
          </cell>
          <cell r="B115" t="str">
            <v>CW - Services and Information</v>
          </cell>
          <cell r="C115" t="str">
            <v>CW - Data Collection Officer, Prostate Clinical Cancer Registry</v>
          </cell>
          <cell r="D115" t="str">
            <v>Previous student in PCCR - DOO role to 31 July 2020 effective 25/7/18. Brief E19/02881. 7 Oct 19 - Reporting line changed to Serina W477 acting position number ie PN598239, A/g Manager Registries &amp; Support</v>
          </cell>
        </row>
        <row r="116">
          <cell r="A116">
            <v>690890</v>
          </cell>
          <cell r="B116" t="str">
            <v>CW - Services and Information</v>
          </cell>
          <cell r="C116" t="str">
            <v>CW - Data Collection Officer, Prostate Clinical Cancer Registry</v>
          </cell>
        </row>
        <row r="117">
          <cell r="A117">
            <v>690892</v>
          </cell>
          <cell r="B117" t="str">
            <v>CW - Services and Information</v>
          </cell>
          <cell r="C117" t="str">
            <v>CW - Data Collection Officer, Prostate Clinical Cancer Registry</v>
          </cell>
        </row>
        <row r="118">
          <cell r="A118">
            <v>690894</v>
          </cell>
          <cell r="B118" t="str">
            <v>CW - Services and Information</v>
          </cell>
          <cell r="C118" t="str">
            <v>CW - Administration Officer, Prostate Clinical Cancer Registry</v>
          </cell>
          <cell r="D118" t="str">
            <v>Supervised Vidur</v>
          </cell>
        </row>
        <row r="119">
          <cell r="A119">
            <v>694170</v>
          </cell>
          <cell r="B119" t="str">
            <v>CW - Services and Information</v>
          </cell>
          <cell r="C119" t="str">
            <v>CW - Data Collection Officer, Prostate Clinical Cancer Registry</v>
          </cell>
          <cell r="D119" t="str">
            <v>7 Oct 19 - Brief E18/29185. Reporting line changed to Serina Teuss acting position number ie PN598239, A/g Manager Registries &amp; Support</v>
          </cell>
        </row>
        <row r="120">
          <cell r="A120">
            <v>694169</v>
          </cell>
          <cell r="B120" t="str">
            <v>CW - Services and Information</v>
          </cell>
          <cell r="C120" t="str">
            <v>CW - Data Collection Officer, Prostate Clinical Cancer Registry</v>
          </cell>
          <cell r="D120" t="str">
            <v>7 Oct 19 - Brief E18/29185. Reporting line changed to Serina Teuss acting position number ie PN598239, A/g Manager Registries &amp; Support</v>
          </cell>
        </row>
        <row r="121">
          <cell r="A121">
            <v>616657</v>
          </cell>
          <cell r="B121" t="str">
            <v>Services and Information</v>
          </cell>
          <cell r="C121" t="str">
            <v>NSW Prostate Clinical Cancer Registry Officer</v>
          </cell>
        </row>
        <row r="122">
          <cell r="A122">
            <v>694168</v>
          </cell>
          <cell r="B122" t="str">
            <v>CW - Services and Information</v>
          </cell>
          <cell r="C122" t="str">
            <v>CW - Administration Officer PCCR</v>
          </cell>
          <cell r="D122" t="str">
            <v>7 Oct 19 - Brief E18/29185. Reporting line changed to Serina Teuss acting position number ie PN598239, A/g Manager Registries &amp; Support</v>
          </cell>
        </row>
        <row r="123">
          <cell r="A123">
            <v>684046</v>
          </cell>
          <cell r="B123" t="str">
            <v>CW - Services and Information</v>
          </cell>
          <cell r="C123" t="str">
            <v>CW - Project Officer</v>
          </cell>
          <cell r="D123" t="str">
            <v>7 Oct 19 - Reporting line changed to Serina Teuss acting position number ie PN598239, A/g Manager Registries &amp; Support</v>
          </cell>
        </row>
        <row r="124">
          <cell r="A124">
            <v>684045</v>
          </cell>
          <cell r="B124" t="str">
            <v>CW - Services and Information</v>
          </cell>
          <cell r="C124" t="str">
            <v>CW - Project Officer</v>
          </cell>
          <cell r="D124" t="str">
            <v>7 Oct 19 - Reporting line changed to Serina Teuss acting position number ie PN598239, A/g Manager Registries &amp; Support</v>
          </cell>
        </row>
        <row r="125">
          <cell r="A125">
            <v>679129</v>
          </cell>
          <cell r="B125" t="str">
            <v>Services and Information</v>
          </cell>
          <cell r="C125" t="str">
            <v>Project Manager Clinical Engagement and System Performance</v>
          </cell>
          <cell r="D125" t="str">
            <v>Kahren White substantive - CWPN679129 Sophia Bernhard offset role reqt's.</v>
          </cell>
        </row>
        <row r="126">
          <cell r="A126">
            <v>690655</v>
          </cell>
          <cell r="B126" t="str">
            <v>CW - Services and Information</v>
          </cell>
          <cell r="C126" t="str">
            <v>CW - Student Officer - Multicultural Program</v>
          </cell>
          <cell r="D126" t="str">
            <v>Retain for future student placement - no cost - CSI considering deleting</v>
          </cell>
        </row>
        <row r="127">
          <cell r="A127">
            <v>696987</v>
          </cell>
          <cell r="B127" t="str">
            <v>CW - Services and Information</v>
          </cell>
          <cell r="C127" t="str">
            <v>Project Officer</v>
          </cell>
        </row>
        <row r="128">
          <cell r="A128">
            <v>658005</v>
          </cell>
          <cell r="B128" t="str">
            <v>Services and Information</v>
          </cell>
          <cell r="C128" t="str">
            <v>Program Lead Strategy and Equity</v>
          </cell>
          <cell r="D128" t="str">
            <v>Contingent in perm position - unwell based in Newcastle - not to be extended April 2020</v>
          </cell>
        </row>
        <row r="129">
          <cell r="A129">
            <v>665246</v>
          </cell>
          <cell r="B129" t="str">
            <v>Services and Information</v>
          </cell>
          <cell r="C129" t="str">
            <v>Program Lead Clinical Engagement System Performance</v>
          </cell>
          <cell r="D129" t="str">
            <v>Taryn Medcalf in Acting Appointment until  20.06.2020 while Victoria Walton is on secondment until 20.06.2020</v>
          </cell>
        </row>
        <row r="130">
          <cell r="A130">
            <v>660138</v>
          </cell>
          <cell r="B130" t="str">
            <v>Services and Information</v>
          </cell>
          <cell r="C130" t="str">
            <v>Project Manager Clinical Engagement and System Performance</v>
          </cell>
          <cell r="D130" t="str">
            <v>Taryn Medcalf in Acting Appointment until  20.06.2020 while Victoria Walton is on secondment until 20.06.2020.  CW Hayley in established perm position.</v>
          </cell>
        </row>
        <row r="131">
          <cell r="A131">
            <v>684784</v>
          </cell>
          <cell r="B131" t="str">
            <v>CW - Services and Information</v>
          </cell>
          <cell r="C131" t="str">
            <v>CW - Administrative Support Officer</v>
          </cell>
          <cell r="D131" t="str">
            <v>Innovations Conference E18/13610</v>
          </cell>
        </row>
        <row r="132">
          <cell r="A132">
            <v>627007</v>
          </cell>
          <cell r="B132" t="str">
            <v>Services and Information</v>
          </cell>
          <cell r="C132" t="str">
            <v>Manager Quality and System Performance</v>
          </cell>
          <cell r="D132" t="str">
            <v>Julie Callaghan - Acting - 10Jun'19-30Aug'19</v>
          </cell>
        </row>
        <row r="133">
          <cell r="A133">
            <v>672480</v>
          </cell>
          <cell r="B133" t="str">
            <v>Services and Information</v>
          </cell>
          <cell r="C133" t="str">
            <v>Program Officer Stakeholder Engagement</v>
          </cell>
        </row>
        <row r="134">
          <cell r="A134">
            <v>641784</v>
          </cell>
          <cell r="B134" t="str">
            <v>Services and Information</v>
          </cell>
          <cell r="C134" t="str">
            <v>Aboriginal Strategic Advisor</v>
          </cell>
        </row>
        <row r="135">
          <cell r="A135">
            <v>641785</v>
          </cell>
          <cell r="B135" t="str">
            <v>Services and Information</v>
          </cell>
          <cell r="C135" t="str">
            <v>Multicultural Strategic Advisor</v>
          </cell>
        </row>
        <row r="136">
          <cell r="A136">
            <v>634142</v>
          </cell>
          <cell r="B136" t="str">
            <v>Services and Information</v>
          </cell>
          <cell r="C136" t="str">
            <v>Project Officer Strategy and Equity</v>
          </cell>
        </row>
        <row r="137">
          <cell r="A137">
            <v>622695</v>
          </cell>
          <cell r="B137" t="str">
            <v>Services and Information</v>
          </cell>
          <cell r="C137" t="str">
            <v>Program Lead Evaluation and Planning</v>
          </cell>
        </row>
        <row r="138">
          <cell r="A138">
            <v>15010</v>
          </cell>
          <cell r="B138" t="str">
            <v>Services and Information</v>
          </cell>
          <cell r="C138" t="str">
            <v>Senior Epidemiologist</v>
          </cell>
        </row>
        <row r="139">
          <cell r="A139">
            <v>15012</v>
          </cell>
          <cell r="B139" t="str">
            <v>Services and Information</v>
          </cell>
          <cell r="C139" t="str">
            <v>Manager Cancer Analysis and Statistics</v>
          </cell>
        </row>
        <row r="140">
          <cell r="A140">
            <v>699092</v>
          </cell>
          <cell r="B140" t="str">
            <v>Services and Information</v>
          </cell>
          <cell r="C140" t="str">
            <v>Senior Epidemologist</v>
          </cell>
          <cell r="D140" t="str">
            <v>Where has this come from E19/20578 was Hui You HM2 15013 level role for recruitment.  Created in error?  Abolish</v>
          </cell>
        </row>
        <row r="141">
          <cell r="A141">
            <v>19479</v>
          </cell>
          <cell r="B141" t="str">
            <v>Services and Information</v>
          </cell>
          <cell r="C141" t="str">
            <v>Analyst Health System Performance Improvement</v>
          </cell>
        </row>
        <row r="142">
          <cell r="A142">
            <v>666593</v>
          </cell>
          <cell r="B142" t="str">
            <v>Services and Information</v>
          </cell>
          <cell r="C142" t="str">
            <v>Senior Biostatistician</v>
          </cell>
        </row>
        <row r="143">
          <cell r="A143">
            <v>684061</v>
          </cell>
          <cell r="B143" t="str">
            <v>CW - Services and Information</v>
          </cell>
          <cell r="C143" t="str">
            <v>CW - Clinical Coder</v>
          </cell>
        </row>
        <row r="144">
          <cell r="A144">
            <v>15038</v>
          </cell>
          <cell r="B144" t="str">
            <v>Services and Information</v>
          </cell>
          <cell r="C144" t="str">
            <v>Cancer Notifications Manager</v>
          </cell>
        </row>
        <row r="145">
          <cell r="A145">
            <v>15040</v>
          </cell>
          <cell r="B145" t="str">
            <v>Services and Information</v>
          </cell>
          <cell r="C145" t="str">
            <v>Data Officer</v>
          </cell>
        </row>
        <row r="146">
          <cell r="A146">
            <v>15042</v>
          </cell>
          <cell r="B146" t="str">
            <v>Services and Information</v>
          </cell>
          <cell r="C146" t="str">
            <v>Data and Administration Officer</v>
          </cell>
        </row>
        <row r="147">
          <cell r="A147">
            <v>15044</v>
          </cell>
          <cell r="B147" t="str">
            <v>Services and Information</v>
          </cell>
          <cell r="C147" t="str">
            <v>Data Officer</v>
          </cell>
        </row>
        <row r="148">
          <cell r="A148">
            <v>672489</v>
          </cell>
          <cell r="B148" t="str">
            <v>Services and Information</v>
          </cell>
          <cell r="C148" t="str">
            <v>Epidemiologist</v>
          </cell>
          <cell r="D148" t="str">
            <v>Resigned departed 24 April 2020</v>
          </cell>
        </row>
        <row r="149">
          <cell r="A149">
            <v>616482</v>
          </cell>
          <cell r="B149" t="str">
            <v>Services and Information</v>
          </cell>
          <cell r="C149" t="str">
            <v>Epidemiologist</v>
          </cell>
          <cell r="D149" t="str">
            <v>I s this person still here given covered Hanna mat leave. IL Checked Amy Johnston's contract - permanent part time</v>
          </cell>
        </row>
        <row r="150">
          <cell r="A150">
            <v>15024</v>
          </cell>
          <cell r="B150" t="str">
            <v>Services and Information</v>
          </cell>
          <cell r="C150" t="str">
            <v>Case Abstraction and Coding Manager</v>
          </cell>
        </row>
        <row r="151">
          <cell r="A151">
            <v>693129</v>
          </cell>
          <cell r="B151" t="str">
            <v>CW - Services and Information</v>
          </cell>
          <cell r="C151" t="str">
            <v>CW - Clinical Coder</v>
          </cell>
        </row>
        <row r="152">
          <cell r="A152">
            <v>679130</v>
          </cell>
          <cell r="B152" t="str">
            <v>Services and Information</v>
          </cell>
          <cell r="C152" t="str">
            <v>Business Application Support Coordinator</v>
          </cell>
        </row>
        <row r="153">
          <cell r="A153">
            <v>695210</v>
          </cell>
          <cell r="B153" t="str">
            <v>CW - Services and Information</v>
          </cell>
          <cell r="C153" t="str">
            <v>Project Officer PRMs</v>
          </cell>
          <cell r="D153" t="str">
            <v>Project Officer PRMs</v>
          </cell>
        </row>
        <row r="154">
          <cell r="A154">
            <v>690179</v>
          </cell>
          <cell r="B154" t="str">
            <v>Services and Information</v>
          </cell>
          <cell r="C154" t="str">
            <v>Project Manager System Improvement</v>
          </cell>
        </row>
        <row r="155">
          <cell r="A155">
            <v>690181</v>
          </cell>
          <cell r="B155" t="str">
            <v>Services and Information</v>
          </cell>
          <cell r="C155" t="str">
            <v>Project Officer System Improvement</v>
          </cell>
          <cell r="D155" t="str">
            <v>29 April Mat Leave. Nina on LWOP until 30 September 2020</v>
          </cell>
        </row>
        <row r="156">
          <cell r="A156">
            <v>15099</v>
          </cell>
          <cell r="B156" t="str">
            <v>Services and Information</v>
          </cell>
          <cell r="C156" t="str">
            <v>Medical Advisor</v>
          </cell>
        </row>
        <row r="157">
          <cell r="A157">
            <v>598239</v>
          </cell>
          <cell r="B157" t="str">
            <v>Services and Information</v>
          </cell>
          <cell r="C157" t="str">
            <v>Manager Registries and Support</v>
          </cell>
        </row>
        <row r="158">
          <cell r="A158">
            <v>684785</v>
          </cell>
          <cell r="B158" t="str">
            <v>CW - Services and Information</v>
          </cell>
          <cell r="C158" t="str">
            <v>CW - Medical Coder, RBCO</v>
          </cell>
        </row>
        <row r="159">
          <cell r="A159">
            <v>621357</v>
          </cell>
          <cell r="B159" t="str">
            <v>Services and Information</v>
          </cell>
          <cell r="C159" t="str">
            <v>Medical Oncology Information Systems Support Manager</v>
          </cell>
        </row>
        <row r="160">
          <cell r="A160">
            <v>682636</v>
          </cell>
          <cell r="B160" t="str">
            <v>Services and Information</v>
          </cell>
          <cell r="C160" t="str">
            <v>Senior Application and Database Support</v>
          </cell>
          <cell r="D160" t="str">
            <v>Fixed Term Contract - to be extended 22 May 2020 Brief E20/04334</v>
          </cell>
        </row>
        <row r="161">
          <cell r="A161">
            <v>19263</v>
          </cell>
          <cell r="B161" t="str">
            <v>Services and Information</v>
          </cell>
          <cell r="C161" t="str">
            <v>Data Quality Manager</v>
          </cell>
        </row>
        <row r="162">
          <cell r="A162">
            <v>672492</v>
          </cell>
          <cell r="B162" t="str">
            <v>Services and Information</v>
          </cell>
          <cell r="C162" t="str">
            <v>Clinical Data Support Officer</v>
          </cell>
        </row>
        <row r="163">
          <cell r="A163">
            <v>661427</v>
          </cell>
          <cell r="B163" t="str">
            <v>Services and Information</v>
          </cell>
          <cell r="C163" t="str">
            <v>Project Manager Clinical Registries</v>
          </cell>
          <cell r="D163" t="str">
            <v>Formerly Surbhi Vohra role.  CW in CWPN 693130 - Rajkamal Hariram to offset role</v>
          </cell>
        </row>
        <row r="164">
          <cell r="A164">
            <v>693130</v>
          </cell>
          <cell r="B164" t="str">
            <v>CW - Services and Information</v>
          </cell>
          <cell r="C164" t="str">
            <v>CW - ETL Developer</v>
          </cell>
        </row>
        <row r="165">
          <cell r="A165">
            <v>696309</v>
          </cell>
          <cell r="B165" t="str">
            <v>CW - Services and Information</v>
          </cell>
          <cell r="C165" t="str">
            <v>Epidemiologist</v>
          </cell>
        </row>
        <row r="166">
          <cell r="A166">
            <v>15009</v>
          </cell>
          <cell r="B166" t="str">
            <v>Services and Information</v>
          </cell>
          <cell r="C166" t="str">
            <v>Manager Cancer Information and Analysis</v>
          </cell>
        </row>
        <row r="167">
          <cell r="A167">
            <v>15046</v>
          </cell>
          <cell r="B167" t="str">
            <v>Services and Information</v>
          </cell>
          <cell r="C167" t="str">
            <v>Patient Recruitment Coordinator</v>
          </cell>
          <cell r="D167" t="str">
            <v>CSI want to retain one of 2 roles in Penny Perry's team.   Note this not in latest 20/21 ERE?</v>
          </cell>
        </row>
        <row r="168">
          <cell r="A168">
            <v>685379</v>
          </cell>
          <cell r="B168" t="str">
            <v>CW - Services and Information</v>
          </cell>
          <cell r="C168" t="str">
            <v>OTHER (Researcher) - Researcher</v>
          </cell>
        </row>
        <row r="169">
          <cell r="A169">
            <v>685008</v>
          </cell>
          <cell r="B169" t="str">
            <v>CW - Services and Information</v>
          </cell>
          <cell r="C169" t="str">
            <v>OTHER (Researcher) - Research Assistant, CIA</v>
          </cell>
        </row>
        <row r="170">
          <cell r="A170">
            <v>673636</v>
          </cell>
          <cell r="B170" t="str">
            <v>Services and Information</v>
          </cell>
          <cell r="C170" t="str">
            <v>Clinical Coder</v>
          </cell>
        </row>
        <row r="171">
          <cell r="A171">
            <v>673593</v>
          </cell>
          <cell r="B171" t="str">
            <v>Services and Information</v>
          </cell>
          <cell r="C171" t="str">
            <v>Clinical Coder</v>
          </cell>
        </row>
        <row r="172">
          <cell r="A172">
            <v>673613</v>
          </cell>
          <cell r="B172" t="str">
            <v>Services and Information</v>
          </cell>
          <cell r="C172" t="str">
            <v>Clinical Coder</v>
          </cell>
        </row>
        <row r="173">
          <cell r="A173">
            <v>673633</v>
          </cell>
          <cell r="B173" t="str">
            <v>Services and Information</v>
          </cell>
          <cell r="C173" t="str">
            <v>Clinical Coder</v>
          </cell>
        </row>
        <row r="174">
          <cell r="A174">
            <v>673635</v>
          </cell>
          <cell r="B174" t="str">
            <v>Services and Information</v>
          </cell>
          <cell r="C174" t="str">
            <v>Clinical Coder</v>
          </cell>
        </row>
        <row r="175">
          <cell r="A175">
            <v>673637</v>
          </cell>
          <cell r="B175" t="str">
            <v>Services and Information</v>
          </cell>
          <cell r="C175" t="str">
            <v>Clinical Coder</v>
          </cell>
        </row>
        <row r="176">
          <cell r="A176">
            <v>673638</v>
          </cell>
          <cell r="B176" t="str">
            <v>Services and Information</v>
          </cell>
          <cell r="C176" t="str">
            <v>Clinical Coder</v>
          </cell>
        </row>
        <row r="177">
          <cell r="A177">
            <v>673639</v>
          </cell>
          <cell r="B177" t="str">
            <v>Services and Information</v>
          </cell>
          <cell r="C177" t="str">
            <v>Clinical Coder</v>
          </cell>
          <cell r="D177" t="str">
            <v>Request to increase hours 0.76 Brief E20/04529
Irene can we check FTE establishement in Stafflink was it part-time or full-time FTE</v>
          </cell>
        </row>
        <row r="178">
          <cell r="A178">
            <v>15025</v>
          </cell>
          <cell r="B178" t="str">
            <v>Services and Information</v>
          </cell>
          <cell r="C178" t="str">
            <v>Coding Coordinator</v>
          </cell>
        </row>
        <row r="179">
          <cell r="A179">
            <v>673634</v>
          </cell>
          <cell r="B179" t="str">
            <v>Services and Information</v>
          </cell>
          <cell r="C179" t="str">
            <v>Clinical Coder</v>
          </cell>
        </row>
        <row r="180">
          <cell r="A180">
            <v>673640</v>
          </cell>
          <cell r="B180" t="str">
            <v>Services and Information</v>
          </cell>
          <cell r="C180" t="str">
            <v>Clinical Coder</v>
          </cell>
        </row>
        <row r="181">
          <cell r="A181">
            <v>616481</v>
          </cell>
          <cell r="B181" t="str">
            <v>Services and Information</v>
          </cell>
          <cell r="C181" t="str">
            <v>Clinical Coder</v>
          </cell>
        </row>
        <row r="182">
          <cell r="A182">
            <v>673594</v>
          </cell>
          <cell r="B182" t="str">
            <v>Services and Information</v>
          </cell>
          <cell r="C182" t="str">
            <v>Clinical Coder</v>
          </cell>
        </row>
        <row r="183">
          <cell r="A183">
            <v>673614</v>
          </cell>
          <cell r="B183" t="str">
            <v>Services and Information</v>
          </cell>
          <cell r="C183" t="str">
            <v>Clinical Coder</v>
          </cell>
        </row>
        <row r="184">
          <cell r="A184">
            <v>15047</v>
          </cell>
          <cell r="B184" t="str">
            <v>Services and Information</v>
          </cell>
          <cell r="C184" t="str">
            <v>Patient Recruitment Officer</v>
          </cell>
        </row>
        <row r="185">
          <cell r="A185">
            <v>695209</v>
          </cell>
          <cell r="B185" t="str">
            <v>CW - Services and Information</v>
          </cell>
          <cell r="C185" t="str">
            <v>Data Collection Officer</v>
          </cell>
          <cell r="D185" t="str">
            <v>Data Collection Officer</v>
          </cell>
        </row>
        <row r="186">
          <cell r="A186">
            <v>23696</v>
          </cell>
          <cell r="B186" t="str">
            <v>Services and Information</v>
          </cell>
          <cell r="C186" t="str">
            <v>Coordinator NSW Prostate Clinical Cancer Registry</v>
          </cell>
        </row>
        <row r="187">
          <cell r="A187">
            <v>703875</v>
          </cell>
          <cell r="B187" t="str">
            <v>Services and Information</v>
          </cell>
          <cell r="C187" t="str">
            <v>Acting Program Lead, System Performance</v>
          </cell>
          <cell r="D187" t="str">
            <v xml:space="preserve">Acting in HM4 position.  Can we enter </v>
          </cell>
        </row>
        <row r="188">
          <cell r="A188">
            <v>679497</v>
          </cell>
          <cell r="B188" t="str">
            <v>Services and Information</v>
          </cell>
          <cell r="C188" t="str">
            <v>Program Lead Quality and System Performance</v>
          </cell>
        </row>
        <row r="189">
          <cell r="A189">
            <v>692205</v>
          </cell>
          <cell r="B189" t="str">
            <v>CW - Services and Information</v>
          </cell>
          <cell r="C189" t="str">
            <v>CW - Project Officer, Quality and System Performance</v>
          </cell>
        </row>
        <row r="190">
          <cell r="A190">
            <v>689042</v>
          </cell>
          <cell r="B190" t="str">
            <v>CW - Services and Information</v>
          </cell>
          <cell r="C190" t="str">
            <v>CW - Project Officer, Quality and System Performance</v>
          </cell>
        </row>
        <row r="191">
          <cell r="A191">
            <v>690249</v>
          </cell>
          <cell r="B191" t="str">
            <v>Services and Information</v>
          </cell>
          <cell r="C191" t="str">
            <v>Project Manager Clinical Engagement and System Performance</v>
          </cell>
        </row>
        <row r="192">
          <cell r="A192">
            <v>690273</v>
          </cell>
          <cell r="B192" t="str">
            <v>Services and Information</v>
          </cell>
          <cell r="C192" t="str">
            <v>Senior Health Analyst, Clinical Engagement and System Performance</v>
          </cell>
        </row>
        <row r="193">
          <cell r="A193">
            <v>690203</v>
          </cell>
          <cell r="B193" t="str">
            <v>Services and Information</v>
          </cell>
          <cell r="C193" t="str">
            <v>Project Officer System Improvement</v>
          </cell>
        </row>
        <row r="194">
          <cell r="A194">
            <v>690180</v>
          </cell>
          <cell r="B194" t="str">
            <v>Services and Information</v>
          </cell>
          <cell r="C194" t="str">
            <v>Project Officer System Improvement</v>
          </cell>
        </row>
        <row r="195">
          <cell r="A195">
            <v>690176</v>
          </cell>
          <cell r="B195" t="str">
            <v>Services and Information</v>
          </cell>
          <cell r="C195" t="str">
            <v>Program Lead System Improvement</v>
          </cell>
        </row>
        <row r="196">
          <cell r="A196">
            <v>689167</v>
          </cell>
          <cell r="B196" t="str">
            <v>Services and Information</v>
          </cell>
          <cell r="C196" t="str">
            <v>Project Manager, Leading Better Value Care</v>
          </cell>
          <cell r="D196" t="str">
            <v>Fixed Term Contract - 2 Years - ends 29 October 2021</v>
          </cell>
        </row>
        <row r="197">
          <cell r="A197">
            <v>679498</v>
          </cell>
          <cell r="B197" t="str">
            <v>Services and Information</v>
          </cell>
          <cell r="C197" t="str">
            <v>Project Support Officer Quality and System Performance</v>
          </cell>
        </row>
        <row r="198">
          <cell r="A198">
            <v>694190</v>
          </cell>
          <cell r="B198" t="str">
            <v>Services and Information</v>
          </cell>
          <cell r="C198" t="str">
            <v>PROJECT MANAGER</v>
          </cell>
          <cell r="D198" t="str">
            <v>Brief E19/39303. Paula Caroll Resigned. Separation date 22 May 2020</v>
          </cell>
        </row>
        <row r="199">
          <cell r="A199">
            <v>691449</v>
          </cell>
          <cell r="B199" t="str">
            <v>Services and Information</v>
          </cell>
          <cell r="C199" t="str">
            <v>Graphic Design and Content Lead RBCO</v>
          </cell>
          <cell r="D199" t="str">
            <v xml:space="preserve">Anna Chen previous incumbent. </v>
          </cell>
        </row>
        <row r="200">
          <cell r="A200">
            <v>684055</v>
          </cell>
          <cell r="B200" t="str">
            <v>CW - Services and Information</v>
          </cell>
          <cell r="C200" t="str">
            <v>CW - Graphic Designer</v>
          </cell>
        </row>
        <row r="201">
          <cell r="A201">
            <v>684056</v>
          </cell>
          <cell r="B201" t="str">
            <v>CW - Services and Information</v>
          </cell>
          <cell r="C201" t="str">
            <v>CW - Project Manager</v>
          </cell>
        </row>
        <row r="202">
          <cell r="A202">
            <v>684057</v>
          </cell>
          <cell r="B202" t="str">
            <v>CW - Services and Information</v>
          </cell>
          <cell r="C202" t="str">
            <v>CW - Project Manager</v>
          </cell>
        </row>
        <row r="203">
          <cell r="A203">
            <v>703738</v>
          </cell>
          <cell r="B203" t="str">
            <v>Services and Information</v>
          </cell>
          <cell r="C203" t="str">
            <v>Manager, AYA</v>
          </cell>
          <cell r="D203" t="str">
            <v>Position on hold due to COVID-19</v>
          </cell>
        </row>
        <row r="204">
          <cell r="A204">
            <v>684034</v>
          </cell>
          <cell r="B204" t="str">
            <v>CW - Services and Information</v>
          </cell>
          <cell r="C204" t="str">
            <v>CW / Contractor - Content Author- EviQ</v>
          </cell>
        </row>
        <row r="205">
          <cell r="A205">
            <v>690178</v>
          </cell>
          <cell r="B205" t="str">
            <v>Services and Information</v>
          </cell>
          <cell r="C205" t="str">
            <v>Health Content Officer System Improvement</v>
          </cell>
        </row>
        <row r="206">
          <cell r="A206">
            <v>672541</v>
          </cell>
          <cell r="B206" t="str">
            <v>Services and Information</v>
          </cell>
          <cell r="C206" t="str">
            <v>Content Author eviQ</v>
          </cell>
        </row>
        <row r="207">
          <cell r="A207">
            <v>672539</v>
          </cell>
          <cell r="B207" t="str">
            <v>Services and Information</v>
          </cell>
          <cell r="C207" t="str">
            <v>Content Author eviQ</v>
          </cell>
        </row>
        <row r="208">
          <cell r="A208">
            <v>680083</v>
          </cell>
          <cell r="B208" t="str">
            <v>Services and Information</v>
          </cell>
          <cell r="C208" t="str">
            <v>Content Author eviQ</v>
          </cell>
        </row>
        <row r="209">
          <cell r="A209">
            <v>616485</v>
          </cell>
          <cell r="B209" t="str">
            <v>Services and Information</v>
          </cell>
          <cell r="C209" t="str">
            <v>Content Author eviQ</v>
          </cell>
          <cell r="D209" t="str">
            <v>Mat Leave. Gemma McErlean terminated on 04.02.2020. Aimee Russell seconded to CINSW 06 May 2019 to 05 May 2020</v>
          </cell>
        </row>
        <row r="210">
          <cell r="A210">
            <v>672544</v>
          </cell>
          <cell r="B210" t="str">
            <v>Services and Information</v>
          </cell>
          <cell r="C210" t="str">
            <v>Content Author eviQ</v>
          </cell>
          <cell r="D210" t="str">
            <v>Engaged in secondary employment. Temporary Part-Time Hours (24 hours per week) from 24 Feb 2020 to 31 Oct 2021</v>
          </cell>
        </row>
        <row r="211">
          <cell r="A211">
            <v>684037</v>
          </cell>
          <cell r="B211" t="str">
            <v>CW - Services and Information</v>
          </cell>
          <cell r="C211" t="str">
            <v>CW - Content Migration Administration Support</v>
          </cell>
        </row>
        <row r="212">
          <cell r="A212">
            <v>684038</v>
          </cell>
          <cell r="B212" t="str">
            <v>CW - Services and Information</v>
          </cell>
          <cell r="C212" t="str">
            <v>CW - Content Author- EviQ</v>
          </cell>
        </row>
        <row r="213">
          <cell r="A213">
            <v>684035</v>
          </cell>
          <cell r="B213" t="str">
            <v>CW - Services and Information</v>
          </cell>
          <cell r="C213" t="str">
            <v>CW - eviQ Special Projects</v>
          </cell>
        </row>
        <row r="214">
          <cell r="A214">
            <v>690174</v>
          </cell>
          <cell r="B214" t="str">
            <v>Services and Information</v>
          </cell>
          <cell r="C214" t="str">
            <v>Health Literacy Advisor</v>
          </cell>
        </row>
        <row r="215">
          <cell r="A215">
            <v>703254</v>
          </cell>
          <cell r="B215" t="str">
            <v>Services and Information</v>
          </cell>
          <cell r="C215" t="str">
            <v>Content Author eviQ (Pharmacy)</v>
          </cell>
          <cell r="D215" t="str">
            <v xml:space="preserve"> Fixed Term Contract - 28 Jan 2020 to 27 Jan 2021</v>
          </cell>
        </row>
        <row r="216">
          <cell r="A216">
            <v>660982</v>
          </cell>
          <cell r="B216" t="str">
            <v>Services and Information</v>
          </cell>
          <cell r="C216" t="str">
            <v>Project Manager, Clinical Residgn &amp; Tele-Health</v>
          </cell>
          <cell r="D216" t="str">
            <v>Nicola on Maternity Lave, Shane Daye covering.  Called back to LHD COVID-19</v>
          </cell>
        </row>
        <row r="217">
          <cell r="A217">
            <v>622715</v>
          </cell>
          <cell r="B217" t="str">
            <v>Services and Information</v>
          </cell>
          <cell r="C217" t="str">
            <v>Equity Manager</v>
          </cell>
        </row>
        <row r="218">
          <cell r="A218">
            <v>701477</v>
          </cell>
          <cell r="B218" t="str">
            <v>Services and Information</v>
          </cell>
          <cell r="C218" t="str">
            <v>EviQ Content Author</v>
          </cell>
          <cell r="D218" t="str">
            <v>Temporary Internal Transfer 12 months (13.01.20 to 24.12.20) to cover mat leave Lydia McGee
Fixed Term position only to be aoblished foloiwng this term</v>
          </cell>
        </row>
        <row r="219">
          <cell r="A219">
            <v>693132</v>
          </cell>
          <cell r="B219" t="str">
            <v>Services and Information</v>
          </cell>
          <cell r="C219" t="str">
            <v>Manager Web Based Cancer Resources</v>
          </cell>
          <cell r="D219" t="str">
            <v>Position was previously titled Senior Content Manager eviQ</v>
          </cell>
        </row>
        <row r="220">
          <cell r="A220">
            <v>15084</v>
          </cell>
          <cell r="B220" t="str">
            <v>Services and Information</v>
          </cell>
          <cell r="C220" t="str">
            <v>Content Manager eviQ</v>
          </cell>
        </row>
        <row r="221">
          <cell r="A221">
            <v>702762</v>
          </cell>
          <cell r="B221" t="str">
            <v>CW - Services and Information</v>
          </cell>
          <cell r="C221">
            <v>0</v>
          </cell>
        </row>
        <row r="222">
          <cell r="A222">
            <v>700024</v>
          </cell>
          <cell r="B222" t="str">
            <v>Services and Information</v>
          </cell>
          <cell r="C222" t="str">
            <v>Program Lead, Patient Experience</v>
          </cell>
        </row>
        <row r="223">
          <cell r="A223">
            <v>629247</v>
          </cell>
          <cell r="B223" t="str">
            <v>Services and Information</v>
          </cell>
          <cell r="C223" t="str">
            <v>Project Officer Education</v>
          </cell>
        </row>
        <row r="224">
          <cell r="A224">
            <v>622709</v>
          </cell>
          <cell r="B224" t="str">
            <v>Services and Information</v>
          </cell>
          <cell r="C224" t="str">
            <v>Project Support Officer Education</v>
          </cell>
          <cell r="D224" t="str">
            <v>Jackie Hodges in a temporary appointment to Project Officer eviQ Education (PN 629247) from 15 June 2020 to 18 December 2020 following successful EOI application. After this period she will return to her substantive position (PN 622709) Project Support Officer Education</v>
          </cell>
        </row>
        <row r="225">
          <cell r="A225">
            <v>618259</v>
          </cell>
          <cell r="B225" t="str">
            <v>Services and Information</v>
          </cell>
          <cell r="C225" t="str">
            <v>Project Support Officer Strategy and Equity</v>
          </cell>
        </row>
        <row r="226">
          <cell r="A226">
            <v>679501</v>
          </cell>
          <cell r="B226" t="str">
            <v>Services and Information</v>
          </cell>
          <cell r="C226" t="str">
            <v>Content Author eviQ Education</v>
          </cell>
        </row>
        <row r="227">
          <cell r="A227">
            <v>679500</v>
          </cell>
          <cell r="B227" t="str">
            <v>Services and Information</v>
          </cell>
          <cell r="C227" t="str">
            <v>Communications and Events Coordinator</v>
          </cell>
          <cell r="D227" t="str">
            <v>Maternity leave. RTW 06 May 2020 @ 2 days (16 hours) per week umtil 06 May 2021</v>
          </cell>
        </row>
        <row r="228">
          <cell r="A228">
            <v>684062</v>
          </cell>
          <cell r="B228" t="str">
            <v>CW - Services and Information</v>
          </cell>
          <cell r="C228" t="str">
            <v>CW - Content Author</v>
          </cell>
        </row>
        <row r="229">
          <cell r="A229">
            <v>679499</v>
          </cell>
          <cell r="B229" t="str">
            <v>Services and Information</v>
          </cell>
          <cell r="C229" t="str">
            <v>Program Lead eviQ Education</v>
          </cell>
        </row>
        <row r="230">
          <cell r="A230">
            <v>672664</v>
          </cell>
          <cell r="B230" t="str">
            <v>Services and Information</v>
          </cell>
          <cell r="C230" t="str">
            <v>Content Author eviQ</v>
          </cell>
        </row>
        <row r="231">
          <cell r="A231">
            <v>672658</v>
          </cell>
          <cell r="B231" t="str">
            <v>Services and Information</v>
          </cell>
          <cell r="C231" t="str">
            <v>Content Author eviQ</v>
          </cell>
        </row>
        <row r="232">
          <cell r="A232">
            <v>616484</v>
          </cell>
          <cell r="B232" t="str">
            <v>Services and Information</v>
          </cell>
          <cell r="C232" t="str">
            <v>Content Author eviQ</v>
          </cell>
        </row>
        <row r="233">
          <cell r="A233">
            <v>685123</v>
          </cell>
          <cell r="B233" t="str">
            <v>CW - Services and Information</v>
          </cell>
          <cell r="C233" t="str">
            <v>CW - Project Manager, Pharmacist</v>
          </cell>
        </row>
        <row r="234">
          <cell r="A234">
            <v>15092</v>
          </cell>
          <cell r="B234" t="str">
            <v>Services and Information</v>
          </cell>
          <cell r="C234" t="str">
            <v>Quality Manager eviQ</v>
          </cell>
        </row>
        <row r="235">
          <cell r="A235">
            <v>598219</v>
          </cell>
          <cell r="B235" t="str">
            <v>Corporate Services - Strategic Communications and Public Affairs</v>
          </cell>
          <cell r="C235" t="str">
            <v>Digital Content Producer</v>
          </cell>
        </row>
        <row r="236">
          <cell r="A236">
            <v>15095</v>
          </cell>
          <cell r="B236" t="str">
            <v>Corporate Services - Strategic Communications and Public Affairs</v>
          </cell>
          <cell r="C236" t="str">
            <v>Digital and Online Communications Advisor</v>
          </cell>
          <cell r="D236" t="str">
            <v>Troy Beer - vacant - has this lost funding?</v>
          </cell>
        </row>
        <row r="237">
          <cell r="A237">
            <v>15096</v>
          </cell>
          <cell r="B237" t="str">
            <v>Corporate Services - Strategic Communications and Public Affairs</v>
          </cell>
          <cell r="C237" t="str">
            <v>Principal Advisor, Publications &amp; Communications</v>
          </cell>
          <cell r="D237" t="str">
            <v>Role Title changed previously Publications and Editorial Advisor</v>
          </cell>
        </row>
        <row r="238">
          <cell r="A238">
            <v>15097</v>
          </cell>
          <cell r="B238" t="str">
            <v>Corporate Services - Strategic Communications and Public Affairs</v>
          </cell>
          <cell r="C238" t="str">
            <v>Principal Advisor, Media and Public Relations</v>
          </cell>
          <cell r="D238" t="str">
            <v>Laura's substantive position.  Contingent in permanent position</v>
          </cell>
        </row>
        <row r="239">
          <cell r="A239">
            <v>689064</v>
          </cell>
          <cell r="B239" t="str">
            <v>CW - Strategic Communications and Public Affairs</v>
          </cell>
          <cell r="C239" t="str">
            <v>CW - Administration Officer, Strategic Communications and Public Affairs</v>
          </cell>
          <cell r="D239" t="str">
            <v>Abollish</v>
          </cell>
        </row>
        <row r="240">
          <cell r="A240">
            <v>662989</v>
          </cell>
          <cell r="B240" t="str">
            <v>Corporate Services - Strategic Communications and Public Affairs</v>
          </cell>
          <cell r="C240" t="str">
            <v>Principal Advisor, Brand and Marketing</v>
          </cell>
          <cell r="D240" t="str">
            <v>Role Title changed previously Marketing and Communications Advisor</v>
          </cell>
        </row>
        <row r="241">
          <cell r="A241">
            <v>616864</v>
          </cell>
          <cell r="B241" t="str">
            <v>Corporate Services - Strategic Communications and Public Affairs</v>
          </cell>
          <cell r="C241" t="str">
            <v>Media and Communications Officer</v>
          </cell>
        </row>
        <row r="242">
          <cell r="A242">
            <v>15094</v>
          </cell>
          <cell r="B242" t="str">
            <v>Corporate Services - Strategic Communications and Public Affairs</v>
          </cell>
          <cell r="C242" t="str">
            <v>Graphic Designer</v>
          </cell>
        </row>
        <row r="243">
          <cell r="A243">
            <v>701401</v>
          </cell>
          <cell r="B243" t="str">
            <v>Corporate Services - Strategic Communications and Public Affairs</v>
          </cell>
          <cell r="C243" t="str">
            <v>Principal Advisor, Digital Content</v>
          </cell>
        </row>
        <row r="244">
          <cell r="A244">
            <v>701402</v>
          </cell>
          <cell r="B244" t="str">
            <v>Corporate Services - Strategic Communications and Public Affairs</v>
          </cell>
          <cell r="C244" t="str">
            <v>Principal Advisor, Digital Production</v>
          </cell>
        </row>
        <row r="245">
          <cell r="A245">
            <v>696255</v>
          </cell>
          <cell r="B245" t="str">
            <v>Corporate Services - Executive Office</v>
          </cell>
          <cell r="C245" t="str">
            <v>Manager, Gevernance, Risk and Compliance</v>
          </cell>
        </row>
        <row r="246">
          <cell r="A246">
            <v>14933</v>
          </cell>
          <cell r="B246" t="str">
            <v>Corporate Services - Finance</v>
          </cell>
          <cell r="C246" t="str">
            <v>Financial Controller</v>
          </cell>
        </row>
        <row r="247">
          <cell r="A247">
            <v>14934</v>
          </cell>
          <cell r="B247" t="str">
            <v>Corporate Services - Executive Office</v>
          </cell>
          <cell r="C247" t="str">
            <v>Receptionist</v>
          </cell>
        </row>
        <row r="248">
          <cell r="A248">
            <v>14935</v>
          </cell>
          <cell r="B248" t="str">
            <v>Corporate Services - Finance</v>
          </cell>
          <cell r="C248" t="str">
            <v>Assistant Accountant</v>
          </cell>
        </row>
        <row r="249">
          <cell r="A249">
            <v>14937</v>
          </cell>
          <cell r="B249" t="str">
            <v>Corporate Services - Finance</v>
          </cell>
          <cell r="C249" t="str">
            <v>Management Accountant</v>
          </cell>
        </row>
        <row r="250">
          <cell r="A250">
            <v>627002</v>
          </cell>
          <cell r="B250" t="str">
            <v>Corporate Services - HR</v>
          </cell>
          <cell r="C250" t="str">
            <v>Recruitment Officer</v>
          </cell>
          <cell r="D250" t="str">
            <v>Retain in the event we can resuse - unfunded 04/2020</v>
          </cell>
        </row>
        <row r="251">
          <cell r="A251">
            <v>672693</v>
          </cell>
          <cell r="B251" t="str">
            <v>Corporate Services - HR</v>
          </cell>
          <cell r="C251" t="str">
            <v>Human Resources Business Partner</v>
          </cell>
        </row>
        <row r="252">
          <cell r="A252">
            <v>14938</v>
          </cell>
          <cell r="B252" t="str">
            <v>Corporate Services - HR</v>
          </cell>
          <cell r="C252" t="str">
            <v>Human Resources Manager</v>
          </cell>
        </row>
        <row r="253">
          <cell r="A253">
            <v>14940</v>
          </cell>
          <cell r="B253" t="str">
            <v>Corporate Services - HR</v>
          </cell>
          <cell r="C253" t="str">
            <v>Human Resources Business Partner</v>
          </cell>
        </row>
        <row r="254">
          <cell r="A254">
            <v>14941</v>
          </cell>
          <cell r="B254" t="str">
            <v>Corporate Services - HR</v>
          </cell>
          <cell r="C254" t="str">
            <v>Human Resources Coordinator</v>
          </cell>
        </row>
        <row r="255">
          <cell r="A255">
            <v>684033</v>
          </cell>
          <cell r="B255" t="str">
            <v>CW - Corporate Services - IT</v>
          </cell>
          <cell r="C255" t="str">
            <v>CW - Senior Software Development Specialist</v>
          </cell>
        </row>
        <row r="256">
          <cell r="A256">
            <v>14943</v>
          </cell>
          <cell r="B256" t="str">
            <v>Corporate Services - IT</v>
          </cell>
          <cell r="C256" t="str">
            <v>Manager Application Development and Maintenance</v>
          </cell>
          <cell r="D256" t="str">
            <v>Role to be abolished</v>
          </cell>
        </row>
        <row r="257">
          <cell r="A257">
            <v>695213</v>
          </cell>
          <cell r="B257" t="str">
            <v>CW - Corporate Services - IT</v>
          </cell>
          <cell r="C257" t="str">
            <v>Technical Writer</v>
          </cell>
          <cell r="D257" t="str">
            <v>Technical Writer</v>
          </cell>
        </row>
        <row r="258">
          <cell r="A258">
            <v>684043</v>
          </cell>
          <cell r="B258" t="str">
            <v>CW - Corporate Services - IT</v>
          </cell>
          <cell r="C258" t="str">
            <v>CW - Project Manager IT</v>
          </cell>
        </row>
        <row r="259">
          <cell r="A259">
            <v>684042</v>
          </cell>
          <cell r="B259" t="str">
            <v>CW - Corporate Services - IT</v>
          </cell>
          <cell r="C259" t="str">
            <v>CW - Manager Applications Development and Maintenance</v>
          </cell>
        </row>
        <row r="260">
          <cell r="A260">
            <v>685806</v>
          </cell>
          <cell r="B260" t="str">
            <v>CW - Corporate Services - IT</v>
          </cell>
          <cell r="C260" t="str">
            <v>CW - Principal Application Developer, Technical Lead</v>
          </cell>
        </row>
        <row r="261">
          <cell r="A261">
            <v>685009</v>
          </cell>
          <cell r="B261" t="str">
            <v>CW - Corporate Services - IT</v>
          </cell>
          <cell r="C261" t="str">
            <v>CW - Software Development Specialist</v>
          </cell>
        </row>
        <row r="262">
          <cell r="A262">
            <v>685010</v>
          </cell>
          <cell r="B262" t="str">
            <v>CW - Corporate Services - IT</v>
          </cell>
          <cell r="C262">
            <v>0</v>
          </cell>
          <cell r="D262" t="str">
            <v>Michael Carey moved into this position (in duplicate 684741) should be correct in next report JP</v>
          </cell>
        </row>
        <row r="263">
          <cell r="A263">
            <v>684736</v>
          </cell>
          <cell r="B263" t="str">
            <v>CW - Corporate Services - IT</v>
          </cell>
          <cell r="C263" t="str">
            <v>CONTRACTOR - Infrastructure Project Management</v>
          </cell>
        </row>
        <row r="264">
          <cell r="A264">
            <v>684738</v>
          </cell>
          <cell r="B264" t="str">
            <v>CW - Corporate Services - IT</v>
          </cell>
          <cell r="C264" t="str">
            <v>CONTRACTOR - Business Analysis &amp; Project Management</v>
          </cell>
        </row>
        <row r="265">
          <cell r="A265">
            <v>684739</v>
          </cell>
          <cell r="B265" t="str">
            <v>CW - Corporate Services - IT</v>
          </cell>
          <cell r="C265" t="str">
            <v>Software Development Specialist</v>
          </cell>
        </row>
        <row r="266">
          <cell r="A266">
            <v>684740</v>
          </cell>
          <cell r="B266" t="str">
            <v>CW - Corporate Services - IT</v>
          </cell>
          <cell r="C266" t="str">
            <v>CONTRACTOR - Senior Developer</v>
          </cell>
        </row>
        <row r="267">
          <cell r="A267">
            <v>684741</v>
          </cell>
          <cell r="B267" t="str">
            <v>CW - Corporate Services - IT</v>
          </cell>
          <cell r="C267" t="str">
            <v>CONTRACTOR - Senior Support</v>
          </cell>
          <cell r="D267" t="str">
            <v>StaffLink request to relocate into PN685010.  Should ot have multiple CW's in one position.</v>
          </cell>
        </row>
        <row r="268">
          <cell r="A268">
            <v>684742</v>
          </cell>
          <cell r="B268" t="str">
            <v>CW - Corporate Services - IT</v>
          </cell>
          <cell r="C268" t="str">
            <v>CONTRACTOR - Technical Writer</v>
          </cell>
        </row>
        <row r="269">
          <cell r="A269">
            <v>684745</v>
          </cell>
          <cell r="B269" t="str">
            <v>CW - Corporate Services - IT</v>
          </cell>
          <cell r="C269" t="str">
            <v>CONTRACTOR - Technical Specialist</v>
          </cell>
        </row>
        <row r="270">
          <cell r="A270">
            <v>684746</v>
          </cell>
          <cell r="B270" t="str">
            <v>CW - Corporate Services - IT</v>
          </cell>
          <cell r="C270" t="str">
            <v>CONTRACTOR - Technical Support</v>
          </cell>
        </row>
        <row r="271">
          <cell r="A271">
            <v>684030</v>
          </cell>
          <cell r="B271" t="str">
            <v>CW - Corporate Services - IT</v>
          </cell>
          <cell r="C271" t="str">
            <v>CW - IT Support Engineer</v>
          </cell>
        </row>
        <row r="272">
          <cell r="A272">
            <v>684031</v>
          </cell>
          <cell r="B272" t="str">
            <v>CW - Corporate Services - IT</v>
          </cell>
          <cell r="C272" t="str">
            <v>CW - IT Support Engineer</v>
          </cell>
        </row>
        <row r="273">
          <cell r="A273">
            <v>700955</v>
          </cell>
          <cell r="B273" t="str">
            <v>Corporate Services - IT</v>
          </cell>
          <cell r="C273" t="str">
            <v>Manager Applications and Platform Services</v>
          </cell>
          <cell r="D273" t="str">
            <v>The position classification in column E needs to be fixed in checked in StaffLink it should indicate HM5. IL checked in Stafflink Assignment Grade is HM5. Manually Adjusted column E to this and will monitor in May establishment to see where it pulls from</v>
          </cell>
        </row>
        <row r="274">
          <cell r="A274">
            <v>697141</v>
          </cell>
          <cell r="B274" t="str">
            <v>Corporate Services - IT</v>
          </cell>
          <cell r="C274" t="str">
            <v>Senior Cloud and Network Administrator</v>
          </cell>
        </row>
        <row r="275">
          <cell r="A275">
            <v>616480</v>
          </cell>
          <cell r="B275" t="str">
            <v>Corporate Services - IT</v>
          </cell>
          <cell r="C275" t="str">
            <v>Software Development Specialist</v>
          </cell>
        </row>
        <row r="276">
          <cell r="A276">
            <v>616479</v>
          </cell>
          <cell r="B276" t="str">
            <v>Corporate Services - IT</v>
          </cell>
          <cell r="C276" t="str">
            <v>Database Administration Specialist</v>
          </cell>
        </row>
        <row r="277">
          <cell r="A277">
            <v>672699</v>
          </cell>
          <cell r="B277" t="str">
            <v>Corporate Services - IT</v>
          </cell>
          <cell r="C277" t="str">
            <v>Database Administration Specialist</v>
          </cell>
        </row>
        <row r="278">
          <cell r="A278">
            <v>672697</v>
          </cell>
          <cell r="B278" t="str">
            <v>Corporate Services - IT</v>
          </cell>
          <cell r="C278" t="str">
            <v>Software Development Specialist</v>
          </cell>
          <cell r="D278" t="str">
            <v>Role to be abolished</v>
          </cell>
        </row>
        <row r="279">
          <cell r="A279">
            <v>672695</v>
          </cell>
          <cell r="B279" t="str">
            <v>Corporate Services - IT</v>
          </cell>
          <cell r="C279" t="str">
            <v>Software Development Specialist</v>
          </cell>
          <cell r="D279" t="str">
            <v>Email to SJ 23/04 to abolish</v>
          </cell>
        </row>
        <row r="280">
          <cell r="A280">
            <v>697137</v>
          </cell>
          <cell r="B280" t="str">
            <v>Corporate Services - IT</v>
          </cell>
          <cell r="C280" t="str">
            <v>Senior Application Platforms Engineer</v>
          </cell>
          <cell r="D280" t="str">
            <v>Email to SJ 23/04 to abolish</v>
          </cell>
        </row>
        <row r="281">
          <cell r="A281">
            <v>14949</v>
          </cell>
          <cell r="B281" t="str">
            <v>Corporate Services - IT</v>
          </cell>
          <cell r="C281" t="str">
            <v>Manager Infrastructure and Technology Services</v>
          </cell>
        </row>
        <row r="282">
          <cell r="A282">
            <v>697140</v>
          </cell>
          <cell r="B282" t="str">
            <v>Corporate Services - IT</v>
          </cell>
          <cell r="C282" t="str">
            <v>Senior Application Systems Administrator</v>
          </cell>
        </row>
        <row r="283">
          <cell r="A283">
            <v>704798</v>
          </cell>
          <cell r="B283" t="str">
            <v>CW - Corporate Services - IT</v>
          </cell>
          <cell r="C283" t="str">
            <v xml:space="preserve">ICT Vendor Relationship Manager </v>
          </cell>
          <cell r="D283" t="str">
            <v>Brief E20/04535 to engage a contingent worker for the period Monday, 30 March 2020 to Wednesday, 30 September 2020, via Contractor Central.</v>
          </cell>
        </row>
        <row r="284">
          <cell r="A284">
            <v>646407</v>
          </cell>
          <cell r="B284" t="str">
            <v>Corporate Services - IT</v>
          </cell>
          <cell r="C284" t="str">
            <v>IT Information and Reporting Analyst</v>
          </cell>
          <cell r="D284" t="str">
            <v>New vendor CW contingent worker position established for Title: Sectra; Contract Number: C19/0009; Record Number: E19/18517; CW worker is Richard SCHMELICH starting CW assignment 15/04/2020 and ending 30/08/2020</v>
          </cell>
        </row>
        <row r="285">
          <cell r="A285">
            <v>14953</v>
          </cell>
          <cell r="B285" t="str">
            <v>CW - Corporate Services - IT</v>
          </cell>
          <cell r="C285" t="str">
            <v>Information Management Specialist</v>
          </cell>
          <cell r="D285" t="str">
            <v xml:space="preserve">New vendor CW contingent worker position established for Title: Sectra  Contract Number: C19/0009; Record Number: E19/18517; CW worker is Tyson Churcher starting CW assignment 20/04/2020 and ending 30/08/2020. </v>
          </cell>
        </row>
        <row r="286">
          <cell r="A286">
            <v>16864</v>
          </cell>
          <cell r="B286" t="str">
            <v>Corporate Services - IT</v>
          </cell>
          <cell r="C286" t="str">
            <v>Chief Information Officer</v>
          </cell>
          <cell r="D286" t="str">
            <v>New vendor CW contingent worker position established for Title: Sectra;  Contract Number: C19/0009; Record Number: E19/18517; CW worker is Allan Tahana starting CW assignment 20/04/2020 and ending 30/08/2020.</v>
          </cell>
        </row>
        <row r="287">
          <cell r="A287">
            <v>19542</v>
          </cell>
          <cell r="B287" t="str">
            <v>Corporate Services - IT</v>
          </cell>
          <cell r="C287" t="str">
            <v>Project and Services Support Officer</v>
          </cell>
          <cell r="D287" t="str">
            <v>Vendor consultant from Taylor Fry - contingent worker is Anna Cohen to conduct COVID-19 analysis for BreastScreen NSW</v>
          </cell>
        </row>
        <row r="288">
          <cell r="A288">
            <v>651365</v>
          </cell>
          <cell r="B288" t="str">
            <v>Corporate Services - IT</v>
          </cell>
          <cell r="C288" t="str">
            <v>Data Analyst - Architect</v>
          </cell>
        </row>
        <row r="289">
          <cell r="A289">
            <v>640744</v>
          </cell>
          <cell r="B289" t="str">
            <v>Corporate Services - IT</v>
          </cell>
          <cell r="C289" t="str">
            <v>Information Security Lead</v>
          </cell>
        </row>
        <row r="290">
          <cell r="A290">
            <v>19545</v>
          </cell>
          <cell r="B290" t="str">
            <v>Corporate Services - IT</v>
          </cell>
          <cell r="C290" t="str">
            <v>Business Analyst</v>
          </cell>
          <cell r="D290" t="str">
            <v>No longer Rebecca Constable Substantive - vacant</v>
          </cell>
        </row>
        <row r="291">
          <cell r="A291">
            <v>683972</v>
          </cell>
          <cell r="B291" t="str">
            <v>Corporate Services - IT</v>
          </cell>
          <cell r="C291" t="str">
            <v>Technical Project Team Lead</v>
          </cell>
          <cell r="D291" t="str">
            <v>CW in established role</v>
          </cell>
        </row>
        <row r="292">
          <cell r="A292">
            <v>683973</v>
          </cell>
          <cell r="B292" t="str">
            <v>Corporate Services - IT</v>
          </cell>
          <cell r="C292" t="str">
            <v>Technical Team Lead</v>
          </cell>
          <cell r="D292" t="str">
            <v>Fixed Term</v>
          </cell>
        </row>
        <row r="293">
          <cell r="A293">
            <v>683971</v>
          </cell>
          <cell r="B293" t="str">
            <v>Corporate Services - IT</v>
          </cell>
          <cell r="C293" t="str">
            <v>Senior Project Manager</v>
          </cell>
          <cell r="D293" t="str">
            <v>Fixed Term</v>
          </cell>
        </row>
        <row r="294">
          <cell r="A294">
            <v>691200</v>
          </cell>
          <cell r="B294" t="str">
            <v>Corporate Services - IT</v>
          </cell>
          <cell r="C294" t="str">
            <v>Business Architect and Solutions Delivery Manager</v>
          </cell>
        </row>
        <row r="295">
          <cell r="A295">
            <v>690956</v>
          </cell>
          <cell r="B295" t="str">
            <v>Corporate Services - IT</v>
          </cell>
          <cell r="C295" t="str">
            <v>Records Management Lead</v>
          </cell>
        </row>
        <row r="296">
          <cell r="A296">
            <v>624657</v>
          </cell>
          <cell r="B296" t="str">
            <v>Corporate Services - IT</v>
          </cell>
          <cell r="C296" t="str">
            <v>Institute Data Warehouse and Business Intelligence Manager</v>
          </cell>
        </row>
        <row r="297">
          <cell r="A297">
            <v>697989</v>
          </cell>
          <cell r="B297" t="str">
            <v>CW - Corporate Services - IT</v>
          </cell>
          <cell r="C297" t="str">
            <v>ICT Contractor - Attribute Testing</v>
          </cell>
        </row>
        <row r="298">
          <cell r="A298">
            <v>697332</v>
          </cell>
          <cell r="B298" t="str">
            <v>CW - Corporate Services - IT</v>
          </cell>
          <cell r="C298" t="str">
            <v>IT Vendor</v>
          </cell>
          <cell r="D298" t="str">
            <v>Adelaide Copeland 28.05.19 - 30.06.19</v>
          </cell>
        </row>
        <row r="299">
          <cell r="A299">
            <v>670477</v>
          </cell>
          <cell r="B299" t="str">
            <v>Corporate Services - IT</v>
          </cell>
          <cell r="C299" t="str">
            <v>Information Records Specialist</v>
          </cell>
        </row>
        <row r="300">
          <cell r="A300">
            <v>704921</v>
          </cell>
          <cell r="B300" t="str">
            <v>CW - Corporate Services - IT</v>
          </cell>
          <cell r="C300" t="str">
            <v>CW / Contractor Sectra C19/0009</v>
          </cell>
          <cell r="D300" t="str">
            <v>New vendor CW contingent worker position established for Title: Sectra; Contract Number: C19/0009; Record Number: E19/18517; CW worker is Richard SCHMELICH starting CW assignment 15/04/2020 and ending 30/08/2020</v>
          </cell>
        </row>
        <row r="301">
          <cell r="A301">
            <v>686802</v>
          </cell>
          <cell r="B301" t="str">
            <v>CW - Corporate Services - IT</v>
          </cell>
          <cell r="C301" t="str">
            <v>CW / Contractor - Data Warehouse, Data Quality Validation</v>
          </cell>
        </row>
        <row r="302">
          <cell r="A302">
            <v>698032</v>
          </cell>
          <cell r="B302" t="str">
            <v>CW - Services and Information</v>
          </cell>
          <cell r="C302" t="str">
            <v>Network Engineer &amp; E-Path Product Specialist - remote in from Canada</v>
          </cell>
          <cell r="D302" t="str">
            <v>Inspirata company hired to support Epath Solution in registeries - remote into our system from Canada</v>
          </cell>
        </row>
        <row r="303">
          <cell r="A303">
            <v>698033</v>
          </cell>
          <cell r="B303" t="str">
            <v>CW - Services and Information</v>
          </cell>
          <cell r="C303" t="str">
            <v>System Integration Specialist - remote in from Canada</v>
          </cell>
          <cell r="D303" t="str">
            <v>Inspirata company hired to support Epath Solution in registeries - remote into our system from Canada</v>
          </cell>
        </row>
        <row r="304">
          <cell r="A304">
            <v>698035</v>
          </cell>
          <cell r="B304" t="str">
            <v>CW - Services and Information</v>
          </cell>
          <cell r="C304" t="str">
            <v>Product Owner - remote in from Canada</v>
          </cell>
          <cell r="D304" t="str">
            <v>Inspirata company hired to support Epath Solution in registeries - remote into our system from Canada</v>
          </cell>
        </row>
        <row r="305">
          <cell r="A305">
            <v>698036</v>
          </cell>
          <cell r="B305" t="str">
            <v>CW - Services and Information</v>
          </cell>
          <cell r="C305" t="str">
            <v>Product Owner - remote in from Canada</v>
          </cell>
          <cell r="D305" t="str">
            <v>Inspirata company hired to support Epath Solution in registeries - remote into our system from Canada</v>
          </cell>
        </row>
        <row r="306">
          <cell r="A306">
            <v>700751</v>
          </cell>
          <cell r="B306" t="str">
            <v>CW - Corporate Services - IT</v>
          </cell>
          <cell r="C306" t="str">
            <v>ICT Contractor - Varian</v>
          </cell>
        </row>
        <row r="307">
          <cell r="A307">
            <v>697324</v>
          </cell>
          <cell r="B307" t="str">
            <v>CW - Corporate Services - IT</v>
          </cell>
          <cell r="C307" t="str">
            <v>DCR Vendor</v>
          </cell>
          <cell r="D307" t="str">
            <v>Ben Sammut 06 May - 28 June 2019</v>
          </cell>
        </row>
        <row r="308">
          <cell r="A308">
            <v>697323</v>
          </cell>
          <cell r="B308" t="str">
            <v>CW - Corporate Services - IT</v>
          </cell>
          <cell r="C308" t="str">
            <v>DCR Vendor</v>
          </cell>
          <cell r="D308" t="str">
            <v>Jayson La 06 May - 28 June 2019</v>
          </cell>
        </row>
        <row r="309">
          <cell r="A309">
            <v>697325</v>
          </cell>
          <cell r="B309" t="str">
            <v>CW - Corporate Services - IT</v>
          </cell>
          <cell r="C309" t="str">
            <v>DCR Vendor</v>
          </cell>
          <cell r="D309" t="str">
            <v>Alex Petrovic 06 May - 28 June 2019</v>
          </cell>
        </row>
        <row r="310">
          <cell r="A310">
            <v>700270</v>
          </cell>
          <cell r="B310" t="str">
            <v>CW - Corporate Services - IT</v>
          </cell>
          <cell r="C310" t="str">
            <v>ICT Contractor - Symantec</v>
          </cell>
        </row>
        <row r="311">
          <cell r="A311">
            <v>701171</v>
          </cell>
          <cell r="B311" t="str">
            <v>CW - Corporate Services - IT</v>
          </cell>
          <cell r="C311" t="str">
            <v>Contractor - AIM</v>
          </cell>
        </row>
        <row r="312">
          <cell r="A312">
            <v>701170</v>
          </cell>
          <cell r="B312" t="str">
            <v>CW - Corporate Services - IT</v>
          </cell>
          <cell r="C312" t="str">
            <v>Contractor- Varian</v>
          </cell>
        </row>
        <row r="313">
          <cell r="A313">
            <v>704850</v>
          </cell>
          <cell r="B313" t="str">
            <v>CW - Corporate Services - IT</v>
          </cell>
          <cell r="C313" t="str">
            <v>CW / Contractor Sectra C19/0009</v>
          </cell>
          <cell r="D313" t="str">
            <v xml:space="preserve">New vendor CW contingent worker position established for Title: Sectra  Contract Number: C19/0009; Record Number: E19/18517; CW worker is Tyson Churcher starting CW assignment 20/04/2020 and ending 30/08/2020. </v>
          </cell>
        </row>
        <row r="314">
          <cell r="A314">
            <v>704851</v>
          </cell>
          <cell r="B314" t="str">
            <v>CW - Corporate Services - IT</v>
          </cell>
          <cell r="C314" t="str">
            <v>CW / Contractor Sectra C19/0009</v>
          </cell>
          <cell r="D314" t="str">
            <v>New vendor CW contingent worker position established for Title: Sectra;  Contract Number: C19/0009; Record Number: E19/18517; CW worker is Allan Tahana starting CW assignment 20/04/2020 and ending 30/08/2020.</v>
          </cell>
        </row>
        <row r="315">
          <cell r="A315">
            <v>701266</v>
          </cell>
          <cell r="B315" t="str">
            <v>CW - Corporate Services - IT</v>
          </cell>
          <cell r="C315" t="str">
            <v>Contractor - Varian</v>
          </cell>
          <cell r="D315" t="str">
            <v xml:space="preserve">From 20/04/2020 the position number has been reassigned to report to PN 14949 (Sheila Thackeray) for a new CW - Contractor Eric Liew Sectra Contract Number: C19/0009. </v>
          </cell>
        </row>
        <row r="316">
          <cell r="A316">
            <v>616142</v>
          </cell>
          <cell r="B316" t="str">
            <v>Corporate Services - Executive Office</v>
          </cell>
          <cell r="C316" t="str">
            <v>Project Management Officer Lead</v>
          </cell>
        </row>
        <row r="317">
          <cell r="A317">
            <v>14932</v>
          </cell>
          <cell r="B317" t="str">
            <v>Corporate Services - Executive Office</v>
          </cell>
          <cell r="C317" t="str">
            <v>Coordinator Corporate Support Services</v>
          </cell>
        </row>
        <row r="318">
          <cell r="A318">
            <v>14931</v>
          </cell>
          <cell r="B318" t="str">
            <v>Corporate Services - Executive Office</v>
          </cell>
          <cell r="C318" t="str">
            <v>Chief Operating Officer</v>
          </cell>
        </row>
        <row r="319">
          <cell r="A319">
            <v>22701</v>
          </cell>
          <cell r="B319" t="str">
            <v>Corporate Services - Executive Office</v>
          </cell>
          <cell r="C319" t="str">
            <v>Evaluation and Planning Manager</v>
          </cell>
          <cell r="D319" t="str">
            <v>Role was moved to unfunded in 2019-20 budget.  Should have been abolished.  Now being included in 20/21HR budget to offset 4 x $ losses.</v>
          </cell>
        </row>
        <row r="320">
          <cell r="A320">
            <v>691096</v>
          </cell>
          <cell r="B320" t="str">
            <v>CW - Corporate Services - Executive</v>
          </cell>
          <cell r="C320" t="str">
            <v>CONTRACTOR - Change Manager</v>
          </cell>
        </row>
        <row r="321">
          <cell r="A321">
            <v>664551</v>
          </cell>
          <cell r="B321" t="str">
            <v>Corporate Services - Executive Office</v>
          </cell>
          <cell r="C321" t="str">
            <v>Facilities Support Officer</v>
          </cell>
        </row>
        <row r="322">
          <cell r="A322">
            <v>14986</v>
          </cell>
          <cell r="B322" t="str">
            <v>Screening and Prevention</v>
          </cell>
          <cell r="C322" t="str">
            <v>Manager Business, Finance and Quality</v>
          </cell>
        </row>
        <row r="323">
          <cell r="A323">
            <v>14987</v>
          </cell>
          <cell r="B323" t="str">
            <v>Screening and Prevention</v>
          </cell>
          <cell r="C323" t="str">
            <v>Program Support Officer, Business Intelligence &amp; Finance and Quality</v>
          </cell>
        </row>
        <row r="324">
          <cell r="A324">
            <v>20257</v>
          </cell>
          <cell r="B324" t="str">
            <v>Screening and Prevention</v>
          </cell>
          <cell r="C324" t="str">
            <v>Systems Improvement and Quality Specialist</v>
          </cell>
        </row>
        <row r="325">
          <cell r="A325">
            <v>651461</v>
          </cell>
          <cell r="B325" t="str">
            <v>Screening and Prevention</v>
          </cell>
          <cell r="C325" t="str">
            <v>Business and Finance Manager</v>
          </cell>
        </row>
        <row r="326">
          <cell r="A326">
            <v>651464</v>
          </cell>
          <cell r="B326" t="str">
            <v>Screening and Prevention</v>
          </cell>
          <cell r="C326" t="str">
            <v>Portfolio Manager Primary Care</v>
          </cell>
        </row>
        <row r="327">
          <cell r="A327">
            <v>651537</v>
          </cell>
          <cell r="B327" t="str">
            <v>Screening and Prevention</v>
          </cell>
          <cell r="C327" t="str">
            <v>Procurement &amp; Contracts Co-ordinator</v>
          </cell>
          <cell r="D327" t="str">
            <v>Qier An substantive position (currently on external secondment) CW in established role</v>
          </cell>
        </row>
        <row r="328">
          <cell r="A328">
            <v>651538</v>
          </cell>
          <cell r="B328" t="str">
            <v>Screening and Prevention</v>
          </cell>
          <cell r="C328" t="str">
            <v>Project Officer</v>
          </cell>
        </row>
        <row r="329">
          <cell r="A329">
            <v>679132</v>
          </cell>
          <cell r="B329" t="str">
            <v>Screening and Prevention</v>
          </cell>
          <cell r="C329" t="str">
            <v>Executive Assistant to Director, Cancer Screening &amp; Prevention</v>
          </cell>
        </row>
        <row r="330">
          <cell r="A330">
            <v>679339</v>
          </cell>
          <cell r="B330" t="str">
            <v>Screening and Prevention</v>
          </cell>
          <cell r="C330" t="str">
            <v>Director Cancer Screening and Prevention</v>
          </cell>
        </row>
        <row r="331">
          <cell r="A331">
            <v>685007</v>
          </cell>
          <cell r="B331" t="str">
            <v>CW - Screening and Prevention</v>
          </cell>
          <cell r="C331" t="str">
            <v>CONTRACTOR - Quality Improvement Specialist</v>
          </cell>
        </row>
        <row r="332">
          <cell r="A332">
            <v>683957</v>
          </cell>
          <cell r="B332" t="str">
            <v>Screening and Prevention</v>
          </cell>
          <cell r="C332" t="str">
            <v>Project Manager Primary Care Strategy</v>
          </cell>
          <cell r="D332" t="str">
            <v>Fixed Term - 18 Months to 26 June 2020</v>
          </cell>
        </row>
        <row r="333">
          <cell r="A333">
            <v>653790</v>
          </cell>
          <cell r="B333" t="str">
            <v>Screening and Prevention</v>
          </cell>
          <cell r="C333" t="str">
            <v>Project Officer Social Marketing and Campaigns, Skin</v>
          </cell>
        </row>
        <row r="334">
          <cell r="A334">
            <v>653787</v>
          </cell>
          <cell r="B334" t="str">
            <v>Screening and Prevention</v>
          </cell>
          <cell r="C334" t="str">
            <v>Project Officer Bowel</v>
          </cell>
        </row>
        <row r="335">
          <cell r="A335">
            <v>653789</v>
          </cell>
          <cell r="B335" t="str">
            <v>Screening and Prevention</v>
          </cell>
          <cell r="C335" t="str">
            <v>Project Officer Prevention, Tobacco</v>
          </cell>
          <cell r="D335" t="str">
            <v>Digital Project Owner.  Contingent in substantive posiition approved to 27 March 2020. Brief E18/40421</v>
          </cell>
        </row>
        <row r="336">
          <cell r="A336">
            <v>685006</v>
          </cell>
          <cell r="B336" t="str">
            <v>CW - Screening and Prevention</v>
          </cell>
          <cell r="C336" t="str">
            <v>CONTRACTOR - Change Manager and Business Analyst</v>
          </cell>
        </row>
        <row r="337">
          <cell r="A337">
            <v>14972</v>
          </cell>
          <cell r="B337" t="str">
            <v>Screening and Prevention</v>
          </cell>
          <cell r="C337" t="str">
            <v>Project Officer PTR and CSP</v>
          </cell>
        </row>
        <row r="338">
          <cell r="A338">
            <v>679336</v>
          </cell>
          <cell r="B338" t="str">
            <v>Screening and Prevention</v>
          </cell>
          <cell r="C338" t="str">
            <v>Senior Project Manager, Cervical Program</v>
          </cell>
        </row>
        <row r="339">
          <cell r="A339">
            <v>679337</v>
          </cell>
          <cell r="B339" t="str">
            <v>Screening and Prevention</v>
          </cell>
          <cell r="C339" t="str">
            <v>Team Leader Client Services Follow Up and Admin</v>
          </cell>
        </row>
        <row r="340">
          <cell r="A340">
            <v>14970</v>
          </cell>
          <cell r="B340" t="str">
            <v>Screening and Prevention</v>
          </cell>
          <cell r="C340" t="str">
            <v>Program Manager Cervical Program</v>
          </cell>
        </row>
        <row r="341">
          <cell r="A341">
            <v>690430</v>
          </cell>
          <cell r="B341" t="str">
            <v>Screening and Prevention</v>
          </cell>
          <cell r="C341" t="str">
            <v>Senior Research and Evaluation Officer, Bowel</v>
          </cell>
          <cell r="D341" t="str">
            <v>Fixed Term - 3 Dec 2021 (457 Partner Visa - awaiting Visa Status March 2020)</v>
          </cell>
        </row>
        <row r="342">
          <cell r="A342">
            <v>19711</v>
          </cell>
          <cell r="B342" t="str">
            <v>Screening and Prevention</v>
          </cell>
          <cell r="C342" t="str">
            <v>Portfolio Manager Bowel</v>
          </cell>
          <cell r="D342" t="str">
            <v>E18/22979 - Increase in FTE Aug 2018 ongoing</v>
          </cell>
        </row>
        <row r="343">
          <cell r="A343">
            <v>690428</v>
          </cell>
          <cell r="B343" t="str">
            <v>Screening and Prevention</v>
          </cell>
          <cell r="C343" t="str">
            <v>Project Manager, Clinical Engagement and Implementation (Leading Better Value Care - Bowel)</v>
          </cell>
          <cell r="D343" t="str">
            <v>Should this be abolished given budget and termination of fixed term contractor
26.02.2020 - IL Requested position to be abolished on Stafflink</v>
          </cell>
        </row>
        <row r="344">
          <cell r="A344">
            <v>690431</v>
          </cell>
          <cell r="B344" t="str">
            <v>Screening and Prevention</v>
          </cell>
          <cell r="C344" t="str">
            <v xml:space="preserve">Implementation Lead, Bowel – Leading Better Value Care </v>
          </cell>
          <cell r="D344" t="str">
            <v>Fixed Term Role x 3 years - 5 Nov 2021</v>
          </cell>
        </row>
        <row r="345">
          <cell r="A345">
            <v>622842</v>
          </cell>
          <cell r="B345" t="str">
            <v>Screening and Prevention</v>
          </cell>
          <cell r="C345" t="str">
            <v>Program Manager Bowel</v>
          </cell>
        </row>
        <row r="346">
          <cell r="A346">
            <v>692810</v>
          </cell>
          <cell r="B346" t="str">
            <v>Screening and Prevention</v>
          </cell>
          <cell r="C346" t="str">
            <v>Project Officer Data Governance and Management</v>
          </cell>
          <cell r="D346" t="str">
            <v>Remove P/N move to DA P/N 690422</v>
          </cell>
        </row>
        <row r="347">
          <cell r="A347">
            <v>679333</v>
          </cell>
          <cell r="B347" t="str">
            <v>Screening and Prevention</v>
          </cell>
          <cell r="C347" t="str">
            <v>Manager Business Intelligence and Information Systems</v>
          </cell>
        </row>
        <row r="348">
          <cell r="A348">
            <v>651465</v>
          </cell>
          <cell r="B348" t="str">
            <v>Screening and Prevention</v>
          </cell>
          <cell r="C348" t="str">
            <v>Team Leader Data Governance and Management</v>
          </cell>
        </row>
        <row r="349">
          <cell r="A349">
            <v>687805</v>
          </cell>
          <cell r="B349" t="str">
            <v>Screening and Prevention</v>
          </cell>
          <cell r="C349" t="str">
            <v>Business Analyst, Business Intelligence Infrastructure</v>
          </cell>
          <cell r="D349" t="str">
            <v>Fixed Term x 2 years - 12 March 2021</v>
          </cell>
        </row>
        <row r="350">
          <cell r="A350">
            <v>685381</v>
          </cell>
          <cell r="B350" t="str">
            <v>CW - Screening and Prevention</v>
          </cell>
          <cell r="C350" t="str">
            <v>CONTRACTOR - Consultant</v>
          </cell>
        </row>
        <row r="351">
          <cell r="A351">
            <v>684066</v>
          </cell>
          <cell r="B351" t="str">
            <v>CW - Screening and Prevention</v>
          </cell>
          <cell r="C351" t="str">
            <v>CW - Data Analyst</v>
          </cell>
        </row>
        <row r="352">
          <cell r="A352">
            <v>660360</v>
          </cell>
          <cell r="B352" t="str">
            <v>Screening and Prevention</v>
          </cell>
          <cell r="C352" t="str">
            <v>Data Analyst</v>
          </cell>
        </row>
        <row r="353">
          <cell r="A353">
            <v>684032</v>
          </cell>
          <cell r="B353" t="str">
            <v>CW - Screening and Prevention</v>
          </cell>
          <cell r="C353" t="str">
            <v>CW - Business Analyst</v>
          </cell>
        </row>
        <row r="354">
          <cell r="A354">
            <v>684732</v>
          </cell>
          <cell r="B354" t="str">
            <v>CW - Screening and Prevention</v>
          </cell>
          <cell r="C354" t="str">
            <v>CONTRACTOR - Solutions Architect</v>
          </cell>
        </row>
        <row r="355">
          <cell r="A355">
            <v>684070</v>
          </cell>
          <cell r="B355" t="str">
            <v>CW - Screening and Prevention</v>
          </cell>
          <cell r="C355" t="str">
            <v>CW - Senior Research and Evaluation Officer</v>
          </cell>
        </row>
        <row r="356">
          <cell r="A356">
            <v>684071</v>
          </cell>
          <cell r="B356" t="str">
            <v>CW - Screening and Prevention</v>
          </cell>
          <cell r="C356" t="str">
            <v>CW - Data Analyst</v>
          </cell>
        </row>
        <row r="357">
          <cell r="A357">
            <v>684039</v>
          </cell>
          <cell r="B357" t="str">
            <v>CW - Screening and Prevention</v>
          </cell>
          <cell r="C357" t="str">
            <v>CONTRACTOR - Junior Test Analyst</v>
          </cell>
        </row>
        <row r="358">
          <cell r="A358">
            <v>684040</v>
          </cell>
          <cell r="B358" t="str">
            <v>CW - Screening and Prevention</v>
          </cell>
          <cell r="C358" t="str">
            <v>CW / Contractor - Systems Administrator</v>
          </cell>
          <cell r="D358" t="str">
            <v>Contingent Worker - C18/0070</v>
          </cell>
        </row>
        <row r="359">
          <cell r="A359">
            <v>685752</v>
          </cell>
          <cell r="B359" t="str">
            <v>Services and Information</v>
          </cell>
          <cell r="C359" t="str">
            <v>Data Scientist</v>
          </cell>
        </row>
        <row r="360">
          <cell r="A360">
            <v>685767</v>
          </cell>
          <cell r="B360" t="str">
            <v>Services and Information</v>
          </cell>
          <cell r="C360" t="str">
            <v>Senior Epidemiologist/Team Leader</v>
          </cell>
        </row>
        <row r="361">
          <cell r="A361">
            <v>702741</v>
          </cell>
          <cell r="B361" t="str">
            <v>CW - Services and Information</v>
          </cell>
          <cell r="C361" t="str">
            <v>MoH Trainee Placement – Research and Evaluation</v>
          </cell>
          <cell r="D361" t="str">
            <v>Brief E19/32491 - placement Feb-Aug 2020</v>
          </cell>
        </row>
        <row r="362">
          <cell r="A362">
            <v>672634</v>
          </cell>
          <cell r="B362" t="str">
            <v>Screening and Prevention</v>
          </cell>
          <cell r="C362" t="str">
            <v>Project Officer Research and Evaluation</v>
          </cell>
          <cell r="D362" t="str">
            <v>Maternity Leave - Kate Broome covering</v>
          </cell>
        </row>
        <row r="363">
          <cell r="A363">
            <v>672635</v>
          </cell>
          <cell r="B363" t="str">
            <v>Screening and Prevention</v>
          </cell>
          <cell r="C363" t="str">
            <v>Project Officer Research and Evaluation</v>
          </cell>
        </row>
        <row r="364">
          <cell r="A364">
            <v>672636</v>
          </cell>
          <cell r="B364" t="str">
            <v>Screening and Prevention</v>
          </cell>
          <cell r="C364" t="str">
            <v>Project Officer Research and Evaluation</v>
          </cell>
        </row>
        <row r="365">
          <cell r="A365">
            <v>651536</v>
          </cell>
          <cell r="B365" t="str">
            <v>Screening and Prevention</v>
          </cell>
          <cell r="C365" t="str">
            <v>Senior Research and Evaluation Officer</v>
          </cell>
        </row>
        <row r="366">
          <cell r="A366">
            <v>14960</v>
          </cell>
          <cell r="B366" t="str">
            <v>Screening and Prevention</v>
          </cell>
          <cell r="C366" t="str">
            <v>Project Officer Research and Evaluation</v>
          </cell>
        </row>
        <row r="367">
          <cell r="A367">
            <v>687803</v>
          </cell>
          <cell r="B367" t="str">
            <v>Screening and Prevention</v>
          </cell>
          <cell r="C367" t="str">
            <v>Senior Project Manager, Business Intelligence Infrastructure</v>
          </cell>
          <cell r="D367" t="str">
            <v>Fixed Term - 2 years - 24 March 2021</v>
          </cell>
        </row>
        <row r="368">
          <cell r="A368">
            <v>682862</v>
          </cell>
          <cell r="B368" t="str">
            <v>Screening and Prevention</v>
          </cell>
          <cell r="C368" t="str">
            <v>Senior Research and Evaluation Officer</v>
          </cell>
          <cell r="D368" t="str">
            <v>Fixed Term covering LWOP - 4 March Sandra Rickards</v>
          </cell>
        </row>
        <row r="369">
          <cell r="A369">
            <v>670475</v>
          </cell>
          <cell r="B369" t="str">
            <v>Screening and Prevention</v>
          </cell>
          <cell r="C369" t="str">
            <v>Project Manager Systems Support</v>
          </cell>
        </row>
        <row r="370">
          <cell r="A370">
            <v>15738</v>
          </cell>
          <cell r="B370" t="str">
            <v>Screening and Prevention</v>
          </cell>
          <cell r="C370" t="str">
            <v>BIS Administrator</v>
          </cell>
          <cell r="D370" t="str">
            <v>Remote Worker</v>
          </cell>
        </row>
        <row r="371">
          <cell r="A371">
            <v>23712</v>
          </cell>
          <cell r="B371" t="str">
            <v>Screening and Prevention</v>
          </cell>
          <cell r="C371" t="str">
            <v>Test and Support Analyst</v>
          </cell>
        </row>
        <row r="372">
          <cell r="A372">
            <v>16846</v>
          </cell>
          <cell r="B372" t="str">
            <v>Screening and Prevention</v>
          </cell>
          <cell r="C372" t="str">
            <v>Team Leader Systems Support</v>
          </cell>
        </row>
        <row r="373">
          <cell r="A373">
            <v>629246</v>
          </cell>
          <cell r="B373" t="str">
            <v>Corporate Services - IT</v>
          </cell>
          <cell r="C373" t="str">
            <v>Systems Administrator Screening and Prevention</v>
          </cell>
          <cell r="D373" t="str">
            <v>Vacant indefinitely</v>
          </cell>
        </row>
        <row r="374">
          <cell r="A374">
            <v>704863</v>
          </cell>
          <cell r="B374" t="str">
            <v>CW - Screening and Prevention</v>
          </cell>
          <cell r="C374" t="str">
            <v>CW / Contractor Taylor Fry</v>
          </cell>
          <cell r="D374" t="str">
            <v>Vendor consultant from Taylor Fry - contingent worker is Anna Cohen to conduct COVID-19 analysis for BreastScreen NSW</v>
          </cell>
        </row>
        <row r="375">
          <cell r="A375">
            <v>672546</v>
          </cell>
          <cell r="B375" t="str">
            <v>Screening and Prevention</v>
          </cell>
          <cell r="C375" t="str">
            <v>Senior Statistician</v>
          </cell>
        </row>
        <row r="376">
          <cell r="A376">
            <v>616488</v>
          </cell>
          <cell r="B376" t="str">
            <v>Screening and Prevention</v>
          </cell>
          <cell r="C376" t="str">
            <v>Data Analyst Reporting</v>
          </cell>
        </row>
        <row r="377">
          <cell r="A377">
            <v>16719</v>
          </cell>
          <cell r="B377" t="str">
            <v>Screening and Prevention</v>
          </cell>
          <cell r="C377" t="str">
            <v>Business Analyst Systems Support</v>
          </cell>
        </row>
        <row r="378">
          <cell r="A378">
            <v>14992</v>
          </cell>
          <cell r="B378" t="str">
            <v>Screening and Prevention</v>
          </cell>
          <cell r="C378" t="str">
            <v>Team Leader Reporting and Analytics</v>
          </cell>
        </row>
        <row r="379">
          <cell r="A379">
            <v>679653</v>
          </cell>
          <cell r="B379" t="str">
            <v>Screening and Prevention</v>
          </cell>
          <cell r="C379" t="str">
            <v>Business Analyst Reporting</v>
          </cell>
        </row>
        <row r="380">
          <cell r="A380">
            <v>690763</v>
          </cell>
          <cell r="B380" t="str">
            <v>Screening and Prevention</v>
          </cell>
          <cell r="C380" t="str">
            <v>Data Scientist</v>
          </cell>
          <cell r="D380" t="str">
            <v>Zahra sppointed into Data Analyst, Team Leader role in CSI March 2020</v>
          </cell>
        </row>
        <row r="381">
          <cell r="A381">
            <v>690424</v>
          </cell>
          <cell r="B381" t="str">
            <v>Screening and Prevention</v>
          </cell>
          <cell r="C381" t="str">
            <v>Business Analyst, Data Governance and Management</v>
          </cell>
        </row>
        <row r="382">
          <cell r="A382">
            <v>690423</v>
          </cell>
          <cell r="B382" t="str">
            <v>Screening and Prevention</v>
          </cell>
          <cell r="C382" t="str">
            <v>Business Analyst, Data Governance and Management</v>
          </cell>
          <cell r="D382" t="str">
            <v>Contingent Worker in established position.</v>
          </cell>
        </row>
        <row r="383">
          <cell r="A383">
            <v>690380</v>
          </cell>
          <cell r="B383" t="str">
            <v>Screening and Prevention</v>
          </cell>
          <cell r="C383" t="str">
            <v>Senior Data Analyst</v>
          </cell>
        </row>
        <row r="384">
          <cell r="A384">
            <v>662422</v>
          </cell>
          <cell r="B384" t="str">
            <v>Screening and Prevention</v>
          </cell>
          <cell r="C384" t="str">
            <v>Business Analyst</v>
          </cell>
        </row>
        <row r="385">
          <cell r="A385">
            <v>672633</v>
          </cell>
          <cell r="B385" t="str">
            <v>Screening and Prevention</v>
          </cell>
          <cell r="C385" t="str">
            <v>Data Analyst Systems Support</v>
          </cell>
        </row>
        <row r="386">
          <cell r="A386">
            <v>690422</v>
          </cell>
          <cell r="B386" t="str">
            <v>Screening and Prevention</v>
          </cell>
          <cell r="C386" t="str">
            <v>Data Analyst</v>
          </cell>
        </row>
        <row r="387">
          <cell r="A387">
            <v>684064</v>
          </cell>
          <cell r="B387" t="str">
            <v>CW - Screening and Prevention</v>
          </cell>
          <cell r="C387" t="str">
            <v xml:space="preserve">CW - Project Officer </v>
          </cell>
          <cell r="D387" t="str">
            <v>No longer employed.  SMC to contact Contractor Central to have removed</v>
          </cell>
        </row>
        <row r="388">
          <cell r="A388">
            <v>16337</v>
          </cell>
          <cell r="B388" t="str">
            <v>Screening and Prevention</v>
          </cell>
          <cell r="C388" t="str">
            <v>Portfolio Manager Prevention, Skin and Lifestyle</v>
          </cell>
        </row>
        <row r="389">
          <cell r="A389">
            <v>15005</v>
          </cell>
          <cell r="B389" t="str">
            <v>Strategic Research Investment</v>
          </cell>
          <cell r="C389" t="str">
            <v>Finance Officer</v>
          </cell>
        </row>
        <row r="390">
          <cell r="A390">
            <v>670473</v>
          </cell>
          <cell r="B390" t="str">
            <v>Strategic Research Investment</v>
          </cell>
          <cell r="C390" t="str">
            <v xml:space="preserve">Manager Data and Information Governance </v>
          </cell>
        </row>
        <row r="391">
          <cell r="A391">
            <v>704020</v>
          </cell>
          <cell r="B391" t="str">
            <v>Screening and Prevention</v>
          </cell>
          <cell r="C391" t="str">
            <v>PFUF Officer</v>
          </cell>
          <cell r="D391" t="str">
            <v>Brief E19/34683</v>
          </cell>
        </row>
        <row r="392">
          <cell r="A392">
            <v>650247</v>
          </cell>
          <cell r="B392" t="str">
            <v>Screening and Prevention</v>
          </cell>
          <cell r="C392" t="str">
            <v>Participant Follow Up Function Manager</v>
          </cell>
          <cell r="D392" t="str">
            <v>Kelly Elsner Substantive - Temporary Internal transfer to eviQ - 1/01/20 - 24/12/2020</v>
          </cell>
        </row>
        <row r="393">
          <cell r="A393">
            <v>672540</v>
          </cell>
          <cell r="B393" t="str">
            <v>Screening and Prevention</v>
          </cell>
          <cell r="C393" t="str">
            <v>Participant Follow Up Function Officer</v>
          </cell>
        </row>
        <row r="394">
          <cell r="A394">
            <v>650246</v>
          </cell>
          <cell r="B394" t="str">
            <v>Screening and Prevention</v>
          </cell>
          <cell r="C394" t="str">
            <v>Participant Follow Up Function Officer</v>
          </cell>
        </row>
        <row r="395">
          <cell r="A395">
            <v>672513</v>
          </cell>
          <cell r="B395" t="str">
            <v>Screening and Prevention</v>
          </cell>
          <cell r="C395" t="str">
            <v>Participant Follow Up Function Officer</v>
          </cell>
        </row>
        <row r="396">
          <cell r="A396">
            <v>672537</v>
          </cell>
          <cell r="B396" t="str">
            <v>Screening and Prevention</v>
          </cell>
          <cell r="C396" t="str">
            <v>Participant Follow Up Function Officer</v>
          </cell>
        </row>
        <row r="397">
          <cell r="A397">
            <v>685741</v>
          </cell>
          <cell r="B397" t="str">
            <v>Screening and Prevention</v>
          </cell>
          <cell r="C397" t="str">
            <v>Participant Follow Up Function Officer</v>
          </cell>
        </row>
        <row r="398">
          <cell r="A398">
            <v>672535</v>
          </cell>
          <cell r="B398" t="str">
            <v>Screening and Prevention</v>
          </cell>
          <cell r="C398" t="str">
            <v>Participant Follow Up Function Officer</v>
          </cell>
        </row>
        <row r="399">
          <cell r="A399">
            <v>672543</v>
          </cell>
          <cell r="B399" t="str">
            <v>Screening and Prevention</v>
          </cell>
          <cell r="C399" t="str">
            <v>Participant Follow Up Function Officer</v>
          </cell>
        </row>
        <row r="400">
          <cell r="A400">
            <v>704019</v>
          </cell>
          <cell r="B400" t="str">
            <v>Screening and Prevention</v>
          </cell>
          <cell r="C400" t="str">
            <v>PFUF Officer</v>
          </cell>
          <cell r="D400" t="str">
            <v>Brief E19/34683</v>
          </cell>
        </row>
        <row r="401">
          <cell r="A401">
            <v>651496</v>
          </cell>
          <cell r="B401" t="str">
            <v>Screening and Prevention</v>
          </cell>
          <cell r="C401" t="str">
            <v>Operations Manager BreastScreen</v>
          </cell>
        </row>
        <row r="402">
          <cell r="A402">
            <v>651498</v>
          </cell>
          <cell r="B402" t="str">
            <v>Screening and Prevention</v>
          </cell>
          <cell r="C402" t="str">
            <v>Portfolio Manager BreastScreen</v>
          </cell>
        </row>
        <row r="403">
          <cell r="A403">
            <v>651580</v>
          </cell>
          <cell r="B403" t="str">
            <v>Screening and Prevention</v>
          </cell>
          <cell r="C403" t="str">
            <v>Portfolio Coordinator BreastScreen, Accreditation</v>
          </cell>
        </row>
        <row r="404">
          <cell r="A404">
            <v>679121</v>
          </cell>
          <cell r="B404" t="str">
            <v>Screening and Prevention</v>
          </cell>
          <cell r="C404" t="str">
            <v>State Radiographer</v>
          </cell>
        </row>
        <row r="405">
          <cell r="A405">
            <v>679123</v>
          </cell>
          <cell r="B405" t="str">
            <v>Screening and Prevention</v>
          </cell>
          <cell r="C405" t="str">
            <v>Program Support Officer, BreastScreen NSW and Bowel</v>
          </cell>
          <cell r="D405" t="str">
            <v>Contingent worker in established role</v>
          </cell>
        </row>
        <row r="406">
          <cell r="A406">
            <v>679120</v>
          </cell>
          <cell r="B406" t="str">
            <v>Screening and Prevention</v>
          </cell>
          <cell r="C406" t="str">
            <v>Program Manager BreastScreen</v>
          </cell>
        </row>
        <row r="407">
          <cell r="A407">
            <v>679122</v>
          </cell>
          <cell r="B407" t="str">
            <v>Screening and Prevention</v>
          </cell>
          <cell r="C407" t="str">
            <v>Portfolio Coordinator BreastScreen, Operations</v>
          </cell>
        </row>
        <row r="408">
          <cell r="A408">
            <v>691201</v>
          </cell>
          <cell r="B408" t="str">
            <v>Screening and Prevention</v>
          </cell>
          <cell r="C408" t="str">
            <v>BSNSW Portfolio Coordinator (Quality and Accreditation) -</v>
          </cell>
          <cell r="D408" t="str">
            <v xml:space="preserve"> Fixed Term Contract - 1 July 2019 to 10 April 2020</v>
          </cell>
        </row>
        <row r="409">
          <cell r="A409">
            <v>685140</v>
          </cell>
          <cell r="B409" t="str">
            <v>CW - Screening and Prevention</v>
          </cell>
          <cell r="C409" t="str">
            <v>OTHER (Radiologist) - BreastScreen NSW Clinical Director</v>
          </cell>
        </row>
        <row r="410">
          <cell r="A410">
            <v>690373</v>
          </cell>
          <cell r="B410" t="str">
            <v>Screening and Prevention</v>
          </cell>
          <cell r="C410" t="str">
            <v>Project Coordinator, Smoking Cessation</v>
          </cell>
          <cell r="D410" t="str">
            <v>Fixed Term x 3 Years - 12 Nov 18 - 12 Nov 2021</v>
          </cell>
        </row>
        <row r="411">
          <cell r="A411">
            <v>651460</v>
          </cell>
          <cell r="B411" t="str">
            <v>Screening and Prevention</v>
          </cell>
          <cell r="C411" t="str">
            <v>Program Manager Prevention</v>
          </cell>
        </row>
        <row r="412">
          <cell r="A412">
            <v>651494</v>
          </cell>
          <cell r="B412" t="str">
            <v>Screening and Prevention</v>
          </cell>
          <cell r="C412" t="str">
            <v>Portfolio Manager Prevention, Tobacco Control and Smoking Cessation</v>
          </cell>
        </row>
        <row r="413">
          <cell r="A413">
            <v>679118</v>
          </cell>
          <cell r="B413" t="str">
            <v>Screening and Prevention</v>
          </cell>
          <cell r="C413" t="str">
            <v>Project Officer Prevention - Skin and Lifestyle</v>
          </cell>
        </row>
        <row r="414">
          <cell r="A414">
            <v>695189</v>
          </cell>
          <cell r="B414" t="str">
            <v>Screening and Prevention</v>
          </cell>
          <cell r="C414" t="str">
            <v>Student Placement - Health Promotion Support Officer</v>
          </cell>
          <cell r="D414" t="str">
            <v>CW postion to support unpaid University Placements.</v>
          </cell>
        </row>
        <row r="415">
          <cell r="A415">
            <v>689929</v>
          </cell>
          <cell r="B415" t="str">
            <v>Screening and Prevention</v>
          </cell>
          <cell r="C415" t="str">
            <v>Project Manager Smoking Cessation</v>
          </cell>
          <cell r="D415" t="str">
            <v>Fixed Term Contract 2 years - 13 Nov 2020</v>
          </cell>
        </row>
        <row r="416">
          <cell r="A416">
            <v>677656</v>
          </cell>
          <cell r="B416" t="str">
            <v>Screening and Prevention</v>
          </cell>
          <cell r="C416" t="str">
            <v>Portfolio Coordinator, Smoking Cessation Services</v>
          </cell>
        </row>
        <row r="417">
          <cell r="A417">
            <v>651575</v>
          </cell>
          <cell r="B417" t="str">
            <v>Screening and Prevention</v>
          </cell>
          <cell r="C417" t="str">
            <v>Project Officer Social Marketing and Campaigns, Breast</v>
          </cell>
        </row>
        <row r="418">
          <cell r="A418">
            <v>651577</v>
          </cell>
          <cell r="B418" t="str">
            <v>Screening and Prevention</v>
          </cell>
          <cell r="C418" t="str">
            <v>Portfolio Coordinator Social Marketing and Campaigns, Breast</v>
          </cell>
        </row>
        <row r="419">
          <cell r="A419">
            <v>679334</v>
          </cell>
          <cell r="B419" t="str">
            <v>Screening and Prevention</v>
          </cell>
          <cell r="C419" t="str">
            <v>Project Officer Social Marketing and Campaigns, Bowel and Cervical</v>
          </cell>
        </row>
        <row r="420">
          <cell r="A420">
            <v>651579</v>
          </cell>
          <cell r="B420" t="str">
            <v>Screening and Prevention</v>
          </cell>
          <cell r="C420" t="str">
            <v>Portfolio Coordinator Social Marketing and Campaigns, Skin</v>
          </cell>
        </row>
        <row r="421">
          <cell r="A421">
            <v>660856</v>
          </cell>
          <cell r="B421" t="str">
            <v>Screening and Prevention</v>
          </cell>
          <cell r="C421" t="str">
            <v>Project Officer Social Marketing and Campaigns, Tobacco</v>
          </cell>
        </row>
        <row r="422">
          <cell r="A422">
            <v>660081</v>
          </cell>
          <cell r="B422" t="str">
            <v>Strategic Research Investment</v>
          </cell>
          <cell r="C422" t="str">
            <v>Project Support Officer, Ethics</v>
          </cell>
        </row>
        <row r="423">
          <cell r="A423">
            <v>670332</v>
          </cell>
          <cell r="B423" t="str">
            <v>Strategic Research Investment</v>
          </cell>
          <cell r="C423" t="str">
            <v>Project Officer Clinical Trials</v>
          </cell>
        </row>
        <row r="424">
          <cell r="A424">
            <v>14994</v>
          </cell>
          <cell r="B424" t="str">
            <v>Strategic Research Investment</v>
          </cell>
          <cell r="C424" t="str">
            <v>Manager Clinical Trials</v>
          </cell>
        </row>
        <row r="425">
          <cell r="A425">
            <v>14997</v>
          </cell>
          <cell r="B425" t="str">
            <v>Strategic Research Investment</v>
          </cell>
          <cell r="C425" t="str">
            <v>Program Manager Clinical Trials</v>
          </cell>
        </row>
        <row r="426">
          <cell r="A426">
            <v>689170</v>
          </cell>
          <cell r="B426" t="str">
            <v>Strategic Research Investment</v>
          </cell>
          <cell r="C426" t="str">
            <v>Research &amp; Ethics Manager</v>
          </cell>
          <cell r="D426" t="str">
            <v>Amend FTE to 0.80 ERE 20/21 Budget allocation.</v>
          </cell>
        </row>
        <row r="427">
          <cell r="A427">
            <v>705737</v>
          </cell>
          <cell r="B427" t="str">
            <v>Strategic Research Investment</v>
          </cell>
          <cell r="C427" t="str">
            <v>Senior Grants and Research Officer</v>
          </cell>
          <cell r="D427" t="str">
            <v>E20/10150 : Brief - Approval to create/establish a new HM3 position and recruit for the role of Senior Grants and Research Officer, Strategic Research Investment.</v>
          </cell>
        </row>
        <row r="428">
          <cell r="A428">
            <v>15002</v>
          </cell>
          <cell r="B428" t="str">
            <v>Strategic Research Investment</v>
          </cell>
          <cell r="C428" t="str">
            <v>Manager Grants and Research Development</v>
          </cell>
          <cell r="D428" t="str">
            <v>Maryann postion used for new HM3 to be develoiped and approved</v>
          </cell>
        </row>
        <row r="429">
          <cell r="A429">
            <v>15004</v>
          </cell>
          <cell r="B429" t="str">
            <v>Strategic Research Investment</v>
          </cell>
          <cell r="C429" t="str">
            <v>Project Support Officer, Grants</v>
          </cell>
        </row>
        <row r="430">
          <cell r="A430">
            <v>696250</v>
          </cell>
          <cell r="B430" t="str">
            <v>Strategic Research Investment</v>
          </cell>
          <cell r="C430" t="str">
            <v>Finance Officer</v>
          </cell>
          <cell r="D430" t="str">
            <v>Moved in StaffLink on 8 May to position no 15005 JP
Should be correct in next establishment report</v>
          </cell>
        </row>
        <row r="431">
          <cell r="A431">
            <v>14993</v>
          </cell>
          <cell r="B431" t="str">
            <v>Strategic Research Investment</v>
          </cell>
          <cell r="C431" t="str">
            <v>Director Strategic Research Investment</v>
          </cell>
        </row>
        <row r="432">
          <cell r="A432">
            <v>650255</v>
          </cell>
          <cell r="B432" t="str">
            <v>Strategic Research Investment</v>
          </cell>
          <cell r="C432" t="str">
            <v>Finance and Operations Lead</v>
          </cell>
        </row>
        <row r="433">
          <cell r="A433">
            <v>690096</v>
          </cell>
          <cell r="B433" t="str">
            <v>Strategic Research Investment</v>
          </cell>
          <cell r="C433" t="str">
            <v>Data and Research Governance Officer</v>
          </cell>
        </row>
        <row r="434">
          <cell r="A434">
            <v>660080</v>
          </cell>
          <cell r="B434" t="str">
            <v>Strategic Research Investment</v>
          </cell>
          <cell r="C434" t="str">
            <v>Research and Evaluation Officer</v>
          </cell>
        </row>
        <row r="435">
          <cell r="A435">
            <v>658007</v>
          </cell>
          <cell r="B435" t="str">
            <v>Strategic Research Investment</v>
          </cell>
          <cell r="C435" t="str">
            <v>Manager Data Intelligence</v>
          </cell>
        </row>
        <row r="436">
          <cell r="A436">
            <v>696454</v>
          </cell>
          <cell r="B436" t="str">
            <v>CW - Strategic Research Investment</v>
          </cell>
          <cell r="C436" t="str">
            <v>Support Officer</v>
          </cell>
        </row>
        <row r="437">
          <cell r="A437">
            <v>628624</v>
          </cell>
          <cell r="B437" t="str">
            <v>Corporate Services - Executive Office</v>
          </cell>
          <cell r="C437" t="str">
            <v>Evaluation and Planning Coordinator</v>
          </cell>
        </row>
        <row r="438">
          <cell r="A438">
            <v>14925</v>
          </cell>
          <cell r="B438" t="str">
            <v>Corporate Services - Executive Office</v>
          </cell>
          <cell r="C438" t="str">
            <v>Chief Cancer Officer and Chief Executive Officer</v>
          </cell>
        </row>
      </sheetData>
    </sheetDataSet>
  </externalBook>
</externalLink>
</file>

<file path=xl/namedSheetViews/namedSheetView1.xml><?xml version="1.0" encoding="utf-8"?>
<namedSheetViews xmlns="http://schemas.microsoft.com/office/spreadsheetml/2019/namedsheetview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ene.manolas@health.nsw.gov.au" TargetMode="External"/><Relationship Id="rId13" Type="http://schemas.openxmlformats.org/officeDocument/2006/relationships/printerSettings" Target="../printerSettings/printerSettings1.bin"/><Relationship Id="rId3" Type="http://schemas.openxmlformats.org/officeDocument/2006/relationships/hyperlink" Target="mailto:elizabeth.norsa@health.nsw.gov.au" TargetMode="External"/><Relationship Id="rId7" Type="http://schemas.openxmlformats.org/officeDocument/2006/relationships/hyperlink" Target="mailto:Martin.Foster1@health.nsw.gov.au" TargetMode="External"/><Relationship Id="rId12" Type="http://schemas.openxmlformats.org/officeDocument/2006/relationships/hyperlink" Target="mailto:Anukreti.Arya@health.nsw.gov.au" TargetMode="External"/><Relationship Id="rId2" Type="http://schemas.openxmlformats.org/officeDocument/2006/relationships/hyperlink" Target="mailto:cynthia.lean@health.nsw.gov.au" TargetMode="External"/><Relationship Id="rId1" Type="http://schemas.openxmlformats.org/officeDocument/2006/relationships/hyperlink" Target="mailto:amanda.jayakody@health.nsw.gov.au" TargetMode="External"/><Relationship Id="rId6" Type="http://schemas.openxmlformats.org/officeDocument/2006/relationships/hyperlink" Target="mailto:Louise.Ross@health.nsw.gov.au" TargetMode="External"/><Relationship Id="rId11" Type="http://schemas.openxmlformats.org/officeDocument/2006/relationships/hyperlink" Target="mailto:Josephine.Touma@health.nsw.gov.au" TargetMode="External"/><Relationship Id="rId5" Type="http://schemas.openxmlformats.org/officeDocument/2006/relationships/hyperlink" Target="mailto:Hayley.Robertson@health.nsw.gov.au" TargetMode="External"/><Relationship Id="rId10" Type="http://schemas.openxmlformats.org/officeDocument/2006/relationships/hyperlink" Target="mailto:kahren.white@health.nsw.gov.au" TargetMode="External"/><Relationship Id="rId4" Type="http://schemas.openxmlformats.org/officeDocument/2006/relationships/hyperlink" Target="mailto:Gemma.Hearnshaw@health.nsw.gov.au" TargetMode="External"/><Relationship Id="rId9" Type="http://schemas.openxmlformats.org/officeDocument/2006/relationships/hyperlink" Target="mailto:shelley.rushton@health.nsw.gov.au" TargetMode="External"/><Relationship Id="rId14"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8FD0-D483-4EB1-A519-29AFC890E148}">
  <sheetPr filterMode="1"/>
  <dimension ref="A1:BD68"/>
  <sheetViews>
    <sheetView tabSelected="1" zoomScaleNormal="100" workbookViewId="0">
      <pane xSplit="3" ySplit="2" topLeftCell="D3" activePane="bottomRight" state="frozen"/>
      <selection pane="topRight" activeCell="E1" sqref="E1"/>
      <selection pane="bottomLeft" activeCell="A3" sqref="A3"/>
      <selection pane="bottomRight" activeCell="B18" sqref="B18:B43"/>
    </sheetView>
  </sheetViews>
  <sheetFormatPr defaultColWidth="9.1796875" defaultRowHeight="11.5" x14ac:dyDescent="0.35"/>
  <cols>
    <col min="1" max="1" width="5.1796875" style="4" customWidth="1"/>
    <col min="2" max="2" width="20.54296875" style="5" customWidth="1"/>
    <col min="3" max="3" width="27.54296875" style="8" customWidth="1"/>
    <col min="4" max="4" width="11.26953125" style="7" customWidth="1"/>
    <col min="5" max="5" width="8.453125" style="7" customWidth="1"/>
    <col min="6" max="6" width="8.1796875" style="7" customWidth="1"/>
    <col min="7" max="8" width="5.81640625" style="7" customWidth="1"/>
    <col min="9" max="9" width="6.453125" style="7" customWidth="1"/>
    <col min="10" max="11" width="8.1796875" style="7" customWidth="1"/>
    <col min="12" max="15" width="7" style="4" customWidth="1"/>
    <col min="16" max="21" width="7" style="5" customWidth="1"/>
    <col min="22" max="22" width="7" style="5" bestFit="1" customWidth="1"/>
    <col min="23" max="23" width="7" style="8" bestFit="1" customWidth="1"/>
    <col min="24" max="26" width="6.54296875" style="8" bestFit="1" customWidth="1"/>
    <col min="27" max="28" width="7" style="32" customWidth="1"/>
    <col min="29" max="32" width="6.54296875" style="8" bestFit="1" customWidth="1"/>
    <col min="33" max="33" width="7" style="8" bestFit="1" customWidth="1"/>
    <col min="34" max="35" width="7" style="32" customWidth="1"/>
    <col min="36" max="40" width="7" style="8" bestFit="1" customWidth="1"/>
    <col min="41" max="42" width="7" style="32" customWidth="1"/>
    <col min="43" max="47" width="7" style="8" bestFit="1" customWidth="1"/>
    <col min="48" max="49" width="7" style="32" customWidth="1"/>
    <col min="50" max="53" width="7" style="8" bestFit="1" customWidth="1"/>
    <col min="54" max="54" width="6.54296875" style="8" bestFit="1" customWidth="1"/>
    <col min="55" max="55" width="9.1796875" style="8" customWidth="1"/>
    <col min="56" max="56" width="9.1796875" style="8"/>
    <col min="57" max="16384" width="9.1796875" style="5"/>
  </cols>
  <sheetData>
    <row r="1" spans="1:56" s="8" customFormat="1" ht="10.5" x14ac:dyDescent="0.35">
      <c r="A1" s="24"/>
      <c r="B1" s="25"/>
      <c r="C1" s="84"/>
      <c r="D1" s="26"/>
      <c r="E1" s="26"/>
      <c r="F1" s="26"/>
      <c r="G1" s="26"/>
      <c r="H1" s="26"/>
      <c r="I1" s="26"/>
      <c r="J1" s="27"/>
      <c r="K1" s="27"/>
      <c r="L1" s="22" t="s">
        <v>0</v>
      </c>
      <c r="M1" s="18" t="s">
        <v>1</v>
      </c>
      <c r="N1" s="18" t="s">
        <v>2</v>
      </c>
      <c r="O1" s="18" t="s">
        <v>3</v>
      </c>
      <c r="P1" s="18" t="s">
        <v>4</v>
      </c>
      <c r="Q1" s="18" t="s">
        <v>0</v>
      </c>
      <c r="R1" s="18" t="s">
        <v>1</v>
      </c>
      <c r="S1" s="18" t="s">
        <v>2</v>
      </c>
      <c r="T1" s="18" t="s">
        <v>5</v>
      </c>
      <c r="U1" s="18" t="s">
        <v>6</v>
      </c>
      <c r="V1" s="18" t="s">
        <v>3</v>
      </c>
      <c r="W1" s="18" t="s">
        <v>7</v>
      </c>
      <c r="X1" s="18" t="s">
        <v>0</v>
      </c>
      <c r="Y1" s="18" t="s">
        <v>8</v>
      </c>
      <c r="Z1" s="18" t="s">
        <v>2</v>
      </c>
      <c r="AA1" s="33" t="s">
        <v>5</v>
      </c>
      <c r="AB1" s="33" t="s">
        <v>6</v>
      </c>
      <c r="AC1" s="18" t="s">
        <v>3</v>
      </c>
      <c r="AD1" s="18" t="s">
        <v>7</v>
      </c>
      <c r="AE1" s="18" t="s">
        <v>0</v>
      </c>
      <c r="AF1" s="18" t="s">
        <v>8</v>
      </c>
      <c r="AG1" s="18" t="s">
        <v>2</v>
      </c>
      <c r="AH1" s="33" t="s">
        <v>5</v>
      </c>
      <c r="AI1" s="33" t="s">
        <v>6</v>
      </c>
      <c r="AJ1" s="18" t="s">
        <v>3</v>
      </c>
      <c r="AK1" s="18" t="s">
        <v>7</v>
      </c>
      <c r="AL1" s="18" t="s">
        <v>0</v>
      </c>
      <c r="AM1" s="18" t="s">
        <v>8</v>
      </c>
      <c r="AN1" s="18" t="s">
        <v>2</v>
      </c>
      <c r="AO1" s="33" t="s">
        <v>5</v>
      </c>
      <c r="AP1" s="33" t="s">
        <v>6</v>
      </c>
      <c r="AQ1" s="18" t="s">
        <v>3</v>
      </c>
      <c r="AR1" s="18" t="s">
        <v>7</v>
      </c>
      <c r="AS1" s="18" t="s">
        <v>0</v>
      </c>
      <c r="AT1" s="18" t="s">
        <v>8</v>
      </c>
      <c r="AU1" s="18" t="s">
        <v>2</v>
      </c>
      <c r="AV1" s="33" t="s">
        <v>5</v>
      </c>
      <c r="AW1" s="33" t="s">
        <v>6</v>
      </c>
      <c r="AX1" s="18" t="s">
        <v>3</v>
      </c>
      <c r="AY1" s="18" t="s">
        <v>7</v>
      </c>
      <c r="AZ1" s="18" t="s">
        <v>0</v>
      </c>
      <c r="BA1" s="18" t="s">
        <v>8</v>
      </c>
      <c r="BB1" s="18" t="s">
        <v>2</v>
      </c>
    </row>
    <row r="2" spans="1:56" s="6" customFormat="1" ht="15" customHeight="1" x14ac:dyDescent="0.35">
      <c r="A2" s="28"/>
      <c r="B2" s="120" t="s">
        <v>9</v>
      </c>
      <c r="C2" s="121"/>
      <c r="D2" s="122"/>
      <c r="E2" s="122"/>
      <c r="F2" s="122"/>
      <c r="G2" s="122"/>
      <c r="H2" s="122"/>
      <c r="I2" s="122"/>
      <c r="J2" s="29"/>
      <c r="K2" s="29"/>
      <c r="L2" s="23">
        <v>44426</v>
      </c>
      <c r="M2" s="19">
        <v>44427</v>
      </c>
      <c r="N2" s="19">
        <v>44428</v>
      </c>
      <c r="O2" s="19">
        <v>44431</v>
      </c>
      <c r="P2" s="19">
        <v>44432</v>
      </c>
      <c r="Q2" s="19">
        <v>44433</v>
      </c>
      <c r="R2" s="19">
        <v>44434</v>
      </c>
      <c r="S2" s="19">
        <v>44435</v>
      </c>
      <c r="T2" s="19">
        <v>44436</v>
      </c>
      <c r="U2" s="19">
        <v>44437</v>
      </c>
      <c r="V2" s="19">
        <v>44438</v>
      </c>
      <c r="W2" s="19">
        <v>44439</v>
      </c>
      <c r="X2" s="19">
        <v>44440</v>
      </c>
      <c r="Y2" s="19">
        <v>44441</v>
      </c>
      <c r="Z2" s="19">
        <v>44442</v>
      </c>
      <c r="AA2" s="34">
        <v>44443</v>
      </c>
      <c r="AB2" s="34">
        <v>44444</v>
      </c>
      <c r="AC2" s="19">
        <v>44445</v>
      </c>
      <c r="AD2" s="19">
        <v>44446</v>
      </c>
      <c r="AE2" s="19">
        <v>44447</v>
      </c>
      <c r="AF2" s="19">
        <v>44448</v>
      </c>
      <c r="AG2" s="19">
        <v>44449</v>
      </c>
      <c r="AH2" s="34">
        <v>44450</v>
      </c>
      <c r="AI2" s="34">
        <v>44451</v>
      </c>
      <c r="AJ2" s="19">
        <v>44452</v>
      </c>
      <c r="AK2" s="19">
        <v>44453</v>
      </c>
      <c r="AL2" s="19">
        <v>44454</v>
      </c>
      <c r="AM2" s="19">
        <v>44455</v>
      </c>
      <c r="AN2" s="19">
        <v>44456</v>
      </c>
      <c r="AO2" s="34">
        <v>44457</v>
      </c>
      <c r="AP2" s="34">
        <v>44458</v>
      </c>
      <c r="AQ2" s="19">
        <v>44459</v>
      </c>
      <c r="AR2" s="19">
        <v>44460</v>
      </c>
      <c r="AS2" s="19">
        <v>44461</v>
      </c>
      <c r="AT2" s="19">
        <v>44462</v>
      </c>
      <c r="AU2" s="19">
        <v>44463</v>
      </c>
      <c r="AV2" s="34">
        <v>44464</v>
      </c>
      <c r="AW2" s="34">
        <v>44465</v>
      </c>
      <c r="AX2" s="19">
        <v>44466</v>
      </c>
      <c r="AY2" s="19">
        <v>44467</v>
      </c>
      <c r="AZ2" s="19">
        <v>44468</v>
      </c>
      <c r="BA2" s="19">
        <v>44469</v>
      </c>
      <c r="BB2" s="19">
        <v>44470</v>
      </c>
      <c r="BC2" s="14"/>
      <c r="BD2" s="14"/>
    </row>
    <row r="3" spans="1:56" s="4" customFormat="1" ht="21" hidden="1" x14ac:dyDescent="0.35">
      <c r="A3" s="37"/>
      <c r="B3" s="38" t="s">
        <v>10</v>
      </c>
      <c r="C3" s="85" t="s">
        <v>11</v>
      </c>
      <c r="D3" s="39" t="s">
        <v>12</v>
      </c>
      <c r="E3" s="39" t="s">
        <v>13</v>
      </c>
      <c r="F3" s="39" t="s">
        <v>14</v>
      </c>
      <c r="G3" s="39" t="s">
        <v>15</v>
      </c>
      <c r="H3" s="39" t="s">
        <v>16</v>
      </c>
      <c r="I3" s="40" t="s">
        <v>17</v>
      </c>
      <c r="J3" s="40" t="s">
        <v>18</v>
      </c>
      <c r="K3" s="40" t="s">
        <v>19</v>
      </c>
      <c r="L3" s="41">
        <f t="shared" ref="L3:BB3" si="0">COUNTIF(L8:L46,"*Yes")</f>
        <v>0</v>
      </c>
      <c r="M3" s="41">
        <f t="shared" si="0"/>
        <v>0</v>
      </c>
      <c r="N3" s="41">
        <f t="shared" si="0"/>
        <v>0</v>
      </c>
      <c r="O3" s="41">
        <f t="shared" si="0"/>
        <v>0</v>
      </c>
      <c r="P3" s="41">
        <f t="shared" si="0"/>
        <v>0</v>
      </c>
      <c r="Q3" s="41">
        <f t="shared" si="0"/>
        <v>0</v>
      </c>
      <c r="R3" s="41">
        <f>COUNTIF(R5:R46,"*Yes")</f>
        <v>2</v>
      </c>
      <c r="S3" s="41">
        <f>COUNTIF(S5:S46,"*Yes")</f>
        <v>3</v>
      </c>
      <c r="T3" s="41">
        <f t="shared" si="0"/>
        <v>0</v>
      </c>
      <c r="U3" s="41">
        <f t="shared" si="0"/>
        <v>0</v>
      </c>
      <c r="V3" s="41">
        <f>COUNTIF(V5:V46,"*Yes")</f>
        <v>11</v>
      </c>
      <c r="W3" s="41">
        <f>COUNTIF(W5:W46,"*Yes")</f>
        <v>14</v>
      </c>
      <c r="X3" s="41">
        <f t="shared" ref="X3:BB3" si="1">COUNTIF(X5:X46,"*Yes")</f>
        <v>11</v>
      </c>
      <c r="Y3" s="41">
        <f t="shared" si="1"/>
        <v>18</v>
      </c>
      <c r="Z3" s="41">
        <f t="shared" si="1"/>
        <v>20</v>
      </c>
      <c r="AA3" s="41">
        <f t="shared" si="1"/>
        <v>0</v>
      </c>
      <c r="AB3" s="41">
        <f t="shared" si="1"/>
        <v>0</v>
      </c>
      <c r="AC3" s="41">
        <f t="shared" si="1"/>
        <v>15</v>
      </c>
      <c r="AD3" s="41">
        <f t="shared" si="1"/>
        <v>19</v>
      </c>
      <c r="AE3" s="41">
        <f t="shared" si="1"/>
        <v>11</v>
      </c>
      <c r="AF3" s="41">
        <f t="shared" si="1"/>
        <v>13</v>
      </c>
      <c r="AG3" s="41">
        <f t="shared" si="1"/>
        <v>15</v>
      </c>
      <c r="AH3" s="41">
        <f t="shared" si="1"/>
        <v>0</v>
      </c>
      <c r="AI3" s="41">
        <f t="shared" si="1"/>
        <v>0</v>
      </c>
      <c r="AJ3" s="41">
        <f t="shared" si="1"/>
        <v>14</v>
      </c>
      <c r="AK3" s="41">
        <f t="shared" si="1"/>
        <v>15</v>
      </c>
      <c r="AL3" s="41">
        <f t="shared" si="1"/>
        <v>9</v>
      </c>
      <c r="AM3" s="41">
        <f t="shared" si="1"/>
        <v>13</v>
      </c>
      <c r="AN3" s="41">
        <f t="shared" si="1"/>
        <v>14</v>
      </c>
      <c r="AO3" s="41">
        <f t="shared" si="1"/>
        <v>0</v>
      </c>
      <c r="AP3" s="41">
        <f t="shared" si="1"/>
        <v>0</v>
      </c>
      <c r="AQ3" s="41">
        <f t="shared" si="1"/>
        <v>13</v>
      </c>
      <c r="AR3" s="41">
        <f t="shared" si="1"/>
        <v>13</v>
      </c>
      <c r="AS3" s="41">
        <f t="shared" si="1"/>
        <v>6</v>
      </c>
      <c r="AT3" s="41">
        <f t="shared" si="1"/>
        <v>16</v>
      </c>
      <c r="AU3" s="41">
        <f t="shared" si="1"/>
        <v>18</v>
      </c>
      <c r="AV3" s="41">
        <f t="shared" si="1"/>
        <v>0</v>
      </c>
      <c r="AW3" s="41">
        <f t="shared" si="1"/>
        <v>0</v>
      </c>
      <c r="AX3" s="41">
        <f t="shared" si="1"/>
        <v>9</v>
      </c>
      <c r="AY3" s="41">
        <f t="shared" si="1"/>
        <v>9</v>
      </c>
      <c r="AZ3" s="41">
        <f t="shared" si="1"/>
        <v>10</v>
      </c>
      <c r="BA3" s="41">
        <f t="shared" si="1"/>
        <v>14</v>
      </c>
      <c r="BB3" s="41">
        <f t="shared" si="1"/>
        <v>10</v>
      </c>
      <c r="BC3" s="3"/>
      <c r="BD3" s="3"/>
    </row>
    <row r="4" spans="1:56" s="4" customFormat="1" ht="23" hidden="1" x14ac:dyDescent="0.35">
      <c r="A4" s="73"/>
      <c r="B4" s="98" t="s">
        <v>20</v>
      </c>
      <c r="C4" s="86"/>
      <c r="D4" s="74"/>
      <c r="E4" s="74"/>
      <c r="F4" s="74"/>
      <c r="G4" s="74"/>
      <c r="H4" s="74"/>
      <c r="I4" s="75"/>
      <c r="J4" s="75"/>
      <c r="K4" s="75"/>
      <c r="L4" s="76"/>
      <c r="M4" s="76"/>
      <c r="N4" s="76"/>
      <c r="O4" s="76"/>
      <c r="P4" s="76"/>
      <c r="Q4" s="76"/>
      <c r="R4" s="76"/>
      <c r="S4" s="76"/>
      <c r="T4" s="76"/>
      <c r="U4" s="76"/>
      <c r="V4" s="76"/>
      <c r="W4" s="76"/>
      <c r="X4" s="76"/>
      <c r="Y4" s="76"/>
      <c r="Z4" s="76"/>
      <c r="AA4" s="77"/>
      <c r="AB4" s="77"/>
      <c r="AC4" s="76"/>
      <c r="AD4" s="76"/>
      <c r="AE4" s="76"/>
      <c r="AF4" s="76"/>
      <c r="AG4" s="76"/>
      <c r="AH4" s="77"/>
      <c r="AI4" s="77"/>
      <c r="AJ4" s="76"/>
      <c r="AK4" s="76"/>
      <c r="AL4" s="76"/>
      <c r="AM4" s="76"/>
      <c r="AN4" s="76"/>
      <c r="AO4" s="77"/>
      <c r="AP4" s="77"/>
      <c r="AQ4" s="76"/>
      <c r="AR4" s="76"/>
      <c r="AS4" s="76"/>
      <c r="AT4" s="76"/>
      <c r="AU4" s="76"/>
      <c r="AV4" s="77"/>
      <c r="AW4" s="77"/>
      <c r="AX4" s="76"/>
      <c r="AY4" s="76"/>
      <c r="AZ4" s="76"/>
      <c r="BA4" s="76"/>
      <c r="BB4" s="76"/>
      <c r="BC4" s="3"/>
      <c r="BD4" s="3"/>
    </row>
    <row r="5" spans="1:56" s="4" customFormat="1" ht="13" hidden="1" x14ac:dyDescent="0.35">
      <c r="A5" s="99">
        <v>1</v>
      </c>
      <c r="B5" s="79" t="s">
        <v>21</v>
      </c>
      <c r="C5" s="87" t="s">
        <v>22</v>
      </c>
      <c r="D5" s="95" t="s">
        <v>23</v>
      </c>
      <c r="E5" s="101"/>
      <c r="F5" s="74" t="s">
        <v>24</v>
      </c>
      <c r="G5" s="74" t="s">
        <v>24</v>
      </c>
      <c r="H5" s="74" t="s">
        <v>24</v>
      </c>
      <c r="I5" s="75"/>
      <c r="J5" s="75" t="s">
        <v>25</v>
      </c>
      <c r="K5" s="75"/>
      <c r="L5" s="76"/>
      <c r="M5" s="76"/>
      <c r="N5" s="76"/>
      <c r="O5" s="76"/>
      <c r="P5" s="76"/>
      <c r="Q5" s="76"/>
      <c r="R5" s="76"/>
      <c r="S5" s="76"/>
      <c r="T5" s="36" t="s">
        <v>26</v>
      </c>
      <c r="U5" s="36" t="s">
        <v>26</v>
      </c>
      <c r="V5" s="10" t="s">
        <v>24</v>
      </c>
      <c r="W5" s="10" t="s">
        <v>24</v>
      </c>
      <c r="X5" s="10" t="s">
        <v>24</v>
      </c>
      <c r="Y5" s="10" t="s">
        <v>24</v>
      </c>
      <c r="Z5" s="10" t="s">
        <v>24</v>
      </c>
      <c r="AA5" s="36" t="s">
        <v>26</v>
      </c>
      <c r="AB5" s="36" t="s">
        <v>26</v>
      </c>
      <c r="AC5" s="10" t="s">
        <v>24</v>
      </c>
      <c r="AD5" s="10" t="s">
        <v>24</v>
      </c>
      <c r="AE5" s="10" t="s">
        <v>24</v>
      </c>
      <c r="AF5" s="10" t="s">
        <v>24</v>
      </c>
      <c r="AG5" s="10" t="s">
        <v>24</v>
      </c>
      <c r="AH5" s="36" t="s">
        <v>26</v>
      </c>
      <c r="AI5" s="36" t="s">
        <v>26</v>
      </c>
      <c r="AJ5" s="10" t="s">
        <v>24</v>
      </c>
      <c r="AK5" s="10" t="s">
        <v>24</v>
      </c>
      <c r="AL5" s="10" t="s">
        <v>24</v>
      </c>
      <c r="AM5" s="10" t="s">
        <v>24</v>
      </c>
      <c r="AN5" s="10" t="s">
        <v>24</v>
      </c>
      <c r="AO5" s="36" t="s">
        <v>26</v>
      </c>
      <c r="AP5" s="36" t="s">
        <v>26</v>
      </c>
      <c r="AQ5" s="10" t="s">
        <v>24</v>
      </c>
      <c r="AR5" s="10" t="s">
        <v>24</v>
      </c>
      <c r="AS5" s="10" t="s">
        <v>24</v>
      </c>
      <c r="AT5" s="10" t="s">
        <v>24</v>
      </c>
      <c r="AU5" s="10" t="s">
        <v>24</v>
      </c>
      <c r="AV5" s="36" t="s">
        <v>26</v>
      </c>
      <c r="AW5" s="36" t="s">
        <v>26</v>
      </c>
      <c r="AX5" s="76"/>
      <c r="AY5" s="76"/>
      <c r="AZ5" s="76"/>
      <c r="BA5" s="76"/>
      <c r="BB5" s="76"/>
      <c r="BC5" s="3"/>
      <c r="BD5" s="3"/>
    </row>
    <row r="6" spans="1:56" s="4" customFormat="1" ht="12" hidden="1" customHeight="1" x14ac:dyDescent="0.25">
      <c r="A6" s="99">
        <f>A5+1</f>
        <v>2</v>
      </c>
      <c r="B6" s="78" t="s">
        <v>27</v>
      </c>
      <c r="C6" s="87" t="s">
        <v>28</v>
      </c>
      <c r="D6" s="96" t="s">
        <v>29</v>
      </c>
      <c r="E6" s="101"/>
      <c r="F6" s="74" t="s">
        <v>24</v>
      </c>
      <c r="G6" s="74" t="s">
        <v>24</v>
      </c>
      <c r="H6" s="74" t="s">
        <v>24</v>
      </c>
      <c r="I6" s="75"/>
      <c r="J6" s="75" t="s">
        <v>25</v>
      </c>
      <c r="K6" s="75"/>
      <c r="L6" s="76"/>
      <c r="M6" s="76"/>
      <c r="N6" s="76"/>
      <c r="O6" s="76"/>
      <c r="P6" s="76"/>
      <c r="Q6" s="76"/>
      <c r="R6" s="76"/>
      <c r="S6" s="76"/>
      <c r="T6" s="36" t="s">
        <v>26</v>
      </c>
      <c r="U6" s="36" t="s">
        <v>26</v>
      </c>
      <c r="V6" s="10" t="s">
        <v>24</v>
      </c>
      <c r="W6" s="10" t="s">
        <v>24</v>
      </c>
      <c r="X6" s="10"/>
      <c r="Y6" s="10" t="s">
        <v>24</v>
      </c>
      <c r="Z6" s="10" t="s">
        <v>24</v>
      </c>
      <c r="AA6" s="36" t="s">
        <v>26</v>
      </c>
      <c r="AB6" s="36" t="s">
        <v>26</v>
      </c>
      <c r="AC6" s="10" t="s">
        <v>24</v>
      </c>
      <c r="AD6" s="10" t="s">
        <v>24</v>
      </c>
      <c r="AE6" s="10"/>
      <c r="AF6" s="10" t="s">
        <v>24</v>
      </c>
      <c r="AG6" s="10" t="s">
        <v>24</v>
      </c>
      <c r="AH6" s="36" t="s">
        <v>26</v>
      </c>
      <c r="AI6" s="36" t="s">
        <v>26</v>
      </c>
      <c r="AJ6" s="10" t="s">
        <v>24</v>
      </c>
      <c r="AK6" s="10" t="s">
        <v>24</v>
      </c>
      <c r="AL6" s="10"/>
      <c r="AM6" s="10" t="s">
        <v>24</v>
      </c>
      <c r="AN6" s="10" t="s">
        <v>24</v>
      </c>
      <c r="AO6" s="36" t="s">
        <v>26</v>
      </c>
      <c r="AP6" s="36" t="s">
        <v>26</v>
      </c>
      <c r="AQ6" s="10" t="s">
        <v>24</v>
      </c>
      <c r="AR6" s="10" t="s">
        <v>24</v>
      </c>
      <c r="AS6" s="10"/>
      <c r="AT6" s="10" t="s">
        <v>24</v>
      </c>
      <c r="AU6" s="10" t="s">
        <v>24</v>
      </c>
      <c r="AV6" s="36" t="s">
        <v>26</v>
      </c>
      <c r="AW6" s="36" t="s">
        <v>26</v>
      </c>
      <c r="AX6" s="76"/>
      <c r="AY6" s="76"/>
      <c r="AZ6" s="76"/>
      <c r="BA6" s="76"/>
      <c r="BB6" s="76"/>
      <c r="BC6" s="3"/>
      <c r="BD6" s="3"/>
    </row>
    <row r="7" spans="1:56" s="4" customFormat="1" ht="13" hidden="1" x14ac:dyDescent="0.35">
      <c r="A7" s="73"/>
      <c r="B7" s="97" t="s">
        <v>30</v>
      </c>
      <c r="C7" s="90"/>
      <c r="D7" s="91"/>
      <c r="E7" s="91"/>
      <c r="F7" s="91"/>
      <c r="G7" s="91"/>
      <c r="H7" s="91"/>
      <c r="I7" s="92"/>
      <c r="J7" s="92"/>
      <c r="K7" s="92"/>
      <c r="L7" s="93"/>
      <c r="M7" s="93"/>
      <c r="N7" s="93"/>
      <c r="O7" s="93"/>
      <c r="P7" s="93"/>
      <c r="Q7" s="93"/>
      <c r="R7" s="93"/>
      <c r="S7" s="93"/>
      <c r="T7" s="93"/>
      <c r="U7" s="93"/>
      <c r="V7" s="93"/>
      <c r="W7" s="93"/>
      <c r="X7" s="93"/>
      <c r="Y7" s="93"/>
      <c r="Z7" s="93"/>
      <c r="AA7" s="94"/>
      <c r="AB7" s="94"/>
      <c r="AC7" s="93"/>
      <c r="AD7" s="93"/>
      <c r="AE7" s="93"/>
      <c r="AF7" s="93"/>
      <c r="AG7" s="93"/>
      <c r="AH7" s="94"/>
      <c r="AI7" s="94"/>
      <c r="AJ7" s="93"/>
      <c r="AK7" s="93"/>
      <c r="AL7" s="93"/>
      <c r="AM7" s="93"/>
      <c r="AN7" s="93"/>
      <c r="AO7" s="94"/>
      <c r="AP7" s="94"/>
      <c r="AQ7" s="93"/>
      <c r="AR7" s="93"/>
      <c r="AS7" s="93"/>
      <c r="AT7" s="93"/>
      <c r="AU7" s="93"/>
      <c r="AV7" s="94"/>
      <c r="AW7" s="94"/>
      <c r="AX7" s="123"/>
      <c r="AY7" s="123"/>
      <c r="AZ7" s="123"/>
      <c r="BA7" s="123"/>
      <c r="BB7" s="123"/>
      <c r="BC7" s="3"/>
      <c r="BD7" s="3"/>
    </row>
    <row r="8" spans="1:56" ht="13" hidden="1" customHeight="1" x14ac:dyDescent="0.35">
      <c r="A8" s="100">
        <f>A6+1</f>
        <v>3</v>
      </c>
      <c r="B8" s="103" t="s">
        <v>31</v>
      </c>
      <c r="C8" s="80" t="s">
        <v>32</v>
      </c>
      <c r="D8" s="50">
        <v>60127657</v>
      </c>
      <c r="E8" s="50" t="s">
        <v>33</v>
      </c>
      <c r="F8" s="51" t="s">
        <v>24</v>
      </c>
      <c r="G8" s="52" t="s">
        <v>24</v>
      </c>
      <c r="H8" s="52"/>
      <c r="I8" s="51" t="s">
        <v>24</v>
      </c>
      <c r="J8" s="1"/>
      <c r="K8" s="1"/>
      <c r="L8" s="10"/>
      <c r="M8" s="10"/>
      <c r="N8" s="10"/>
      <c r="O8" s="10"/>
      <c r="P8" s="10"/>
      <c r="Q8" s="11"/>
      <c r="R8" s="10"/>
      <c r="S8" s="10"/>
      <c r="T8" s="35" t="s">
        <v>26</v>
      </c>
      <c r="U8" s="35" t="s">
        <v>26</v>
      </c>
      <c r="V8" s="10"/>
      <c r="W8" s="10"/>
      <c r="X8" s="11"/>
      <c r="Y8" s="11"/>
      <c r="Z8" s="11"/>
      <c r="AA8" s="36" t="s">
        <v>26</v>
      </c>
      <c r="AB8" s="36" t="s">
        <v>26</v>
      </c>
      <c r="AC8" s="11"/>
      <c r="AD8" s="11"/>
      <c r="AE8" s="11"/>
      <c r="AF8" s="11"/>
      <c r="AG8" s="11"/>
      <c r="AH8" s="36" t="s">
        <v>26</v>
      </c>
      <c r="AI8" s="36" t="s">
        <v>26</v>
      </c>
      <c r="AJ8" s="11"/>
      <c r="AK8" s="11"/>
      <c r="AL8" s="11"/>
      <c r="AM8" s="11"/>
      <c r="AN8" s="11"/>
      <c r="AO8" s="36" t="s">
        <v>26</v>
      </c>
      <c r="AP8" s="36" t="s">
        <v>26</v>
      </c>
      <c r="AQ8" s="11"/>
      <c r="AR8" s="11"/>
      <c r="AS8" s="11"/>
      <c r="AT8" s="11"/>
      <c r="AU8" s="11"/>
      <c r="AV8" s="36" t="s">
        <v>26</v>
      </c>
      <c r="AW8" s="36" t="s">
        <v>26</v>
      </c>
      <c r="AX8" s="11"/>
      <c r="AY8" s="11"/>
      <c r="AZ8" s="11"/>
      <c r="BA8" s="11"/>
      <c r="BB8" s="11"/>
    </row>
    <row r="9" spans="1:56" ht="13" hidden="1" customHeight="1" x14ac:dyDescent="0.25">
      <c r="A9" s="2">
        <f t="shared" ref="A9:A46" si="2">A8+1</f>
        <v>4</v>
      </c>
      <c r="B9" s="103" t="s">
        <v>34</v>
      </c>
      <c r="C9" s="80" t="s">
        <v>35</v>
      </c>
      <c r="D9" s="53">
        <v>37120492</v>
      </c>
      <c r="E9" s="50" t="s">
        <v>36</v>
      </c>
      <c r="F9" s="51" t="s">
        <v>24</v>
      </c>
      <c r="G9" s="52" t="s">
        <v>24</v>
      </c>
      <c r="H9" s="52" t="s">
        <v>24</v>
      </c>
      <c r="I9" s="54" t="s">
        <v>24</v>
      </c>
      <c r="J9" s="30">
        <v>44438</v>
      </c>
      <c r="K9" s="30" t="s">
        <v>37</v>
      </c>
      <c r="L9" s="10"/>
      <c r="M9" s="10"/>
      <c r="N9" s="10"/>
      <c r="O9" s="10"/>
      <c r="P9" s="11"/>
      <c r="Q9" s="11"/>
      <c r="R9" s="10"/>
      <c r="S9" s="10"/>
      <c r="T9" s="35" t="s">
        <v>26</v>
      </c>
      <c r="U9" s="35" t="s">
        <v>26</v>
      </c>
      <c r="V9" s="10"/>
      <c r="W9" s="10" t="s">
        <v>24</v>
      </c>
      <c r="X9" s="11" t="s">
        <v>24</v>
      </c>
      <c r="Y9" s="11"/>
      <c r="Z9" s="11" t="s">
        <v>24</v>
      </c>
      <c r="AA9" s="36" t="s">
        <v>26</v>
      </c>
      <c r="AB9" s="36" t="s">
        <v>26</v>
      </c>
      <c r="AC9" s="11" t="s">
        <v>24</v>
      </c>
      <c r="AD9" s="11" t="s">
        <v>24</v>
      </c>
      <c r="AE9" s="11"/>
      <c r="AF9" s="11"/>
      <c r="AG9" s="11"/>
      <c r="AH9" s="36" t="s">
        <v>26</v>
      </c>
      <c r="AI9" s="36" t="s">
        <v>26</v>
      </c>
      <c r="AJ9" s="11" t="s">
        <v>24</v>
      </c>
      <c r="AK9" s="11"/>
      <c r="AL9" s="11" t="s">
        <v>24</v>
      </c>
      <c r="AM9" s="11"/>
      <c r="AN9" s="11"/>
      <c r="AO9" s="36" t="s">
        <v>26</v>
      </c>
      <c r="AP9" s="36" t="s">
        <v>26</v>
      </c>
      <c r="AQ9" s="11" t="s">
        <v>24</v>
      </c>
      <c r="AR9" s="11" t="s">
        <v>24</v>
      </c>
      <c r="AS9" s="11"/>
      <c r="AT9" s="11"/>
      <c r="AU9" s="11"/>
      <c r="AV9" s="36" t="s">
        <v>26</v>
      </c>
      <c r="AW9" s="36" t="s">
        <v>26</v>
      </c>
      <c r="AX9" s="11"/>
      <c r="AY9" s="11"/>
      <c r="AZ9" s="11" t="s">
        <v>24</v>
      </c>
      <c r="BA9" s="11"/>
      <c r="BB9" s="11" t="s">
        <v>24</v>
      </c>
    </row>
    <row r="10" spans="1:56" ht="13" hidden="1" customHeight="1" x14ac:dyDescent="0.35">
      <c r="A10" s="2">
        <f t="shared" si="2"/>
        <v>5</v>
      </c>
      <c r="B10" s="103" t="s">
        <v>38</v>
      </c>
      <c r="C10" s="80" t="s">
        <v>39</v>
      </c>
      <c r="D10" s="50">
        <v>56154173</v>
      </c>
      <c r="E10" s="50" t="s">
        <v>40</v>
      </c>
      <c r="F10" s="51" t="s">
        <v>24</v>
      </c>
      <c r="G10" s="52" t="s">
        <v>24</v>
      </c>
      <c r="H10" s="52"/>
      <c r="I10" s="51" t="s">
        <v>24</v>
      </c>
      <c r="J10" s="30">
        <v>44442</v>
      </c>
      <c r="K10" s="30" t="s">
        <v>37</v>
      </c>
      <c r="L10" s="10"/>
      <c r="M10" s="10"/>
      <c r="N10" s="10"/>
      <c r="O10" s="10"/>
      <c r="P10" s="10"/>
      <c r="Q10" s="10"/>
      <c r="R10" s="10"/>
      <c r="S10" s="10"/>
      <c r="T10" s="35" t="s">
        <v>26</v>
      </c>
      <c r="U10" s="35" t="s">
        <v>26</v>
      </c>
      <c r="V10" s="10"/>
      <c r="W10" s="10"/>
      <c r="X10" s="10"/>
      <c r="Y10" s="10"/>
      <c r="Z10" s="10"/>
      <c r="AA10" s="36" t="s">
        <v>26</v>
      </c>
      <c r="AB10" s="36" t="s">
        <v>26</v>
      </c>
      <c r="AC10" s="10" t="s">
        <v>24</v>
      </c>
      <c r="AD10" s="10"/>
      <c r="AE10" s="10"/>
      <c r="AF10" s="10"/>
      <c r="AG10" s="10"/>
      <c r="AH10" s="36" t="s">
        <v>26</v>
      </c>
      <c r="AI10" s="36" t="s">
        <v>26</v>
      </c>
      <c r="AJ10" s="10" t="s">
        <v>24</v>
      </c>
      <c r="AK10" s="10"/>
      <c r="AL10" s="10" t="s">
        <v>24</v>
      </c>
      <c r="AM10" s="10"/>
      <c r="AN10" s="10"/>
      <c r="AO10" s="36" t="s">
        <v>26</v>
      </c>
      <c r="AP10" s="36" t="s">
        <v>26</v>
      </c>
      <c r="AQ10" s="10"/>
      <c r="AR10" s="10"/>
      <c r="AS10" s="10"/>
      <c r="AT10" s="10"/>
      <c r="AU10" s="10" t="s">
        <v>24</v>
      </c>
      <c r="AV10" s="36" t="s">
        <v>26</v>
      </c>
      <c r="AW10" s="36" t="s">
        <v>26</v>
      </c>
      <c r="AX10" s="10"/>
      <c r="AY10" s="10"/>
      <c r="AZ10" s="10" t="s">
        <v>24</v>
      </c>
      <c r="BA10" s="11"/>
      <c r="BB10" s="11" t="s">
        <v>24</v>
      </c>
    </row>
    <row r="11" spans="1:56" ht="12.75" hidden="1" customHeight="1" x14ac:dyDescent="0.35">
      <c r="A11" s="2">
        <f t="shared" si="2"/>
        <v>6</v>
      </c>
      <c r="B11" s="103" t="s">
        <v>41</v>
      </c>
      <c r="C11" s="80" t="s">
        <v>42</v>
      </c>
      <c r="D11" s="55" t="s">
        <v>43</v>
      </c>
      <c r="E11" s="50" t="s">
        <v>44</v>
      </c>
      <c r="F11" s="51" t="s">
        <v>24</v>
      </c>
      <c r="G11" s="52" t="s">
        <v>24</v>
      </c>
      <c r="H11" s="52"/>
      <c r="I11" s="54">
        <v>44425</v>
      </c>
      <c r="J11" s="30">
        <v>44435</v>
      </c>
      <c r="K11" s="30" t="s">
        <v>45</v>
      </c>
      <c r="L11" s="10"/>
      <c r="M11" s="10"/>
      <c r="N11" s="10"/>
      <c r="O11" s="10"/>
      <c r="P11" s="11"/>
      <c r="Q11" s="11"/>
      <c r="R11" s="15"/>
      <c r="S11" s="10"/>
      <c r="T11" s="35" t="s">
        <v>26</v>
      </c>
      <c r="U11" s="35" t="s">
        <v>26</v>
      </c>
      <c r="V11" s="10" t="s">
        <v>24</v>
      </c>
      <c r="W11" s="15"/>
      <c r="X11" s="11"/>
      <c r="Y11" s="11"/>
      <c r="Z11" s="16" t="s">
        <v>24</v>
      </c>
      <c r="AA11" s="36" t="s">
        <v>26</v>
      </c>
      <c r="AB11" s="36" t="s">
        <v>26</v>
      </c>
      <c r="AC11" s="16" t="s">
        <v>24</v>
      </c>
      <c r="AD11" s="11"/>
      <c r="AE11" s="11"/>
      <c r="AF11" s="11"/>
      <c r="AG11" s="16" t="s">
        <v>24</v>
      </c>
      <c r="AH11" s="36" t="s">
        <v>26</v>
      </c>
      <c r="AI11" s="36" t="s">
        <v>26</v>
      </c>
      <c r="AJ11" s="15"/>
      <c r="AK11" s="16" t="s">
        <v>24</v>
      </c>
      <c r="AL11" s="11"/>
      <c r="AM11" s="11"/>
      <c r="AN11" s="16" t="s">
        <v>24</v>
      </c>
      <c r="AO11" s="36" t="s">
        <v>26</v>
      </c>
      <c r="AP11" s="36" t="s">
        <v>26</v>
      </c>
      <c r="AQ11" s="16" t="s">
        <v>24</v>
      </c>
      <c r="AR11" s="11"/>
      <c r="AS11" s="11"/>
      <c r="AT11" s="11"/>
      <c r="AU11" s="16" t="s">
        <v>24</v>
      </c>
      <c r="AV11" s="36" t="s">
        <v>26</v>
      </c>
      <c r="AW11" s="36" t="s">
        <v>26</v>
      </c>
      <c r="AX11" s="16" t="s">
        <v>24</v>
      </c>
      <c r="AY11" s="11"/>
      <c r="AZ11" s="11"/>
      <c r="BA11" s="11"/>
      <c r="BB11" s="16" t="s">
        <v>24</v>
      </c>
    </row>
    <row r="12" spans="1:56" ht="13" hidden="1" customHeight="1" x14ac:dyDescent="0.35">
      <c r="A12" s="2">
        <f t="shared" si="2"/>
        <v>7</v>
      </c>
      <c r="B12" s="103" t="s">
        <v>46</v>
      </c>
      <c r="C12" s="80" t="s">
        <v>47</v>
      </c>
      <c r="D12" s="51">
        <v>33116205</v>
      </c>
      <c r="E12" s="50" t="s">
        <v>48</v>
      </c>
      <c r="F12" s="51" t="s">
        <v>24</v>
      </c>
      <c r="G12" s="52" t="s">
        <v>24</v>
      </c>
      <c r="H12" s="52"/>
      <c r="I12" s="54">
        <v>44426</v>
      </c>
      <c r="J12" s="30">
        <v>44439</v>
      </c>
      <c r="K12" s="30" t="s">
        <v>45</v>
      </c>
      <c r="L12" s="10"/>
      <c r="M12" s="10"/>
      <c r="N12" s="10"/>
      <c r="O12" s="10"/>
      <c r="P12" s="11"/>
      <c r="Q12" s="10"/>
      <c r="R12" s="10"/>
      <c r="S12" s="10"/>
      <c r="T12" s="35" t="s">
        <v>26</v>
      </c>
      <c r="U12" s="35" t="s">
        <v>26</v>
      </c>
      <c r="V12" s="10"/>
      <c r="W12" s="15"/>
      <c r="X12" s="11" t="s">
        <v>24</v>
      </c>
      <c r="Y12" s="11"/>
      <c r="Z12" s="11"/>
      <c r="AA12" s="36" t="s">
        <v>26</v>
      </c>
      <c r="AB12" s="36" t="s">
        <v>26</v>
      </c>
      <c r="AC12" s="11"/>
      <c r="AD12" s="11" t="s">
        <v>24</v>
      </c>
      <c r="AE12" s="11"/>
      <c r="AF12" s="11"/>
      <c r="AG12" s="11"/>
      <c r="AH12" s="36" t="s">
        <v>26</v>
      </c>
      <c r="AI12" s="36" t="s">
        <v>26</v>
      </c>
      <c r="AJ12" s="10" t="s">
        <v>24</v>
      </c>
      <c r="AK12" s="10"/>
      <c r="AL12" s="11"/>
      <c r="AM12" s="16" t="s">
        <v>24</v>
      </c>
      <c r="AN12" s="11"/>
      <c r="AO12" s="36" t="s">
        <v>26</v>
      </c>
      <c r="AP12" s="36" t="s">
        <v>26</v>
      </c>
      <c r="AQ12" s="11"/>
      <c r="AR12" s="11"/>
      <c r="AS12" s="11"/>
      <c r="AT12" s="16" t="s">
        <v>24</v>
      </c>
      <c r="AU12" s="15"/>
      <c r="AV12" s="36" t="s">
        <v>26</v>
      </c>
      <c r="AW12" s="36" t="s">
        <v>26</v>
      </c>
      <c r="AX12" s="10" t="s">
        <v>24</v>
      </c>
      <c r="AY12" s="11"/>
      <c r="AZ12" s="11"/>
      <c r="BA12" s="11"/>
      <c r="BB12" s="11"/>
    </row>
    <row r="13" spans="1:56" ht="13" hidden="1" customHeight="1" x14ac:dyDescent="0.35">
      <c r="A13" s="2">
        <f t="shared" si="2"/>
        <v>8</v>
      </c>
      <c r="B13" s="103" t="s">
        <v>49</v>
      </c>
      <c r="C13" s="80" t="s">
        <v>50</v>
      </c>
      <c r="D13" s="50">
        <v>60237065</v>
      </c>
      <c r="E13" s="50" t="s">
        <v>51</v>
      </c>
      <c r="F13" s="51" t="s">
        <v>24</v>
      </c>
      <c r="G13" s="52" t="s">
        <v>24</v>
      </c>
      <c r="H13" s="52"/>
      <c r="I13" s="51" t="s">
        <v>24</v>
      </c>
      <c r="J13" s="30">
        <v>44440</v>
      </c>
      <c r="K13" s="30" t="s">
        <v>45</v>
      </c>
      <c r="L13" s="10"/>
      <c r="M13" s="10"/>
      <c r="N13" s="10"/>
      <c r="O13" s="10"/>
      <c r="P13" s="10"/>
      <c r="Q13" s="11"/>
      <c r="R13" s="10"/>
      <c r="S13" s="10"/>
      <c r="T13" s="35" t="s">
        <v>26</v>
      </c>
      <c r="U13" s="35" t="s">
        <v>26</v>
      </c>
      <c r="V13" s="10"/>
      <c r="W13" s="10"/>
      <c r="X13" s="11"/>
      <c r="Y13" s="11" t="s">
        <v>24</v>
      </c>
      <c r="Z13" s="11"/>
      <c r="AA13" s="36" t="s">
        <v>26</v>
      </c>
      <c r="AB13" s="36" t="s">
        <v>26</v>
      </c>
      <c r="AC13" s="11"/>
      <c r="AD13" s="11"/>
      <c r="AE13" s="11"/>
      <c r="AF13" s="11" t="s">
        <v>24</v>
      </c>
      <c r="AG13" s="11"/>
      <c r="AH13" s="36" t="s">
        <v>26</v>
      </c>
      <c r="AI13" s="36" t="s">
        <v>26</v>
      </c>
      <c r="AJ13" s="11"/>
      <c r="AK13" s="11"/>
      <c r="AL13" s="11"/>
      <c r="AM13" s="11" t="s">
        <v>24</v>
      </c>
      <c r="AN13" s="11"/>
      <c r="AO13" s="36" t="s">
        <v>26</v>
      </c>
      <c r="AP13" s="36" t="s">
        <v>26</v>
      </c>
      <c r="AQ13" s="11"/>
      <c r="AR13" s="11"/>
      <c r="AS13" s="11"/>
      <c r="AT13" s="11" t="s">
        <v>24</v>
      </c>
      <c r="AU13" s="11"/>
      <c r="AV13" s="36" t="s">
        <v>26</v>
      </c>
      <c r="AW13" s="36" t="s">
        <v>26</v>
      </c>
      <c r="AX13" s="11"/>
      <c r="AY13" s="11"/>
      <c r="AZ13" s="11"/>
      <c r="BA13" s="11" t="s">
        <v>24</v>
      </c>
      <c r="BB13" s="11"/>
    </row>
    <row r="14" spans="1:56" ht="13" hidden="1" customHeight="1" x14ac:dyDescent="0.35">
      <c r="A14" s="2">
        <f t="shared" si="2"/>
        <v>9</v>
      </c>
      <c r="B14" s="103" t="s">
        <v>52</v>
      </c>
      <c r="C14" s="80" t="s">
        <v>53</v>
      </c>
      <c r="D14" s="50">
        <v>60062535</v>
      </c>
      <c r="E14" s="50" t="s">
        <v>54</v>
      </c>
      <c r="F14" s="51" t="s">
        <v>24</v>
      </c>
      <c r="G14" s="52" t="s">
        <v>24</v>
      </c>
      <c r="H14" s="52"/>
      <c r="I14" s="54">
        <v>44424</v>
      </c>
      <c r="J14" s="1"/>
      <c r="K14" s="1"/>
      <c r="L14" s="10"/>
      <c r="M14" s="10"/>
      <c r="N14" s="10"/>
      <c r="O14" s="10"/>
      <c r="P14" s="11"/>
      <c r="Q14" s="11"/>
      <c r="R14" s="10"/>
      <c r="S14" s="10"/>
      <c r="T14" s="35" t="s">
        <v>26</v>
      </c>
      <c r="U14" s="35" t="s">
        <v>26</v>
      </c>
      <c r="V14" s="10"/>
      <c r="W14" s="10"/>
      <c r="X14" s="11"/>
      <c r="Y14" s="11"/>
      <c r="Z14" s="11"/>
      <c r="AA14" s="36" t="s">
        <v>26</v>
      </c>
      <c r="AB14" s="36" t="s">
        <v>26</v>
      </c>
      <c r="AC14" s="11"/>
      <c r="AD14" s="11"/>
      <c r="AE14" s="11"/>
      <c r="AF14" s="11"/>
      <c r="AG14" s="11"/>
      <c r="AH14" s="36" t="s">
        <v>26</v>
      </c>
      <c r="AI14" s="36" t="s">
        <v>26</v>
      </c>
      <c r="AJ14" s="11"/>
      <c r="AK14" s="11"/>
      <c r="AL14" s="11"/>
      <c r="AM14" s="11"/>
      <c r="AN14" s="11"/>
      <c r="AO14" s="36" t="s">
        <v>26</v>
      </c>
      <c r="AP14" s="36" t="s">
        <v>26</v>
      </c>
      <c r="AQ14" s="11" t="s">
        <v>24</v>
      </c>
      <c r="AR14" s="11"/>
      <c r="AS14" s="11"/>
      <c r="AT14" s="11"/>
      <c r="AU14" s="11" t="s">
        <v>24</v>
      </c>
      <c r="AV14" s="36" t="s">
        <v>26</v>
      </c>
      <c r="AW14" s="36" t="s">
        <v>26</v>
      </c>
      <c r="AX14" s="11"/>
      <c r="AY14" s="11"/>
      <c r="AZ14" s="11" t="s">
        <v>24</v>
      </c>
      <c r="BA14" s="11" t="s">
        <v>24</v>
      </c>
      <c r="BB14" s="11"/>
    </row>
    <row r="15" spans="1:56" ht="13" hidden="1" customHeight="1" x14ac:dyDescent="0.35">
      <c r="A15" s="2">
        <f t="shared" si="2"/>
        <v>10</v>
      </c>
      <c r="B15" s="103" t="s">
        <v>55</v>
      </c>
      <c r="C15" s="80" t="s">
        <v>56</v>
      </c>
      <c r="D15" s="50">
        <v>33115247</v>
      </c>
      <c r="E15" s="50" t="s">
        <v>57</v>
      </c>
      <c r="F15" s="51" t="s">
        <v>24</v>
      </c>
      <c r="G15" s="52" t="s">
        <v>24</v>
      </c>
      <c r="H15" s="52"/>
      <c r="I15" s="51" t="s">
        <v>24</v>
      </c>
      <c r="J15" s="30">
        <v>44441</v>
      </c>
      <c r="K15" s="30" t="s">
        <v>45</v>
      </c>
      <c r="L15" s="9"/>
      <c r="M15" s="10"/>
      <c r="N15" s="10"/>
      <c r="O15" s="10"/>
      <c r="P15" s="11"/>
      <c r="Q15" s="10"/>
      <c r="R15" s="10"/>
      <c r="S15" s="10"/>
      <c r="T15" s="35" t="s">
        <v>26</v>
      </c>
      <c r="U15" s="35" t="s">
        <v>26</v>
      </c>
      <c r="V15" s="10"/>
      <c r="W15" s="10"/>
      <c r="X15" s="15"/>
      <c r="Y15" s="11"/>
      <c r="Z15" s="11" t="s">
        <v>24</v>
      </c>
      <c r="AA15" s="36" t="s">
        <v>26</v>
      </c>
      <c r="AB15" s="36" t="s">
        <v>26</v>
      </c>
      <c r="AC15" s="11"/>
      <c r="AD15" s="11"/>
      <c r="AE15" s="11"/>
      <c r="AF15" s="11"/>
      <c r="AG15" s="11" t="s">
        <v>24</v>
      </c>
      <c r="AH15" s="36" t="s">
        <v>26</v>
      </c>
      <c r="AI15" s="36" t="s">
        <v>26</v>
      </c>
      <c r="AJ15" s="11"/>
      <c r="AK15" s="11"/>
      <c r="AL15" s="11"/>
      <c r="AM15" s="11"/>
      <c r="AN15" s="11" t="s">
        <v>24</v>
      </c>
      <c r="AO15" s="36" t="s">
        <v>26</v>
      </c>
      <c r="AP15" s="36" t="s">
        <v>26</v>
      </c>
      <c r="AQ15" s="11"/>
      <c r="AR15" s="11"/>
      <c r="AS15" s="11"/>
      <c r="AT15" s="11"/>
      <c r="AU15" s="11" t="s">
        <v>24</v>
      </c>
      <c r="AV15" s="36" t="s">
        <v>26</v>
      </c>
      <c r="AW15" s="36" t="s">
        <v>26</v>
      </c>
      <c r="AX15" s="11"/>
      <c r="AY15" s="11"/>
      <c r="AZ15" s="11"/>
      <c r="BA15" s="11"/>
      <c r="BB15" s="11" t="s">
        <v>24</v>
      </c>
    </row>
    <row r="16" spans="1:56" ht="13" hidden="1" customHeight="1" x14ac:dyDescent="0.35">
      <c r="A16" s="2">
        <f t="shared" si="2"/>
        <v>11</v>
      </c>
      <c r="B16" s="103" t="s">
        <v>58</v>
      </c>
      <c r="C16" s="82" t="s">
        <v>59</v>
      </c>
      <c r="D16" s="50">
        <v>60039145</v>
      </c>
      <c r="E16" s="50" t="s">
        <v>60</v>
      </c>
      <c r="F16" s="51" t="s">
        <v>24</v>
      </c>
      <c r="G16" s="52" t="s">
        <v>24</v>
      </c>
      <c r="H16" s="52"/>
      <c r="I16" s="51" t="s">
        <v>24</v>
      </c>
      <c r="J16" s="13">
        <v>44441</v>
      </c>
      <c r="K16" s="13" t="s">
        <v>37</v>
      </c>
      <c r="L16" s="10"/>
      <c r="M16" s="10"/>
      <c r="N16" s="10"/>
      <c r="O16" s="10"/>
      <c r="P16" s="11"/>
      <c r="Q16" s="10"/>
      <c r="R16" s="10"/>
      <c r="S16" s="10"/>
      <c r="T16" s="35" t="s">
        <v>26</v>
      </c>
      <c r="U16" s="35" t="s">
        <v>26</v>
      </c>
      <c r="V16" s="10"/>
      <c r="W16" s="10"/>
      <c r="X16" s="16"/>
      <c r="Y16" s="11"/>
      <c r="Z16" s="16" t="s">
        <v>24</v>
      </c>
      <c r="AA16" s="36" t="s">
        <v>26</v>
      </c>
      <c r="AB16" s="36" t="s">
        <v>26</v>
      </c>
      <c r="AC16" s="11"/>
      <c r="AD16" s="11"/>
      <c r="AE16" s="16" t="s">
        <v>24</v>
      </c>
      <c r="AF16" s="11"/>
      <c r="AG16" s="16" t="s">
        <v>24</v>
      </c>
      <c r="AH16" s="36" t="s">
        <v>26</v>
      </c>
      <c r="AI16" s="36" t="s">
        <v>26</v>
      </c>
      <c r="AJ16" s="11"/>
      <c r="AK16" s="11"/>
      <c r="AL16" s="16" t="s">
        <v>24</v>
      </c>
      <c r="AM16" s="11"/>
      <c r="AN16" s="16" t="s">
        <v>24</v>
      </c>
      <c r="AO16" s="36" t="s">
        <v>26</v>
      </c>
      <c r="AP16" s="36" t="s">
        <v>26</v>
      </c>
      <c r="AQ16" s="11"/>
      <c r="AR16" s="11"/>
      <c r="AS16" s="16" t="s">
        <v>24</v>
      </c>
      <c r="AT16" s="11"/>
      <c r="AU16" s="16" t="s">
        <v>24</v>
      </c>
      <c r="AV16" s="36" t="s">
        <v>26</v>
      </c>
      <c r="AW16" s="36" t="s">
        <v>26</v>
      </c>
      <c r="AX16" s="11"/>
      <c r="AY16" s="11"/>
      <c r="AZ16" s="16" t="s">
        <v>24</v>
      </c>
      <c r="BA16" s="11"/>
      <c r="BB16" s="16" t="s">
        <v>24</v>
      </c>
    </row>
    <row r="17" spans="1:56" s="115" customFormat="1" ht="13" hidden="1" customHeight="1" x14ac:dyDescent="0.35">
      <c r="A17" s="106">
        <f t="shared" si="2"/>
        <v>12</v>
      </c>
      <c r="B17" s="107" t="s">
        <v>61</v>
      </c>
      <c r="C17" s="107" t="s">
        <v>62</v>
      </c>
      <c r="D17" s="108" t="s">
        <v>63</v>
      </c>
      <c r="E17" s="109" t="s">
        <v>64</v>
      </c>
      <c r="F17" s="108" t="s">
        <v>24</v>
      </c>
      <c r="G17" s="109" t="s">
        <v>24</v>
      </c>
      <c r="H17" s="109"/>
      <c r="I17" s="110">
        <v>44424</v>
      </c>
      <c r="J17" s="111">
        <v>44441</v>
      </c>
      <c r="K17" s="111" t="s">
        <v>37</v>
      </c>
      <c r="L17" s="112"/>
      <c r="M17" s="112"/>
      <c r="N17" s="112"/>
      <c r="O17" s="112"/>
      <c r="P17" s="113"/>
      <c r="Q17" s="113"/>
      <c r="R17" s="112"/>
      <c r="S17" s="112"/>
      <c r="T17" s="118" t="s">
        <v>26</v>
      </c>
      <c r="U17" s="118" t="s">
        <v>26</v>
      </c>
      <c r="V17" s="112"/>
      <c r="W17" s="112"/>
      <c r="X17" s="113"/>
      <c r="Y17" s="113"/>
      <c r="Z17" s="113" t="s">
        <v>24</v>
      </c>
      <c r="AA17" s="116" t="s">
        <v>26</v>
      </c>
      <c r="AB17" s="116" t="s">
        <v>26</v>
      </c>
      <c r="AC17" s="113"/>
      <c r="AD17" s="113" t="s">
        <v>24</v>
      </c>
      <c r="AE17" s="113"/>
      <c r="AF17" s="113"/>
      <c r="AG17" s="113"/>
      <c r="AH17" s="116" t="s">
        <v>26</v>
      </c>
      <c r="AI17" s="116" t="s">
        <v>26</v>
      </c>
      <c r="AJ17" s="113"/>
      <c r="AK17" s="113"/>
      <c r="AL17" s="113"/>
      <c r="AM17" s="113"/>
      <c r="AN17" s="113" t="s">
        <v>25</v>
      </c>
      <c r="AO17" s="116" t="s">
        <v>26</v>
      </c>
      <c r="AP17" s="116" t="s">
        <v>26</v>
      </c>
      <c r="AQ17" s="113"/>
      <c r="AR17" s="113"/>
      <c r="AS17" s="113"/>
      <c r="AT17" s="113"/>
      <c r="AU17" s="113" t="s">
        <v>24</v>
      </c>
      <c r="AV17" s="116" t="s">
        <v>26</v>
      </c>
      <c r="AW17" s="116" t="s">
        <v>26</v>
      </c>
      <c r="AX17" s="113"/>
      <c r="AY17" s="113"/>
      <c r="AZ17" s="113"/>
      <c r="BA17" s="113"/>
      <c r="BB17" s="113"/>
      <c r="BC17" s="114"/>
      <c r="BD17" s="114"/>
    </row>
    <row r="18" spans="1:56" ht="13" customHeight="1" x14ac:dyDescent="0.35">
      <c r="A18" s="2">
        <f t="shared" si="2"/>
        <v>13</v>
      </c>
      <c r="B18" s="103" t="s">
        <v>65</v>
      </c>
      <c r="C18" s="82" t="s">
        <v>66</v>
      </c>
      <c r="D18" s="50">
        <v>60245458</v>
      </c>
      <c r="E18" s="50" t="s">
        <v>67</v>
      </c>
      <c r="F18" s="51" t="s">
        <v>24</v>
      </c>
      <c r="G18" s="52" t="s">
        <v>24</v>
      </c>
      <c r="H18" s="52"/>
      <c r="I18" s="51" t="s">
        <v>24</v>
      </c>
      <c r="J18" s="30">
        <v>44438</v>
      </c>
      <c r="K18" s="30" t="s">
        <v>45</v>
      </c>
      <c r="L18" s="10"/>
      <c r="M18" s="10"/>
      <c r="N18" s="10"/>
      <c r="O18" s="10"/>
      <c r="P18" s="11"/>
      <c r="Q18" s="11"/>
      <c r="R18" s="10"/>
      <c r="S18" s="10"/>
      <c r="T18" s="35" t="s">
        <v>26</v>
      </c>
      <c r="U18" s="35" t="s">
        <v>26</v>
      </c>
      <c r="V18" s="10"/>
      <c r="W18" s="10" t="s">
        <v>24</v>
      </c>
      <c r="X18" s="11"/>
      <c r="Y18" s="11"/>
      <c r="Z18" s="11" t="s">
        <v>24</v>
      </c>
      <c r="AA18" s="36" t="s">
        <v>26</v>
      </c>
      <c r="AB18" s="36" t="s">
        <v>26</v>
      </c>
      <c r="AC18" s="11"/>
      <c r="AD18" s="11" t="s">
        <v>24</v>
      </c>
      <c r="AE18" s="11" t="s">
        <v>24</v>
      </c>
      <c r="AF18" s="11"/>
      <c r="AG18" s="11"/>
      <c r="AH18" s="36" t="s">
        <v>26</v>
      </c>
      <c r="AI18" s="36" t="s">
        <v>26</v>
      </c>
      <c r="AJ18" s="11" t="s">
        <v>24</v>
      </c>
      <c r="AK18" s="11"/>
      <c r="AL18" s="11"/>
      <c r="AM18" s="11"/>
      <c r="AN18" s="11" t="s">
        <v>24</v>
      </c>
      <c r="AO18" s="36" t="s">
        <v>26</v>
      </c>
      <c r="AP18" s="36" t="s">
        <v>26</v>
      </c>
      <c r="AQ18" s="11" t="s">
        <v>24</v>
      </c>
      <c r="AR18" s="11"/>
      <c r="AS18" s="11"/>
      <c r="AT18" s="11" t="s">
        <v>24</v>
      </c>
      <c r="AU18" s="11"/>
      <c r="AV18" s="36" t="s">
        <v>26</v>
      </c>
      <c r="AW18" s="36" t="s">
        <v>26</v>
      </c>
      <c r="AX18" s="11" t="s">
        <v>24</v>
      </c>
      <c r="AY18" s="11"/>
      <c r="AZ18" s="11" t="s">
        <v>24</v>
      </c>
      <c r="BA18" s="11"/>
      <c r="BB18" s="11"/>
    </row>
    <row r="19" spans="1:56" ht="13" hidden="1" customHeight="1" x14ac:dyDescent="0.35">
      <c r="A19" s="2">
        <f t="shared" si="2"/>
        <v>14</v>
      </c>
      <c r="B19" s="103" t="s">
        <v>68</v>
      </c>
      <c r="C19" s="80" t="s">
        <v>69</v>
      </c>
      <c r="D19" s="50">
        <v>60038945</v>
      </c>
      <c r="E19" s="51" t="s">
        <v>70</v>
      </c>
      <c r="F19" s="51" t="s">
        <v>24</v>
      </c>
      <c r="G19" s="52" t="s">
        <v>24</v>
      </c>
      <c r="H19" s="52" t="s">
        <v>24</v>
      </c>
      <c r="I19" s="56">
        <v>44421</v>
      </c>
      <c r="J19" s="30">
        <v>44435</v>
      </c>
      <c r="K19" s="30" t="s">
        <v>37</v>
      </c>
      <c r="L19" s="10"/>
      <c r="M19" s="10"/>
      <c r="N19" s="10"/>
      <c r="O19" s="10"/>
      <c r="P19" s="11"/>
      <c r="Q19" s="11"/>
      <c r="R19" s="10"/>
      <c r="S19" s="10"/>
      <c r="T19" s="35" t="s">
        <v>26</v>
      </c>
      <c r="U19" s="35" t="s">
        <v>26</v>
      </c>
      <c r="V19" s="10" t="s">
        <v>24</v>
      </c>
      <c r="W19" s="10" t="s">
        <v>24</v>
      </c>
      <c r="X19" s="10" t="s">
        <v>24</v>
      </c>
      <c r="Y19" s="16" t="s">
        <v>24</v>
      </c>
      <c r="Z19" s="10"/>
      <c r="AA19" s="36" t="s">
        <v>26</v>
      </c>
      <c r="AB19" s="36" t="s">
        <v>26</v>
      </c>
      <c r="AC19" s="11" t="s">
        <v>24</v>
      </c>
      <c r="AD19" s="11" t="s">
        <v>24</v>
      </c>
      <c r="AE19" s="11"/>
      <c r="AF19" s="11" t="s">
        <v>24</v>
      </c>
      <c r="AG19" s="11" t="s">
        <v>24</v>
      </c>
      <c r="AH19" s="36" t="s">
        <v>26</v>
      </c>
      <c r="AI19" s="36" t="s">
        <v>26</v>
      </c>
      <c r="AJ19" s="11" t="s">
        <v>24</v>
      </c>
      <c r="AK19" s="11" t="s">
        <v>24</v>
      </c>
      <c r="AL19" s="11"/>
      <c r="AM19" s="11" t="s">
        <v>24</v>
      </c>
      <c r="AN19" s="11" t="s">
        <v>24</v>
      </c>
      <c r="AO19" s="36" t="s">
        <v>26</v>
      </c>
      <c r="AP19" s="36" t="s">
        <v>26</v>
      </c>
      <c r="AQ19" s="11"/>
      <c r="AR19" s="11"/>
      <c r="AS19" s="11"/>
      <c r="AT19" s="11"/>
      <c r="AU19" s="11"/>
      <c r="AV19" s="36" t="s">
        <v>26</v>
      </c>
      <c r="AW19" s="36" t="s">
        <v>26</v>
      </c>
      <c r="AX19" s="11"/>
      <c r="AY19" s="11"/>
      <c r="AZ19" s="11"/>
      <c r="BA19" s="11"/>
      <c r="BB19" s="11"/>
    </row>
    <row r="20" spans="1:56" ht="13" hidden="1" customHeight="1" x14ac:dyDescent="0.35">
      <c r="A20" s="2">
        <f t="shared" si="2"/>
        <v>15</v>
      </c>
      <c r="B20" s="104" t="s">
        <v>71</v>
      </c>
      <c r="C20" s="80" t="s">
        <v>72</v>
      </c>
      <c r="D20" s="60">
        <v>60079402</v>
      </c>
      <c r="E20" s="60" t="s">
        <v>73</v>
      </c>
      <c r="F20" s="60" t="s">
        <v>24</v>
      </c>
      <c r="G20" s="60" t="s">
        <v>24</v>
      </c>
      <c r="H20" s="60" t="s">
        <v>24</v>
      </c>
      <c r="I20" s="60" t="s">
        <v>24</v>
      </c>
      <c r="J20" s="30">
        <v>44432</v>
      </c>
      <c r="K20" s="30" t="s">
        <v>45</v>
      </c>
      <c r="L20" s="10"/>
      <c r="M20" s="10"/>
      <c r="N20" s="10"/>
      <c r="O20" s="10"/>
      <c r="P20" s="11"/>
      <c r="Q20" s="11"/>
      <c r="R20" s="10" t="s">
        <v>24</v>
      </c>
      <c r="S20" s="10"/>
      <c r="T20" s="35" t="s">
        <v>26</v>
      </c>
      <c r="U20" s="35" t="s">
        <v>26</v>
      </c>
      <c r="V20" s="10"/>
      <c r="W20" s="10" t="s">
        <v>24</v>
      </c>
      <c r="X20" s="11"/>
      <c r="Y20" s="11" t="s">
        <v>24</v>
      </c>
      <c r="Z20" s="11" t="s">
        <v>24</v>
      </c>
      <c r="AA20" s="36" t="s">
        <v>26</v>
      </c>
      <c r="AB20" s="36" t="s">
        <v>26</v>
      </c>
      <c r="AC20" s="11"/>
      <c r="AD20" s="11" t="s">
        <v>24</v>
      </c>
      <c r="AE20" s="11"/>
      <c r="AF20" s="11" t="s">
        <v>24</v>
      </c>
      <c r="AG20" s="11"/>
      <c r="AH20" s="36" t="s">
        <v>26</v>
      </c>
      <c r="AI20" s="36" t="s">
        <v>26</v>
      </c>
      <c r="AJ20" s="11"/>
      <c r="AK20" s="11" t="s">
        <v>24</v>
      </c>
      <c r="AL20" s="11"/>
      <c r="AM20" s="11" t="s">
        <v>25</v>
      </c>
      <c r="AN20" s="11" t="s">
        <v>25</v>
      </c>
      <c r="AO20" s="36" t="s">
        <v>26</v>
      </c>
      <c r="AP20" s="36" t="s">
        <v>26</v>
      </c>
      <c r="AQ20" s="11"/>
      <c r="AR20" s="11" t="s">
        <v>24</v>
      </c>
      <c r="AS20" s="11"/>
      <c r="AT20" s="11" t="s">
        <v>25</v>
      </c>
      <c r="AU20" s="11"/>
      <c r="AV20" s="36" t="s">
        <v>26</v>
      </c>
      <c r="AW20" s="36" t="s">
        <v>26</v>
      </c>
      <c r="AX20" s="11"/>
      <c r="AY20" s="11" t="s">
        <v>24</v>
      </c>
      <c r="AZ20" s="11"/>
      <c r="BA20" s="11" t="s">
        <v>24</v>
      </c>
      <c r="BB20" s="11" t="s">
        <v>24</v>
      </c>
    </row>
    <row r="21" spans="1:56" ht="13" hidden="1" customHeight="1" x14ac:dyDescent="0.35">
      <c r="A21" s="2">
        <f t="shared" si="2"/>
        <v>16</v>
      </c>
      <c r="B21" s="105" t="s">
        <v>74</v>
      </c>
      <c r="C21" s="81" t="s">
        <v>75</v>
      </c>
      <c r="D21" s="55">
        <v>60210203</v>
      </c>
      <c r="E21" s="52" t="s">
        <v>76</v>
      </c>
      <c r="F21" s="51" t="s">
        <v>24</v>
      </c>
      <c r="G21" s="52" t="s">
        <v>24</v>
      </c>
      <c r="H21" s="52"/>
      <c r="I21" s="51" t="s">
        <v>24</v>
      </c>
      <c r="J21" s="30">
        <v>44439</v>
      </c>
      <c r="K21" s="30" t="s">
        <v>37</v>
      </c>
      <c r="L21" s="10"/>
      <c r="M21" s="10"/>
      <c r="N21" s="10"/>
      <c r="O21" s="10"/>
      <c r="P21" s="11"/>
      <c r="Q21" s="11"/>
      <c r="R21" s="10"/>
      <c r="S21" s="10"/>
      <c r="T21" s="35" t="s">
        <v>26</v>
      </c>
      <c r="U21" s="35" t="s">
        <v>26</v>
      </c>
      <c r="V21" s="10"/>
      <c r="W21" s="10"/>
      <c r="X21" s="16"/>
      <c r="Y21" s="11" t="s">
        <v>77</v>
      </c>
      <c r="Z21" s="16" t="s">
        <v>77</v>
      </c>
      <c r="AA21" s="36" t="s">
        <v>26</v>
      </c>
      <c r="AB21" s="36" t="s">
        <v>26</v>
      </c>
      <c r="AC21" s="11" t="s">
        <v>77</v>
      </c>
      <c r="AD21" s="11"/>
      <c r="AE21" s="16"/>
      <c r="AF21" s="11"/>
      <c r="AG21" s="11"/>
      <c r="AH21" s="36" t="s">
        <v>26</v>
      </c>
      <c r="AI21" s="36" t="s">
        <v>26</v>
      </c>
      <c r="AJ21" s="11"/>
      <c r="AK21" s="11" t="s">
        <v>77</v>
      </c>
      <c r="AL21" s="11"/>
      <c r="AM21" s="11" t="s">
        <v>77</v>
      </c>
      <c r="AN21" s="16"/>
      <c r="AO21" s="36" t="s">
        <v>26</v>
      </c>
      <c r="AP21" s="36" t="s">
        <v>26</v>
      </c>
      <c r="AQ21" s="11"/>
      <c r="AR21" s="11" t="s">
        <v>77</v>
      </c>
      <c r="AS21" s="11" t="s">
        <v>77</v>
      </c>
      <c r="AT21" s="11"/>
      <c r="AU21" s="16"/>
      <c r="AV21" s="36" t="s">
        <v>26</v>
      </c>
      <c r="AW21" s="36" t="s">
        <v>26</v>
      </c>
      <c r="AX21" s="11"/>
      <c r="AY21" s="11" t="s">
        <v>77</v>
      </c>
      <c r="AZ21" s="11"/>
      <c r="BA21" s="11" t="s">
        <v>77</v>
      </c>
      <c r="BB21" s="11"/>
    </row>
    <row r="22" spans="1:56" ht="13" hidden="1" customHeight="1" x14ac:dyDescent="0.35">
      <c r="A22" s="2">
        <f t="shared" si="2"/>
        <v>17</v>
      </c>
      <c r="B22" s="103" t="s">
        <v>78</v>
      </c>
      <c r="C22" s="80" t="s">
        <v>79</v>
      </c>
      <c r="D22" s="50">
        <v>60162600</v>
      </c>
      <c r="E22" s="50" t="s">
        <v>80</v>
      </c>
      <c r="F22" s="51" t="s">
        <v>24</v>
      </c>
      <c r="G22" s="52" t="s">
        <v>24</v>
      </c>
      <c r="H22" s="52"/>
      <c r="I22" s="51" t="s">
        <v>24</v>
      </c>
      <c r="J22" s="30">
        <v>44432</v>
      </c>
      <c r="K22" s="30" t="s">
        <v>37</v>
      </c>
      <c r="L22" s="10"/>
      <c r="M22" s="10"/>
      <c r="N22" s="10"/>
      <c r="O22" s="10"/>
      <c r="P22" s="11"/>
      <c r="Q22" s="11"/>
      <c r="R22" s="10"/>
      <c r="S22" s="10"/>
      <c r="T22" s="35" t="s">
        <v>26</v>
      </c>
      <c r="U22" s="35" t="s">
        <v>26</v>
      </c>
      <c r="V22" s="10" t="s">
        <v>24</v>
      </c>
      <c r="W22" s="10" t="s">
        <v>24</v>
      </c>
      <c r="X22" s="11" t="s">
        <v>24</v>
      </c>
      <c r="Y22" s="10" t="s">
        <v>24</v>
      </c>
      <c r="Z22" s="11" t="s">
        <v>24</v>
      </c>
      <c r="AA22" s="36" t="s">
        <v>26</v>
      </c>
      <c r="AB22" s="36" t="s">
        <v>26</v>
      </c>
      <c r="AC22" s="11" t="s">
        <v>24</v>
      </c>
      <c r="AD22" s="11" t="s">
        <v>24</v>
      </c>
      <c r="AE22" s="11" t="s">
        <v>24</v>
      </c>
      <c r="AF22" s="11" t="s">
        <v>24</v>
      </c>
      <c r="AG22" s="11" t="s">
        <v>24</v>
      </c>
      <c r="AH22" s="36" t="s">
        <v>26</v>
      </c>
      <c r="AI22" s="36" t="s">
        <v>26</v>
      </c>
      <c r="AJ22" s="11"/>
      <c r="AK22" s="11"/>
      <c r="AL22" s="11"/>
      <c r="AM22" s="11"/>
      <c r="AN22" s="11"/>
      <c r="AO22" s="36" t="s">
        <v>26</v>
      </c>
      <c r="AP22" s="36" t="s">
        <v>26</v>
      </c>
      <c r="AQ22" s="11"/>
      <c r="AR22" s="11"/>
      <c r="AS22" s="11"/>
      <c r="AT22" s="11"/>
      <c r="AU22" s="11"/>
      <c r="AV22" s="36" t="s">
        <v>26</v>
      </c>
      <c r="AW22" s="36" t="s">
        <v>26</v>
      </c>
      <c r="AX22" s="11"/>
      <c r="AY22" s="11"/>
      <c r="AZ22" s="11"/>
      <c r="BA22" s="11"/>
      <c r="BB22" s="11"/>
    </row>
    <row r="23" spans="1:56" ht="13" customHeight="1" x14ac:dyDescent="0.35">
      <c r="A23" s="2">
        <f t="shared" si="2"/>
        <v>18</v>
      </c>
      <c r="B23" s="103" t="s">
        <v>81</v>
      </c>
      <c r="C23" s="80" t="s">
        <v>82</v>
      </c>
      <c r="D23" s="50" t="s">
        <v>83</v>
      </c>
      <c r="E23" s="50" t="s">
        <v>84</v>
      </c>
      <c r="F23" s="51" t="s">
        <v>24</v>
      </c>
      <c r="G23" s="52" t="s">
        <v>24</v>
      </c>
      <c r="H23" s="52"/>
      <c r="I23" s="51" t="s">
        <v>24</v>
      </c>
      <c r="J23" s="30">
        <v>44440</v>
      </c>
      <c r="K23" s="30" t="s">
        <v>45</v>
      </c>
      <c r="L23" s="10"/>
      <c r="M23" s="10"/>
      <c r="N23" s="10"/>
      <c r="O23" s="10"/>
      <c r="P23" s="11"/>
      <c r="Q23" s="10"/>
      <c r="R23" s="10"/>
      <c r="S23" s="10"/>
      <c r="T23" s="35" t="s">
        <v>26</v>
      </c>
      <c r="U23" s="35" t="s">
        <v>26</v>
      </c>
      <c r="V23" s="10"/>
      <c r="W23" s="10"/>
      <c r="X23" s="10" t="s">
        <v>24</v>
      </c>
      <c r="Y23" s="11"/>
      <c r="Z23" s="11" t="s">
        <v>24</v>
      </c>
      <c r="AA23" s="36" t="s">
        <v>26</v>
      </c>
      <c r="AB23" s="36" t="s">
        <v>26</v>
      </c>
      <c r="AC23" s="10"/>
      <c r="AD23" s="10" t="s">
        <v>24</v>
      </c>
      <c r="AE23" s="10" t="s">
        <v>24</v>
      </c>
      <c r="AF23" s="10"/>
      <c r="AG23" s="10"/>
      <c r="AH23" s="36" t="s">
        <v>26</v>
      </c>
      <c r="AI23" s="36" t="s">
        <v>26</v>
      </c>
      <c r="AJ23" s="10"/>
      <c r="AK23" s="10"/>
      <c r="AL23" s="10" t="s">
        <v>24</v>
      </c>
      <c r="AM23" s="11"/>
      <c r="AN23" s="10" t="s">
        <v>24</v>
      </c>
      <c r="AO23" s="36" t="s">
        <v>26</v>
      </c>
      <c r="AP23" s="36" t="s">
        <v>26</v>
      </c>
      <c r="AQ23" s="10"/>
      <c r="AR23" s="10"/>
      <c r="AS23" s="10"/>
      <c r="AT23" s="16" t="s">
        <v>24</v>
      </c>
      <c r="AU23" s="16" t="s">
        <v>24</v>
      </c>
      <c r="AV23" s="36" t="s">
        <v>26</v>
      </c>
      <c r="AW23" s="36" t="s">
        <v>26</v>
      </c>
      <c r="AX23" s="10"/>
      <c r="AY23" s="16" t="s">
        <v>24</v>
      </c>
      <c r="AZ23" s="11"/>
      <c r="BA23" s="11"/>
      <c r="BB23" s="11"/>
    </row>
    <row r="24" spans="1:56" ht="13" hidden="1" customHeight="1" x14ac:dyDescent="0.35">
      <c r="A24" s="2">
        <f t="shared" si="2"/>
        <v>19</v>
      </c>
      <c r="B24" s="103" t="s">
        <v>85</v>
      </c>
      <c r="C24" s="82" t="s">
        <v>86</v>
      </c>
      <c r="D24" s="51">
        <v>60230524</v>
      </c>
      <c r="E24" s="51" t="s">
        <v>87</v>
      </c>
      <c r="F24" s="51" t="s">
        <v>24</v>
      </c>
      <c r="G24" s="52" t="s">
        <v>24</v>
      </c>
      <c r="H24" s="52"/>
      <c r="I24" s="54">
        <v>44424</v>
      </c>
      <c r="J24" s="30">
        <v>44442</v>
      </c>
      <c r="K24" s="30" t="s">
        <v>45</v>
      </c>
      <c r="L24" s="10"/>
      <c r="M24" s="10"/>
      <c r="N24" s="10"/>
      <c r="O24" s="10"/>
      <c r="P24" s="11"/>
      <c r="Q24" s="16"/>
      <c r="R24" s="10"/>
      <c r="S24" s="10"/>
      <c r="T24" s="35" t="s">
        <v>26</v>
      </c>
      <c r="U24" s="35" t="s">
        <v>26</v>
      </c>
      <c r="V24" s="10"/>
      <c r="W24" s="10"/>
      <c r="X24" s="11"/>
      <c r="Y24" s="11"/>
      <c r="Z24" s="11"/>
      <c r="AA24" s="36" t="s">
        <v>26</v>
      </c>
      <c r="AB24" s="36" t="s">
        <v>26</v>
      </c>
      <c r="AC24" s="16" t="s">
        <v>24</v>
      </c>
      <c r="AD24" s="11" t="s">
        <v>24</v>
      </c>
      <c r="AE24" s="16"/>
      <c r="AF24" s="11"/>
      <c r="AG24" s="16"/>
      <c r="AH24" s="36" t="s">
        <v>26</v>
      </c>
      <c r="AI24" s="36" t="s">
        <v>26</v>
      </c>
      <c r="AJ24" s="11"/>
      <c r="AK24" s="11"/>
      <c r="AL24" s="11"/>
      <c r="AM24" s="11"/>
      <c r="AN24" s="11"/>
      <c r="AO24" s="36" t="s">
        <v>26</v>
      </c>
      <c r="AP24" s="36" t="s">
        <v>26</v>
      </c>
      <c r="AQ24" s="16"/>
      <c r="AR24" s="11"/>
      <c r="AS24" s="16"/>
      <c r="AT24" s="16" t="s">
        <v>24</v>
      </c>
      <c r="AU24" s="16" t="s">
        <v>24</v>
      </c>
      <c r="AV24" s="36" t="s">
        <v>26</v>
      </c>
      <c r="AW24" s="36" t="s">
        <v>26</v>
      </c>
      <c r="AX24" s="11"/>
      <c r="AY24" s="11"/>
      <c r="AZ24" s="11"/>
      <c r="BA24" s="11"/>
      <c r="BB24" s="11"/>
    </row>
    <row r="25" spans="1:56" ht="13" hidden="1" customHeight="1" x14ac:dyDescent="0.35">
      <c r="A25" s="2">
        <f t="shared" si="2"/>
        <v>20</v>
      </c>
      <c r="B25" s="103" t="s">
        <v>88</v>
      </c>
      <c r="C25" s="80" t="s">
        <v>89</v>
      </c>
      <c r="D25" s="51">
        <v>60240873</v>
      </c>
      <c r="E25" s="51" t="s">
        <v>90</v>
      </c>
      <c r="F25" s="51" t="s">
        <v>24</v>
      </c>
      <c r="G25" s="52" t="s">
        <v>24</v>
      </c>
      <c r="H25" s="52"/>
      <c r="I25" s="54">
        <v>44425</v>
      </c>
      <c r="J25" s="30">
        <v>44432</v>
      </c>
      <c r="K25" s="30" t="s">
        <v>45</v>
      </c>
      <c r="L25" s="10"/>
      <c r="M25" s="10"/>
      <c r="N25" s="10"/>
      <c r="O25" s="10"/>
      <c r="P25" s="11"/>
      <c r="Q25" s="11"/>
      <c r="R25" s="10"/>
      <c r="S25" s="10" t="s">
        <v>24</v>
      </c>
      <c r="T25" s="35" t="s">
        <v>26</v>
      </c>
      <c r="U25" s="35" t="s">
        <v>26</v>
      </c>
      <c r="V25" s="10" t="s">
        <v>24</v>
      </c>
      <c r="W25" s="10"/>
      <c r="X25" s="11"/>
      <c r="Y25" s="11"/>
      <c r="Z25" s="11" t="s">
        <v>24</v>
      </c>
      <c r="AA25" s="36" t="s">
        <v>26</v>
      </c>
      <c r="AB25" s="36" t="s">
        <v>26</v>
      </c>
      <c r="AC25" s="11" t="s">
        <v>24</v>
      </c>
      <c r="AD25" s="11"/>
      <c r="AE25" s="11"/>
      <c r="AF25" s="11"/>
      <c r="AG25" s="11" t="s">
        <v>24</v>
      </c>
      <c r="AH25" s="36" t="s">
        <v>26</v>
      </c>
      <c r="AI25" s="36" t="s">
        <v>26</v>
      </c>
      <c r="AJ25" s="11"/>
      <c r="AK25" s="11"/>
      <c r="AL25" s="11"/>
      <c r="AM25" s="11"/>
      <c r="AN25" s="11"/>
      <c r="AO25" s="36" t="s">
        <v>26</v>
      </c>
      <c r="AP25" s="36" t="s">
        <v>26</v>
      </c>
      <c r="AQ25" s="11"/>
      <c r="AR25" s="11"/>
      <c r="AS25" s="11"/>
      <c r="AT25" s="11"/>
      <c r="AU25" s="11"/>
      <c r="AV25" s="36" t="s">
        <v>26</v>
      </c>
      <c r="AW25" s="36" t="s">
        <v>26</v>
      </c>
      <c r="AX25" s="11"/>
      <c r="AY25" s="11"/>
      <c r="AZ25" s="11"/>
      <c r="BA25" s="11"/>
      <c r="BB25" s="11"/>
    </row>
    <row r="26" spans="1:56" ht="13" hidden="1" customHeight="1" x14ac:dyDescent="0.35">
      <c r="A26" s="2">
        <f t="shared" si="2"/>
        <v>21</v>
      </c>
      <c r="B26" s="103" t="s">
        <v>91</v>
      </c>
      <c r="C26" s="80" t="s">
        <v>92</v>
      </c>
      <c r="D26" s="51" t="s">
        <v>93</v>
      </c>
      <c r="E26" s="51" t="s">
        <v>94</v>
      </c>
      <c r="F26" s="51" t="s">
        <v>24</v>
      </c>
      <c r="G26" s="52" t="s">
        <v>24</v>
      </c>
      <c r="H26" s="52"/>
      <c r="I26" s="54">
        <v>44426</v>
      </c>
      <c r="J26" s="30">
        <v>44432</v>
      </c>
      <c r="K26" s="30" t="s">
        <v>45</v>
      </c>
      <c r="L26" s="10"/>
      <c r="M26" s="10"/>
      <c r="N26" s="10"/>
      <c r="O26" s="10"/>
      <c r="P26" s="11"/>
      <c r="Q26" s="11"/>
      <c r="R26" s="10"/>
      <c r="S26" s="10" t="s">
        <v>24</v>
      </c>
      <c r="T26" s="35" t="s">
        <v>26</v>
      </c>
      <c r="U26" s="35" t="s">
        <v>26</v>
      </c>
      <c r="V26" s="10" t="s">
        <v>77</v>
      </c>
      <c r="W26" s="10"/>
      <c r="X26" s="11"/>
      <c r="Y26" s="11"/>
      <c r="Z26" s="11"/>
      <c r="AA26" s="36" t="s">
        <v>26</v>
      </c>
      <c r="AB26" s="36" t="s">
        <v>26</v>
      </c>
      <c r="AC26" s="11"/>
      <c r="AD26" s="11" t="s">
        <v>24</v>
      </c>
      <c r="AE26" s="11"/>
      <c r="AF26" s="11"/>
      <c r="AG26" s="11" t="s">
        <v>24</v>
      </c>
      <c r="AH26" s="36" t="s">
        <v>26</v>
      </c>
      <c r="AI26" s="36" t="s">
        <v>26</v>
      </c>
      <c r="AJ26" s="11" t="s">
        <v>24</v>
      </c>
      <c r="AK26" s="11"/>
      <c r="AL26" s="11" t="s">
        <v>24</v>
      </c>
      <c r="AM26" s="11"/>
      <c r="AN26" s="11"/>
      <c r="AO26" s="36" t="s">
        <v>26</v>
      </c>
      <c r="AP26" s="36" t="s">
        <v>26</v>
      </c>
      <c r="AQ26" s="11" t="s">
        <v>24</v>
      </c>
      <c r="AR26" s="11"/>
      <c r="AS26" s="11"/>
      <c r="AT26" s="11"/>
      <c r="AU26" s="11" t="s">
        <v>24</v>
      </c>
      <c r="AV26" s="36" t="s">
        <v>26</v>
      </c>
      <c r="AW26" s="36" t="s">
        <v>26</v>
      </c>
      <c r="AX26" s="11" t="s">
        <v>24</v>
      </c>
      <c r="AY26" s="11"/>
      <c r="AZ26" s="11"/>
      <c r="BA26" s="11" t="s">
        <v>24</v>
      </c>
      <c r="BB26" s="11"/>
    </row>
    <row r="27" spans="1:56" ht="13" hidden="1" customHeight="1" x14ac:dyDescent="0.35">
      <c r="A27" s="2">
        <f t="shared" si="2"/>
        <v>22</v>
      </c>
      <c r="B27" s="103" t="s">
        <v>95</v>
      </c>
      <c r="C27" s="82" t="s">
        <v>96</v>
      </c>
      <c r="D27" s="50">
        <v>25026629</v>
      </c>
      <c r="E27" s="50" t="s">
        <v>97</v>
      </c>
      <c r="F27" s="51" t="s">
        <v>24</v>
      </c>
      <c r="G27" s="52" t="s">
        <v>24</v>
      </c>
      <c r="H27" s="52"/>
      <c r="I27" s="51" t="s">
        <v>24</v>
      </c>
      <c r="J27" s="30">
        <v>44435</v>
      </c>
      <c r="K27" s="30" t="s">
        <v>37</v>
      </c>
      <c r="L27" s="10"/>
      <c r="M27" s="10"/>
      <c r="N27" s="10"/>
      <c r="O27" s="10"/>
      <c r="P27" s="11"/>
      <c r="Q27" s="11"/>
      <c r="R27" s="10"/>
      <c r="S27" s="10"/>
      <c r="T27" s="35" t="s">
        <v>26</v>
      </c>
      <c r="U27" s="35" t="s">
        <v>26</v>
      </c>
      <c r="V27" s="10" t="s">
        <v>24</v>
      </c>
      <c r="W27" s="10"/>
      <c r="X27" s="11"/>
      <c r="Y27" s="11"/>
      <c r="Z27" s="11" t="s">
        <v>24</v>
      </c>
      <c r="AA27" s="36" t="s">
        <v>26</v>
      </c>
      <c r="AB27" s="36" t="s">
        <v>26</v>
      </c>
      <c r="AC27" s="11" t="s">
        <v>24</v>
      </c>
      <c r="AD27" s="11"/>
      <c r="AE27" s="11"/>
      <c r="AF27" s="11"/>
      <c r="AG27" s="11" t="s">
        <v>24</v>
      </c>
      <c r="AH27" s="36" t="s">
        <v>26</v>
      </c>
      <c r="AI27" s="36" t="s">
        <v>26</v>
      </c>
      <c r="AJ27" s="11" t="s">
        <v>24</v>
      </c>
      <c r="AK27" s="11"/>
      <c r="AL27" s="11"/>
      <c r="AM27" s="11"/>
      <c r="AN27" s="11" t="s">
        <v>25</v>
      </c>
      <c r="AO27" s="36" t="s">
        <v>26</v>
      </c>
      <c r="AP27" s="36" t="s">
        <v>26</v>
      </c>
      <c r="AQ27" s="11" t="s">
        <v>77</v>
      </c>
      <c r="AR27" s="11"/>
      <c r="AS27" s="11"/>
      <c r="AT27" s="11"/>
      <c r="AU27" s="11" t="s">
        <v>24</v>
      </c>
      <c r="AV27" s="36" t="s">
        <v>26</v>
      </c>
      <c r="AW27" s="36" t="s">
        <v>26</v>
      </c>
      <c r="AX27" s="11" t="s">
        <v>24</v>
      </c>
      <c r="AY27" s="11"/>
      <c r="AZ27" s="11"/>
      <c r="BA27" s="11"/>
      <c r="BB27" s="11"/>
    </row>
    <row r="28" spans="1:56" ht="13" hidden="1" customHeight="1" x14ac:dyDescent="0.35">
      <c r="A28" s="2">
        <f t="shared" si="2"/>
        <v>23</v>
      </c>
      <c r="B28" s="103" t="s">
        <v>98</v>
      </c>
      <c r="C28" s="82" t="s">
        <v>99</v>
      </c>
      <c r="D28" s="50">
        <v>33116196</v>
      </c>
      <c r="E28" s="50" t="s">
        <v>100</v>
      </c>
      <c r="F28" s="51" t="s">
        <v>24</v>
      </c>
      <c r="G28" s="52" t="s">
        <v>24</v>
      </c>
      <c r="H28" s="52"/>
      <c r="I28" s="51" t="s">
        <v>24</v>
      </c>
      <c r="J28" s="30">
        <v>44438</v>
      </c>
      <c r="K28" s="30" t="s">
        <v>45</v>
      </c>
      <c r="L28" s="10"/>
      <c r="M28" s="10"/>
      <c r="N28" s="10"/>
      <c r="O28" s="10"/>
      <c r="P28" s="11"/>
      <c r="Q28" s="11"/>
      <c r="R28" s="10"/>
      <c r="S28" s="10"/>
      <c r="T28" s="35" t="s">
        <v>26</v>
      </c>
      <c r="U28" s="35" t="s">
        <v>26</v>
      </c>
      <c r="V28" s="10"/>
      <c r="W28" s="10" t="s">
        <v>101</v>
      </c>
      <c r="X28" s="11"/>
      <c r="Y28" s="11" t="s">
        <v>101</v>
      </c>
      <c r="Z28" s="11" t="s">
        <v>101</v>
      </c>
      <c r="AA28" s="36" t="s">
        <v>26</v>
      </c>
      <c r="AB28" s="36" t="s">
        <v>26</v>
      </c>
      <c r="AC28" s="11"/>
      <c r="AD28" s="11" t="s">
        <v>101</v>
      </c>
      <c r="AE28" s="11"/>
      <c r="AF28" s="11" t="s">
        <v>101</v>
      </c>
      <c r="AG28" s="11" t="s">
        <v>24</v>
      </c>
      <c r="AH28" s="36" t="s">
        <v>26</v>
      </c>
      <c r="AI28" s="36" t="s">
        <v>26</v>
      </c>
      <c r="AJ28" s="11"/>
      <c r="AK28" s="11" t="s">
        <v>101</v>
      </c>
      <c r="AL28" s="11"/>
      <c r="AM28" s="11" t="s">
        <v>101</v>
      </c>
      <c r="AN28" s="11" t="s">
        <v>101</v>
      </c>
      <c r="AO28" s="36" t="s">
        <v>26</v>
      </c>
      <c r="AP28" s="36" t="s">
        <v>26</v>
      </c>
      <c r="AQ28" s="11"/>
      <c r="AR28" s="11" t="s">
        <v>101</v>
      </c>
      <c r="AS28" s="11"/>
      <c r="AT28" s="11" t="s">
        <v>101</v>
      </c>
      <c r="AU28" s="11" t="s">
        <v>101</v>
      </c>
      <c r="AV28" s="36" t="s">
        <v>26</v>
      </c>
      <c r="AW28" s="36" t="s">
        <v>26</v>
      </c>
      <c r="AX28" s="11"/>
      <c r="AY28" s="11" t="s">
        <v>101</v>
      </c>
      <c r="AZ28" s="11"/>
      <c r="BA28" s="11" t="s">
        <v>101</v>
      </c>
      <c r="BB28" s="11" t="s">
        <v>101</v>
      </c>
    </row>
    <row r="29" spans="1:56" ht="13" hidden="1" customHeight="1" x14ac:dyDescent="0.35">
      <c r="A29" s="2">
        <f t="shared" si="2"/>
        <v>24</v>
      </c>
      <c r="B29" s="103" t="s">
        <v>102</v>
      </c>
      <c r="C29" s="21" t="s">
        <v>103</v>
      </c>
      <c r="D29" s="50">
        <v>60018273</v>
      </c>
      <c r="E29" s="51" t="s">
        <v>104</v>
      </c>
      <c r="F29" s="51" t="s">
        <v>24</v>
      </c>
      <c r="G29" s="52" t="s">
        <v>24</v>
      </c>
      <c r="H29" s="52"/>
      <c r="I29" s="54">
        <v>44426</v>
      </c>
      <c r="J29" s="30">
        <v>44432</v>
      </c>
      <c r="K29" s="30"/>
      <c r="L29" s="10"/>
      <c r="M29" s="10"/>
      <c r="N29" s="10"/>
      <c r="O29" s="10"/>
      <c r="P29" s="11"/>
      <c r="Q29" s="11"/>
      <c r="R29" s="10"/>
      <c r="S29" s="10"/>
      <c r="T29" s="35" t="s">
        <v>26</v>
      </c>
      <c r="U29" s="35" t="s">
        <v>26</v>
      </c>
      <c r="V29" s="10"/>
      <c r="W29" s="10"/>
      <c r="X29" s="11"/>
      <c r="Y29" s="11"/>
      <c r="Z29" s="11"/>
      <c r="AA29" s="36" t="s">
        <v>26</v>
      </c>
      <c r="AB29" s="36" t="s">
        <v>26</v>
      </c>
      <c r="AC29" s="11"/>
      <c r="AD29" s="11"/>
      <c r="AE29" s="11"/>
      <c r="AF29" s="11"/>
      <c r="AG29" s="11"/>
      <c r="AH29" s="36" t="s">
        <v>26</v>
      </c>
      <c r="AI29" s="36" t="s">
        <v>26</v>
      </c>
      <c r="AJ29" s="11"/>
      <c r="AK29" s="11"/>
      <c r="AL29" s="11"/>
      <c r="AM29" s="11"/>
      <c r="AN29" s="11"/>
      <c r="AO29" s="36" t="s">
        <v>26</v>
      </c>
      <c r="AP29" s="36" t="s">
        <v>26</v>
      </c>
      <c r="AQ29" s="11"/>
      <c r="AR29" s="11"/>
      <c r="AS29" s="11"/>
      <c r="AT29" s="11"/>
      <c r="AU29" s="11"/>
      <c r="AV29" s="36" t="s">
        <v>26</v>
      </c>
      <c r="AW29" s="36" t="s">
        <v>26</v>
      </c>
      <c r="AX29" s="11"/>
      <c r="AY29" s="11"/>
      <c r="AZ29" s="11"/>
      <c r="BA29" s="11"/>
      <c r="BB29" s="11"/>
    </row>
    <row r="30" spans="1:56" ht="13.5" hidden="1" customHeight="1" x14ac:dyDescent="0.35">
      <c r="A30" s="2">
        <f t="shared" si="2"/>
        <v>25</v>
      </c>
      <c r="B30" s="103" t="s">
        <v>105</v>
      </c>
      <c r="C30" s="82" t="s">
        <v>106</v>
      </c>
      <c r="D30" s="50">
        <v>60066879</v>
      </c>
      <c r="E30" s="50" t="s">
        <v>107</v>
      </c>
      <c r="F30" s="51" t="s">
        <v>24</v>
      </c>
      <c r="G30" s="52" t="s">
        <v>24</v>
      </c>
      <c r="H30" s="52"/>
      <c r="I30" s="51" t="s">
        <v>24</v>
      </c>
      <c r="J30" s="30">
        <v>44435</v>
      </c>
      <c r="K30" s="30" t="s">
        <v>37</v>
      </c>
      <c r="L30" s="10"/>
      <c r="M30" s="10"/>
      <c r="N30" s="10"/>
      <c r="O30" s="10"/>
      <c r="P30" s="11"/>
      <c r="Q30" s="10"/>
      <c r="R30" s="10"/>
      <c r="S30" s="10"/>
      <c r="T30" s="35" t="s">
        <v>26</v>
      </c>
      <c r="U30" s="35" t="s">
        <v>26</v>
      </c>
      <c r="V30" s="10" t="s">
        <v>24</v>
      </c>
      <c r="W30" s="10" t="s">
        <v>24</v>
      </c>
      <c r="X30" s="10" t="s">
        <v>24</v>
      </c>
      <c r="Y30" s="10" t="s">
        <v>24</v>
      </c>
      <c r="Z30" s="10"/>
      <c r="AA30" s="36" t="s">
        <v>26</v>
      </c>
      <c r="AB30" s="36" t="s">
        <v>26</v>
      </c>
      <c r="AC30" s="10" t="s">
        <v>24</v>
      </c>
      <c r="AD30" s="10" t="s">
        <v>24</v>
      </c>
      <c r="AE30" s="10" t="s">
        <v>24</v>
      </c>
      <c r="AF30" s="10"/>
      <c r="AG30" s="10"/>
      <c r="AH30" s="36" t="s">
        <v>26</v>
      </c>
      <c r="AI30" s="36" t="s">
        <v>26</v>
      </c>
      <c r="AJ30" s="10" t="s">
        <v>24</v>
      </c>
      <c r="AK30" s="10" t="s">
        <v>24</v>
      </c>
      <c r="AL30" s="10" t="s">
        <v>24</v>
      </c>
      <c r="AM30" s="10" t="s">
        <v>24</v>
      </c>
      <c r="AN30" s="10"/>
      <c r="AO30" s="36" t="s">
        <v>26</v>
      </c>
      <c r="AP30" s="36" t="s">
        <v>26</v>
      </c>
      <c r="AQ30" s="10" t="s">
        <v>24</v>
      </c>
      <c r="AR30" s="10" t="s">
        <v>24</v>
      </c>
      <c r="AS30" s="10" t="s">
        <v>24</v>
      </c>
      <c r="AT30" s="10" t="s">
        <v>24</v>
      </c>
      <c r="AU30" s="10"/>
      <c r="AV30" s="36" t="s">
        <v>26</v>
      </c>
      <c r="AW30" s="36" t="s">
        <v>26</v>
      </c>
      <c r="AX30" s="10" t="s">
        <v>24</v>
      </c>
      <c r="AY30" s="10" t="s">
        <v>24</v>
      </c>
      <c r="AZ30" s="10" t="s">
        <v>24</v>
      </c>
      <c r="BA30" s="10" t="s">
        <v>24</v>
      </c>
      <c r="BB30" s="10"/>
    </row>
    <row r="31" spans="1:56" hidden="1" x14ac:dyDescent="0.35">
      <c r="A31" s="2">
        <f t="shared" si="2"/>
        <v>26</v>
      </c>
      <c r="B31" s="103" t="s">
        <v>108</v>
      </c>
      <c r="C31" s="80" t="s">
        <v>109</v>
      </c>
      <c r="D31" s="50">
        <v>33121085</v>
      </c>
      <c r="E31" s="50" t="s">
        <v>110</v>
      </c>
      <c r="F31" s="51" t="s">
        <v>24</v>
      </c>
      <c r="G31" s="52" t="s">
        <v>24</v>
      </c>
      <c r="H31" s="52"/>
      <c r="I31" s="51" t="s">
        <v>24</v>
      </c>
      <c r="J31" s="30">
        <v>44439</v>
      </c>
      <c r="K31" s="30" t="s">
        <v>45</v>
      </c>
      <c r="L31" s="11"/>
      <c r="M31" s="11"/>
      <c r="N31" s="11"/>
      <c r="O31" s="11"/>
      <c r="P31" s="20"/>
      <c r="Q31" s="20"/>
      <c r="R31" s="20"/>
      <c r="S31" s="20"/>
      <c r="T31" s="36" t="s">
        <v>26</v>
      </c>
      <c r="U31" s="36" t="s">
        <v>26</v>
      </c>
      <c r="V31" s="20"/>
      <c r="W31" s="20"/>
      <c r="X31" s="10" t="s">
        <v>24</v>
      </c>
      <c r="Y31" s="21"/>
      <c r="Z31" s="21"/>
      <c r="AA31" s="36" t="s">
        <v>26</v>
      </c>
      <c r="AB31" s="36" t="s">
        <v>26</v>
      </c>
      <c r="AC31" s="66" t="s">
        <v>24</v>
      </c>
      <c r="AD31" s="21"/>
      <c r="AE31" s="21"/>
      <c r="AF31" s="21"/>
      <c r="AG31" s="21"/>
      <c r="AH31" s="36" t="s">
        <v>26</v>
      </c>
      <c r="AI31" s="36" t="s">
        <v>26</v>
      </c>
      <c r="AJ31" s="21"/>
      <c r="AK31" s="21"/>
      <c r="AL31" s="21"/>
      <c r="AM31" s="21"/>
      <c r="AN31" s="21"/>
      <c r="AO31" s="36" t="s">
        <v>26</v>
      </c>
      <c r="AP31" s="36" t="s">
        <v>26</v>
      </c>
      <c r="AQ31" s="21"/>
      <c r="AR31" s="21"/>
      <c r="AS31" s="21"/>
      <c r="AT31" s="21"/>
      <c r="AU31" s="21"/>
      <c r="AV31" s="36" t="s">
        <v>26</v>
      </c>
      <c r="AW31" s="36" t="s">
        <v>26</v>
      </c>
      <c r="AX31" s="21"/>
      <c r="AY31" s="21"/>
      <c r="AZ31" s="21"/>
      <c r="BA31" s="21"/>
      <c r="BB31" s="21"/>
    </row>
    <row r="32" spans="1:56" hidden="1" x14ac:dyDescent="0.35">
      <c r="A32" s="2">
        <f t="shared" si="2"/>
        <v>27</v>
      </c>
      <c r="B32" s="103" t="s">
        <v>111</v>
      </c>
      <c r="C32" s="21" t="s">
        <v>112</v>
      </c>
      <c r="D32" s="58">
        <v>60189660</v>
      </c>
      <c r="E32" s="50" t="s">
        <v>113</v>
      </c>
      <c r="F32" s="51" t="s">
        <v>24</v>
      </c>
      <c r="G32" s="52" t="s">
        <v>24</v>
      </c>
      <c r="H32" s="52"/>
      <c r="I32" s="54">
        <v>44424</v>
      </c>
      <c r="J32" s="72">
        <v>44440</v>
      </c>
      <c r="K32" s="46" t="s">
        <v>45</v>
      </c>
      <c r="L32" s="47"/>
      <c r="M32" s="47"/>
      <c r="N32" s="47"/>
      <c r="O32" s="47"/>
      <c r="P32" s="45"/>
      <c r="Q32" s="15"/>
      <c r="R32" s="45"/>
      <c r="S32" s="45"/>
      <c r="T32" s="48" t="s">
        <v>26</v>
      </c>
      <c r="U32" s="48" t="s">
        <v>26</v>
      </c>
      <c r="V32" s="45"/>
      <c r="W32" s="45"/>
      <c r="X32" s="49"/>
      <c r="Y32" s="49" t="s">
        <v>24</v>
      </c>
      <c r="Z32" s="49"/>
      <c r="AA32" s="48" t="s">
        <v>26</v>
      </c>
      <c r="AB32" s="48" t="s">
        <v>26</v>
      </c>
      <c r="AC32" s="49"/>
      <c r="AD32" s="49"/>
      <c r="AE32" s="49"/>
      <c r="AF32" s="49" t="s">
        <v>24</v>
      </c>
      <c r="AG32" s="11" t="s">
        <v>24</v>
      </c>
      <c r="AH32" s="48" t="s">
        <v>26</v>
      </c>
      <c r="AI32" s="48" t="s">
        <v>26</v>
      </c>
      <c r="AJ32" s="49" t="s">
        <v>24</v>
      </c>
      <c r="AK32" s="49" t="s">
        <v>24</v>
      </c>
      <c r="AL32" s="49"/>
      <c r="AM32" s="49"/>
      <c r="AN32" s="49"/>
      <c r="AO32" s="48" t="s">
        <v>26</v>
      </c>
      <c r="AP32" s="48" t="s">
        <v>26</v>
      </c>
      <c r="AQ32" s="49"/>
      <c r="AR32" s="49"/>
      <c r="AS32" s="49"/>
      <c r="AT32" s="49" t="s">
        <v>24</v>
      </c>
      <c r="AU32" s="49" t="s">
        <v>24</v>
      </c>
      <c r="AV32" s="48" t="s">
        <v>26</v>
      </c>
      <c r="AW32" s="48" t="s">
        <v>26</v>
      </c>
      <c r="AX32" s="49"/>
      <c r="AY32" s="49"/>
      <c r="AZ32" s="49"/>
      <c r="BA32" s="49" t="s">
        <v>24</v>
      </c>
      <c r="BB32" s="49" t="s">
        <v>24</v>
      </c>
    </row>
    <row r="33" spans="1:56" hidden="1" x14ac:dyDescent="0.35">
      <c r="A33" s="2">
        <f t="shared" si="2"/>
        <v>28</v>
      </c>
      <c r="B33" s="103" t="s">
        <v>114</v>
      </c>
      <c r="C33" s="21" t="s">
        <v>115</v>
      </c>
      <c r="D33" s="58">
        <v>60134711</v>
      </c>
      <c r="E33" s="50" t="s">
        <v>116</v>
      </c>
      <c r="F33" s="51" t="s">
        <v>24</v>
      </c>
      <c r="G33" s="52" t="s">
        <v>24</v>
      </c>
      <c r="H33" s="52"/>
      <c r="I33" s="54" t="s">
        <v>24</v>
      </c>
      <c r="J33" s="72">
        <v>44440</v>
      </c>
      <c r="K33" s="72" t="s">
        <v>37</v>
      </c>
      <c r="L33" s="47"/>
      <c r="M33" s="47"/>
      <c r="N33" s="47"/>
      <c r="O33" s="47"/>
      <c r="P33" s="45"/>
      <c r="Q33" s="45"/>
      <c r="R33" s="45"/>
      <c r="S33" s="45"/>
      <c r="T33" s="48" t="s">
        <v>26</v>
      </c>
      <c r="U33" s="48" t="s">
        <v>26</v>
      </c>
      <c r="V33" s="45"/>
      <c r="W33" s="45"/>
      <c r="X33" s="49"/>
      <c r="Y33" s="49" t="s">
        <v>77</v>
      </c>
      <c r="Z33" s="49"/>
      <c r="AA33" s="48" t="s">
        <v>26</v>
      </c>
      <c r="AB33" s="48" t="s">
        <v>26</v>
      </c>
      <c r="AC33" s="49"/>
      <c r="AD33" s="49"/>
      <c r="AE33" s="49" t="s">
        <v>77</v>
      </c>
      <c r="AF33" s="49" t="s">
        <v>77</v>
      </c>
      <c r="AG33" s="49"/>
      <c r="AH33" s="48" t="s">
        <v>26</v>
      </c>
      <c r="AI33" s="48" t="s">
        <v>26</v>
      </c>
      <c r="AJ33" s="49"/>
      <c r="AK33" s="49"/>
      <c r="AL33" s="102" t="s">
        <v>24</v>
      </c>
      <c r="AM33" s="102" t="s">
        <v>77</v>
      </c>
      <c r="AN33" s="49"/>
      <c r="AO33" s="48" t="s">
        <v>26</v>
      </c>
      <c r="AP33" s="48" t="s">
        <v>26</v>
      </c>
      <c r="AQ33" s="49"/>
      <c r="AR33" s="49"/>
      <c r="AS33" s="102" t="s">
        <v>77</v>
      </c>
      <c r="AT33" s="102" t="s">
        <v>77</v>
      </c>
      <c r="AU33" s="49"/>
      <c r="AV33" s="48" t="s">
        <v>26</v>
      </c>
      <c r="AW33" s="48" t="s">
        <v>26</v>
      </c>
      <c r="AX33" s="49"/>
      <c r="AY33" s="49"/>
      <c r="AZ33" s="102" t="s">
        <v>77</v>
      </c>
      <c r="BA33" s="102" t="s">
        <v>77</v>
      </c>
      <c r="BB33" s="49"/>
    </row>
    <row r="34" spans="1:56" ht="13" hidden="1" customHeight="1" x14ac:dyDescent="0.35">
      <c r="A34" s="2">
        <f t="shared" si="2"/>
        <v>29</v>
      </c>
      <c r="B34" s="103" t="s">
        <v>117</v>
      </c>
      <c r="C34" s="80" t="s">
        <v>118</v>
      </c>
      <c r="D34" s="50">
        <v>60161531</v>
      </c>
      <c r="E34" s="50" t="s">
        <v>119</v>
      </c>
      <c r="F34" s="51" t="s">
        <v>24</v>
      </c>
      <c r="G34" s="52" t="s">
        <v>24</v>
      </c>
      <c r="H34" s="52"/>
      <c r="I34" s="55" t="s">
        <v>24</v>
      </c>
      <c r="J34" s="72">
        <v>44440</v>
      </c>
      <c r="K34" s="1" t="s">
        <v>37</v>
      </c>
      <c r="L34" s="10"/>
      <c r="M34" s="10"/>
      <c r="N34" s="10"/>
      <c r="O34" s="10"/>
      <c r="P34" s="11"/>
      <c r="Q34" s="11"/>
      <c r="R34" s="10"/>
      <c r="S34" s="10"/>
      <c r="T34" s="35" t="s">
        <v>26</v>
      </c>
      <c r="U34" s="35" t="s">
        <v>26</v>
      </c>
      <c r="V34" s="10"/>
      <c r="W34" s="10"/>
      <c r="X34" s="11"/>
      <c r="Y34" s="11" t="s">
        <v>24</v>
      </c>
      <c r="Z34" s="11" t="s">
        <v>24</v>
      </c>
      <c r="AA34" s="36" t="s">
        <v>26</v>
      </c>
      <c r="AB34" s="36" t="s">
        <v>26</v>
      </c>
      <c r="AC34" s="11"/>
      <c r="AD34" s="11" t="s">
        <v>24</v>
      </c>
      <c r="AF34" s="11" t="s">
        <v>24</v>
      </c>
      <c r="AG34" s="11"/>
      <c r="AH34" s="36" t="s">
        <v>26</v>
      </c>
      <c r="AI34" s="36" t="s">
        <v>26</v>
      </c>
      <c r="AJ34" s="11"/>
      <c r="AK34" s="11"/>
      <c r="AL34" s="11"/>
      <c r="AM34" s="11" t="s">
        <v>24</v>
      </c>
      <c r="AN34" s="11" t="s">
        <v>24</v>
      </c>
      <c r="AO34" s="36" t="s">
        <v>26</v>
      </c>
      <c r="AP34" s="36" t="s">
        <v>26</v>
      </c>
      <c r="AQ34" s="11"/>
      <c r="AR34" s="11"/>
      <c r="AS34" s="11"/>
      <c r="AT34" s="11" t="s">
        <v>24</v>
      </c>
      <c r="AU34" s="11" t="s">
        <v>24</v>
      </c>
      <c r="AV34" s="36" t="s">
        <v>26</v>
      </c>
      <c r="AW34" s="36" t="s">
        <v>26</v>
      </c>
      <c r="AX34" s="11"/>
      <c r="AY34" s="11"/>
      <c r="AZ34" s="11" t="s">
        <v>24</v>
      </c>
      <c r="BA34" s="11" t="s">
        <v>24</v>
      </c>
      <c r="BB34" s="11"/>
    </row>
    <row r="35" spans="1:56" ht="13" hidden="1" customHeight="1" x14ac:dyDescent="0.35">
      <c r="A35" s="2">
        <f t="shared" si="2"/>
        <v>30</v>
      </c>
      <c r="B35" s="103" t="s">
        <v>120</v>
      </c>
      <c r="C35" s="80" t="s">
        <v>121</v>
      </c>
      <c r="D35" s="50">
        <v>60202800</v>
      </c>
      <c r="E35" s="50" t="s">
        <v>122</v>
      </c>
      <c r="F35" s="51" t="s">
        <v>24</v>
      </c>
      <c r="G35" s="52" t="s">
        <v>24</v>
      </c>
      <c r="H35" s="52"/>
      <c r="I35" s="55" t="s">
        <v>24</v>
      </c>
      <c r="J35" s="72">
        <v>44440</v>
      </c>
      <c r="K35" s="1" t="s">
        <v>45</v>
      </c>
      <c r="L35" s="10"/>
      <c r="M35" s="10"/>
      <c r="N35" s="10"/>
      <c r="O35" s="10"/>
      <c r="P35" s="11"/>
      <c r="Q35" s="11"/>
      <c r="R35" s="10"/>
      <c r="S35" s="10"/>
      <c r="T35" s="35" t="s">
        <v>26</v>
      </c>
      <c r="U35" s="35" t="s">
        <v>26</v>
      </c>
      <c r="V35" s="10"/>
      <c r="W35" s="10"/>
      <c r="X35" s="11"/>
      <c r="Y35" s="11" t="s">
        <v>24</v>
      </c>
      <c r="Z35" s="11"/>
      <c r="AA35" s="36" t="s">
        <v>26</v>
      </c>
      <c r="AB35" s="36" t="s">
        <v>26</v>
      </c>
      <c r="AC35" s="11"/>
      <c r="AD35" s="11"/>
      <c r="AE35" s="11"/>
      <c r="AF35" s="11" t="s">
        <v>24</v>
      </c>
      <c r="AG35" s="11"/>
      <c r="AH35" s="36" t="s">
        <v>26</v>
      </c>
      <c r="AI35" s="36" t="s">
        <v>26</v>
      </c>
      <c r="AJ35" s="11"/>
      <c r="AK35" s="11"/>
      <c r="AL35" s="11"/>
      <c r="AM35" s="11" t="s">
        <v>25</v>
      </c>
      <c r="AN35" s="11"/>
      <c r="AO35" s="36" t="s">
        <v>26</v>
      </c>
      <c r="AP35" s="36" t="s">
        <v>26</v>
      </c>
      <c r="AQ35" s="11"/>
      <c r="AR35" s="11"/>
      <c r="AS35" s="11"/>
      <c r="AT35" s="11" t="s">
        <v>25</v>
      </c>
      <c r="AU35" s="11"/>
      <c r="AV35" s="36" t="s">
        <v>26</v>
      </c>
      <c r="AW35" s="36" t="s">
        <v>26</v>
      </c>
      <c r="AX35" s="11"/>
      <c r="AY35" s="11"/>
      <c r="AZ35" s="11"/>
      <c r="BA35" s="11" t="s">
        <v>25</v>
      </c>
      <c r="BB35" s="11"/>
    </row>
    <row r="36" spans="1:56" ht="13" hidden="1" customHeight="1" x14ac:dyDescent="0.35">
      <c r="A36" s="2">
        <f t="shared" si="2"/>
        <v>31</v>
      </c>
      <c r="B36" s="103" t="s">
        <v>123</v>
      </c>
      <c r="C36" s="80" t="s">
        <v>124</v>
      </c>
      <c r="D36" s="50" t="s">
        <v>125</v>
      </c>
      <c r="E36" s="50" t="s">
        <v>126</v>
      </c>
      <c r="F36" s="51" t="s">
        <v>24</v>
      </c>
      <c r="G36" s="52" t="s">
        <v>24</v>
      </c>
      <c r="H36" s="52"/>
      <c r="I36" s="54">
        <v>44425</v>
      </c>
      <c r="J36" s="30">
        <v>44438</v>
      </c>
      <c r="K36" s="30" t="s">
        <v>37</v>
      </c>
      <c r="L36" s="10"/>
      <c r="M36" s="10"/>
      <c r="N36" s="10"/>
      <c r="O36" s="10"/>
      <c r="P36" s="10"/>
      <c r="Q36" s="11"/>
      <c r="R36" s="10"/>
      <c r="S36" s="10"/>
      <c r="T36" s="35" t="s">
        <v>26</v>
      </c>
      <c r="U36" s="35" t="s">
        <v>26</v>
      </c>
      <c r="V36" s="10"/>
      <c r="W36" s="10" t="s">
        <v>24</v>
      </c>
      <c r="X36" s="11"/>
      <c r="Y36" s="10"/>
      <c r="Z36" s="11" t="s">
        <v>24</v>
      </c>
      <c r="AA36" s="36" t="s">
        <v>26</v>
      </c>
      <c r="AB36" s="36" t="s">
        <v>26</v>
      </c>
      <c r="AC36" s="11"/>
      <c r="AD36" s="11"/>
      <c r="AE36" s="11"/>
      <c r="AF36" s="11"/>
      <c r="AG36" s="11"/>
      <c r="AH36" s="36" t="s">
        <v>26</v>
      </c>
      <c r="AI36" s="36" t="s">
        <v>26</v>
      </c>
      <c r="AJ36" s="11" t="s">
        <v>24</v>
      </c>
      <c r="AK36" s="11"/>
      <c r="AL36" s="11"/>
      <c r="AM36" s="11"/>
      <c r="AN36" s="11" t="s">
        <v>24</v>
      </c>
      <c r="AO36" s="36" t="s">
        <v>26</v>
      </c>
      <c r="AP36" s="36" t="s">
        <v>26</v>
      </c>
      <c r="AQ36" s="11"/>
      <c r="AR36" s="11" t="s">
        <v>24</v>
      </c>
      <c r="AS36" s="10"/>
      <c r="AT36" s="11" t="s">
        <v>24</v>
      </c>
      <c r="AU36" s="11"/>
      <c r="AV36" s="36" t="s">
        <v>26</v>
      </c>
      <c r="AW36" s="36" t="s">
        <v>26</v>
      </c>
      <c r="AX36" s="11"/>
      <c r="AY36" s="11" t="s">
        <v>24</v>
      </c>
      <c r="AZ36" s="11"/>
      <c r="BA36" s="11"/>
      <c r="BB36" s="11" t="s">
        <v>24</v>
      </c>
    </row>
    <row r="37" spans="1:56" ht="13" hidden="1" customHeight="1" x14ac:dyDescent="0.35">
      <c r="A37" s="2">
        <f t="shared" si="2"/>
        <v>32</v>
      </c>
      <c r="B37" s="103" t="s">
        <v>127</v>
      </c>
      <c r="C37" s="80" t="s">
        <v>128</v>
      </c>
      <c r="D37" s="57">
        <v>60054300</v>
      </c>
      <c r="E37" s="57" t="s">
        <v>129</v>
      </c>
      <c r="F37" s="51" t="s">
        <v>24</v>
      </c>
      <c r="G37" s="52" t="s">
        <v>24</v>
      </c>
      <c r="H37" s="52"/>
      <c r="I37" s="51" t="s">
        <v>24</v>
      </c>
      <c r="J37" s="30">
        <v>44438</v>
      </c>
      <c r="K37" s="30" t="s">
        <v>45</v>
      </c>
      <c r="L37" s="10"/>
      <c r="M37" s="10"/>
      <c r="N37" s="10"/>
      <c r="O37" s="10"/>
      <c r="P37" s="11"/>
      <c r="Q37" s="11"/>
      <c r="R37" s="10" t="s">
        <v>24</v>
      </c>
      <c r="S37" s="10"/>
      <c r="T37" s="35" t="s">
        <v>26</v>
      </c>
      <c r="U37" s="35" t="s">
        <v>26</v>
      </c>
      <c r="V37" s="10"/>
      <c r="W37" s="10" t="s">
        <v>24</v>
      </c>
      <c r="X37" s="11"/>
      <c r="Y37" s="11"/>
      <c r="Z37" s="11" t="s">
        <v>24</v>
      </c>
      <c r="AA37" s="36" t="s">
        <v>26</v>
      </c>
      <c r="AB37" s="36" t="s">
        <v>26</v>
      </c>
      <c r="AC37" s="11"/>
      <c r="AD37" s="11" t="s">
        <v>24</v>
      </c>
      <c r="AE37" s="11"/>
      <c r="AF37" s="11"/>
      <c r="AG37" s="11" t="s">
        <v>24</v>
      </c>
      <c r="AH37" s="36" t="s">
        <v>26</v>
      </c>
      <c r="AI37" s="36" t="s">
        <v>26</v>
      </c>
      <c r="AJ37" s="11"/>
      <c r="AK37" s="11" t="s">
        <v>24</v>
      </c>
      <c r="AL37" s="11"/>
      <c r="AM37" s="11"/>
      <c r="AN37" s="11" t="s">
        <v>24</v>
      </c>
      <c r="AO37" s="36" t="s">
        <v>26</v>
      </c>
      <c r="AP37" s="36" t="s">
        <v>26</v>
      </c>
      <c r="AQ37" s="11"/>
      <c r="AR37" s="11" t="s">
        <v>24</v>
      </c>
      <c r="AS37" s="11"/>
      <c r="AT37" s="11"/>
      <c r="AU37" s="11" t="s">
        <v>24</v>
      </c>
      <c r="AV37" s="36" t="s">
        <v>26</v>
      </c>
      <c r="AW37" s="36" t="s">
        <v>26</v>
      </c>
      <c r="AX37" s="11"/>
      <c r="AY37" s="11"/>
      <c r="AZ37" s="11"/>
      <c r="BA37" s="11"/>
      <c r="BB37" s="11"/>
    </row>
    <row r="38" spans="1:56" x14ac:dyDescent="0.35">
      <c r="A38" s="2">
        <f t="shared" si="2"/>
        <v>33</v>
      </c>
      <c r="B38" s="103" t="s">
        <v>130</v>
      </c>
      <c r="C38" s="80" t="s">
        <v>131</v>
      </c>
      <c r="D38" s="50">
        <v>331122401</v>
      </c>
      <c r="E38" s="50" t="s">
        <v>132</v>
      </c>
      <c r="F38" s="51" t="s">
        <v>24</v>
      </c>
      <c r="G38" s="52" t="s">
        <v>24</v>
      </c>
      <c r="H38" s="52" t="s">
        <v>24</v>
      </c>
      <c r="I38" s="51" t="s">
        <v>24</v>
      </c>
      <c r="J38" s="30">
        <v>44432</v>
      </c>
      <c r="K38" s="30" t="s">
        <v>45</v>
      </c>
      <c r="L38" s="10"/>
      <c r="M38" s="10"/>
      <c r="N38" s="10"/>
      <c r="O38" s="10"/>
      <c r="P38" s="11"/>
      <c r="Q38" s="11"/>
      <c r="R38" s="10"/>
      <c r="S38" s="10"/>
      <c r="T38" s="35" t="s">
        <v>26</v>
      </c>
      <c r="U38" s="35" t="s">
        <v>26</v>
      </c>
      <c r="V38" s="10"/>
      <c r="W38" s="10"/>
      <c r="X38" s="11" t="s">
        <v>24</v>
      </c>
      <c r="Y38" s="11" t="s">
        <v>24</v>
      </c>
      <c r="Z38" s="11"/>
      <c r="AA38" s="36" t="s">
        <v>26</v>
      </c>
      <c r="AB38" s="36" t="s">
        <v>26</v>
      </c>
      <c r="AC38" s="11"/>
      <c r="AD38" s="11"/>
      <c r="AE38" s="11" t="s">
        <v>24</v>
      </c>
      <c r="AF38" s="11"/>
      <c r="AG38" s="11" t="s">
        <v>24</v>
      </c>
      <c r="AH38" s="36" t="s">
        <v>26</v>
      </c>
      <c r="AI38" s="36" t="s">
        <v>26</v>
      </c>
      <c r="AJ38" s="11"/>
      <c r="AK38" s="11"/>
      <c r="AL38" s="11"/>
      <c r="AM38" s="11" t="s">
        <v>25</v>
      </c>
      <c r="AN38" s="11" t="s">
        <v>25</v>
      </c>
      <c r="AO38" s="36" t="s">
        <v>26</v>
      </c>
      <c r="AP38" s="36" t="s">
        <v>26</v>
      </c>
      <c r="AQ38" s="11"/>
      <c r="AR38" s="11"/>
      <c r="AS38" s="11" t="s">
        <v>25</v>
      </c>
      <c r="AT38" s="11" t="s">
        <v>25</v>
      </c>
      <c r="AU38" s="11"/>
      <c r="AV38" s="36" t="s">
        <v>26</v>
      </c>
      <c r="AW38" s="36" t="s">
        <v>26</v>
      </c>
      <c r="AX38" s="11"/>
      <c r="AY38" s="11"/>
      <c r="AZ38" s="11" t="s">
        <v>24</v>
      </c>
      <c r="BA38" s="11" t="s">
        <v>25</v>
      </c>
      <c r="BB38" s="11"/>
    </row>
    <row r="39" spans="1:56" s="8" customFormat="1" ht="13" hidden="1" customHeight="1" x14ac:dyDescent="0.35">
      <c r="A39" s="2">
        <f t="shared" si="2"/>
        <v>34</v>
      </c>
      <c r="B39" s="103" t="s">
        <v>133</v>
      </c>
      <c r="C39" s="82" t="s">
        <v>134</v>
      </c>
      <c r="D39" s="50" t="s">
        <v>135</v>
      </c>
      <c r="E39" s="50" t="s">
        <v>136</v>
      </c>
      <c r="F39" s="61" t="s">
        <v>24</v>
      </c>
      <c r="G39" s="52" t="s">
        <v>24</v>
      </c>
      <c r="H39" s="52"/>
      <c r="I39" s="62">
        <v>44427</v>
      </c>
      <c r="J39" s="63">
        <v>44441</v>
      </c>
      <c r="K39" s="63" t="s">
        <v>45</v>
      </c>
      <c r="L39" s="64"/>
      <c r="M39" s="64"/>
      <c r="N39" s="64"/>
      <c r="O39" s="65"/>
      <c r="P39" s="66"/>
      <c r="Q39" s="66"/>
      <c r="R39" s="64"/>
      <c r="S39" s="64"/>
      <c r="T39" s="67" t="s">
        <v>26</v>
      </c>
      <c r="U39" s="67" t="s">
        <v>26</v>
      </c>
      <c r="V39" s="64"/>
      <c r="W39" s="64"/>
      <c r="X39" s="66"/>
      <c r="Y39" s="66"/>
      <c r="Z39" s="11" t="s">
        <v>24</v>
      </c>
      <c r="AA39" s="68" t="s">
        <v>26</v>
      </c>
      <c r="AB39" s="68" t="s">
        <v>26</v>
      </c>
      <c r="AC39" s="66"/>
      <c r="AD39" s="66"/>
      <c r="AE39" s="66"/>
      <c r="AF39" s="66"/>
      <c r="AG39" s="66"/>
      <c r="AH39" s="68" t="s">
        <v>26</v>
      </c>
      <c r="AI39" s="68" t="s">
        <v>26</v>
      </c>
      <c r="AJ39" s="66"/>
      <c r="AK39" s="66" t="s">
        <v>24</v>
      </c>
      <c r="AL39" s="66"/>
      <c r="AM39" s="66"/>
      <c r="AN39" s="11"/>
      <c r="AO39" s="68" t="s">
        <v>26</v>
      </c>
      <c r="AP39" s="68" t="s">
        <v>26</v>
      </c>
      <c r="AQ39" s="66"/>
      <c r="AR39" s="66" t="s">
        <v>24</v>
      </c>
      <c r="AS39" s="66"/>
      <c r="AT39" s="66"/>
      <c r="AU39" s="66"/>
      <c r="AV39" s="68" t="s">
        <v>26</v>
      </c>
      <c r="AW39" s="68" t="s">
        <v>26</v>
      </c>
      <c r="AX39" s="66"/>
      <c r="AY39" s="66" t="s">
        <v>24</v>
      </c>
      <c r="AZ39" s="66"/>
      <c r="BA39" s="66"/>
      <c r="BB39" s="66"/>
    </row>
    <row r="40" spans="1:56" ht="13" hidden="1" customHeight="1" x14ac:dyDescent="0.35">
      <c r="A40" s="2">
        <f t="shared" si="2"/>
        <v>35</v>
      </c>
      <c r="B40" s="103" t="s">
        <v>137</v>
      </c>
      <c r="C40" s="80" t="s">
        <v>138</v>
      </c>
      <c r="D40" s="17">
        <v>33123432</v>
      </c>
      <c r="E40" s="17" t="s">
        <v>139</v>
      </c>
      <c r="F40" s="51" t="s">
        <v>24</v>
      </c>
      <c r="G40" s="52" t="s">
        <v>24</v>
      </c>
      <c r="H40" s="52"/>
      <c r="I40" s="54">
        <v>44424</v>
      </c>
      <c r="J40" s="30">
        <v>44438</v>
      </c>
      <c r="K40" s="30" t="s">
        <v>45</v>
      </c>
      <c r="L40" s="10"/>
      <c r="M40" s="10"/>
      <c r="N40" s="10"/>
      <c r="O40" s="10"/>
      <c r="P40" s="10"/>
      <c r="Q40" s="11"/>
      <c r="R40" s="10"/>
      <c r="S40" s="10"/>
      <c r="T40" s="35" t="s">
        <v>26</v>
      </c>
      <c r="U40" s="35" t="s">
        <v>26</v>
      </c>
      <c r="V40" s="10"/>
      <c r="W40" s="10" t="s">
        <v>24</v>
      </c>
      <c r="X40" s="11"/>
      <c r="Y40" s="11"/>
      <c r="Z40" s="11" t="s">
        <v>24</v>
      </c>
      <c r="AA40" s="36" t="s">
        <v>26</v>
      </c>
      <c r="AB40" s="36" t="s">
        <v>26</v>
      </c>
      <c r="AC40" s="10"/>
      <c r="AD40" s="10"/>
      <c r="AE40" s="11"/>
      <c r="AF40" s="11"/>
      <c r="AG40" s="11" t="s">
        <v>24</v>
      </c>
      <c r="AH40" s="36" t="s">
        <v>26</v>
      </c>
      <c r="AI40" s="36" t="s">
        <v>26</v>
      </c>
      <c r="AJ40" s="10"/>
      <c r="AK40" s="10"/>
      <c r="AL40" s="11"/>
      <c r="AM40" s="11"/>
      <c r="AN40" s="11" t="s">
        <v>25</v>
      </c>
      <c r="AO40" s="36" t="s">
        <v>26</v>
      </c>
      <c r="AP40" s="36" t="s">
        <v>26</v>
      </c>
      <c r="AQ40" s="10"/>
      <c r="AR40" s="10"/>
      <c r="AS40" s="11"/>
      <c r="AT40" s="11"/>
      <c r="AU40" s="11"/>
      <c r="AV40" s="36" t="s">
        <v>26</v>
      </c>
      <c r="AW40" s="36" t="s">
        <v>26</v>
      </c>
      <c r="AX40" s="11"/>
      <c r="AY40" s="11"/>
      <c r="AZ40" s="11"/>
      <c r="BA40" s="11"/>
      <c r="BB40" s="11"/>
    </row>
    <row r="41" spans="1:56" ht="13" hidden="1" customHeight="1" x14ac:dyDescent="0.35">
      <c r="A41" s="2">
        <f t="shared" si="2"/>
        <v>36</v>
      </c>
      <c r="B41" s="103" t="s">
        <v>140</v>
      </c>
      <c r="C41" s="80" t="s">
        <v>141</v>
      </c>
      <c r="D41" s="17">
        <v>33114843</v>
      </c>
      <c r="E41" s="17" t="s">
        <v>142</v>
      </c>
      <c r="F41" s="51" t="s">
        <v>24</v>
      </c>
      <c r="G41" s="52" t="s">
        <v>24</v>
      </c>
      <c r="H41" s="52"/>
      <c r="I41" s="54" t="s">
        <v>24</v>
      </c>
      <c r="J41" s="30">
        <v>44440</v>
      </c>
      <c r="K41" s="1" t="s">
        <v>37</v>
      </c>
      <c r="L41" s="10"/>
      <c r="M41" s="10"/>
      <c r="N41" s="10"/>
      <c r="O41" s="10"/>
      <c r="P41" s="10"/>
      <c r="Q41" s="11"/>
      <c r="R41" s="10"/>
      <c r="S41" s="10"/>
      <c r="T41" s="35" t="s">
        <v>26</v>
      </c>
      <c r="U41" s="35" t="s">
        <v>26</v>
      </c>
      <c r="V41" s="10"/>
      <c r="W41" s="10"/>
      <c r="X41" s="11"/>
      <c r="Y41" s="10" t="s">
        <v>24</v>
      </c>
      <c r="Z41" s="11"/>
      <c r="AA41" s="36" t="s">
        <v>26</v>
      </c>
      <c r="AB41" s="36" t="s">
        <v>26</v>
      </c>
      <c r="AC41" s="10"/>
      <c r="AD41" s="10" t="s">
        <v>24</v>
      </c>
      <c r="AE41" s="10" t="s">
        <v>24</v>
      </c>
      <c r="AF41" s="11"/>
      <c r="AG41" s="11"/>
      <c r="AH41" s="36" t="s">
        <v>26</v>
      </c>
      <c r="AI41" s="36" t="s">
        <v>26</v>
      </c>
      <c r="AJ41" s="10" t="s">
        <v>24</v>
      </c>
      <c r="AK41" s="10"/>
      <c r="AL41" s="11"/>
      <c r="AM41" s="11"/>
      <c r="AN41" s="10" t="s">
        <v>24</v>
      </c>
      <c r="AO41" s="36" t="s">
        <v>26</v>
      </c>
      <c r="AP41" s="36" t="s">
        <v>26</v>
      </c>
      <c r="AQ41" s="10" t="s">
        <v>24</v>
      </c>
      <c r="AR41" s="10" t="s">
        <v>24</v>
      </c>
      <c r="AS41" s="11"/>
      <c r="AT41" s="11"/>
      <c r="AU41" s="11"/>
      <c r="AV41" s="36" t="s">
        <v>26</v>
      </c>
      <c r="AW41" s="36" t="s">
        <v>26</v>
      </c>
      <c r="AX41" s="11"/>
      <c r="AY41" s="11"/>
      <c r="AZ41" s="11"/>
      <c r="BA41" s="11"/>
      <c r="BB41" s="11"/>
    </row>
    <row r="42" spans="1:56" ht="13" hidden="1" customHeight="1" x14ac:dyDescent="0.35">
      <c r="A42" s="2">
        <f t="shared" si="2"/>
        <v>37</v>
      </c>
      <c r="B42" s="103" t="s">
        <v>143</v>
      </c>
      <c r="C42" s="80" t="s">
        <v>144</v>
      </c>
      <c r="D42" s="52">
        <v>60166821</v>
      </c>
      <c r="E42" s="50" t="s">
        <v>145</v>
      </c>
      <c r="F42" s="51" t="s">
        <v>24</v>
      </c>
      <c r="G42" s="52" t="s">
        <v>24</v>
      </c>
      <c r="H42" s="52"/>
      <c r="I42" s="54">
        <v>44421</v>
      </c>
      <c r="J42" s="1"/>
      <c r="K42" s="1"/>
      <c r="L42" s="10"/>
      <c r="M42" s="10"/>
      <c r="N42" s="10"/>
      <c r="O42" s="10"/>
      <c r="P42" s="10"/>
      <c r="Q42" s="11"/>
      <c r="R42" s="10"/>
      <c r="S42" s="10"/>
      <c r="T42" s="35" t="s">
        <v>26</v>
      </c>
      <c r="U42" s="35" t="s">
        <v>26</v>
      </c>
      <c r="V42" s="10"/>
      <c r="W42" s="10"/>
      <c r="X42" s="16"/>
      <c r="Y42" s="11"/>
      <c r="Z42" s="11"/>
      <c r="AA42" s="36" t="s">
        <v>26</v>
      </c>
      <c r="AB42" s="36" t="s">
        <v>26</v>
      </c>
      <c r="AC42" s="11"/>
      <c r="AD42" s="11"/>
      <c r="AE42" s="11"/>
      <c r="AF42" s="11"/>
      <c r="AG42" s="11"/>
      <c r="AH42" s="36" t="s">
        <v>26</v>
      </c>
      <c r="AI42" s="36" t="s">
        <v>26</v>
      </c>
      <c r="AJ42" s="11"/>
      <c r="AK42" s="11"/>
      <c r="AL42" s="11"/>
      <c r="AM42" s="11"/>
      <c r="AN42" s="11"/>
      <c r="AO42" s="36" t="s">
        <v>26</v>
      </c>
      <c r="AP42" s="36" t="s">
        <v>26</v>
      </c>
      <c r="AQ42" s="11"/>
      <c r="AR42" s="11"/>
      <c r="AS42" s="11"/>
      <c r="AT42" s="11"/>
      <c r="AU42" s="11"/>
      <c r="AV42" s="36" t="s">
        <v>26</v>
      </c>
      <c r="AW42" s="36" t="s">
        <v>26</v>
      </c>
      <c r="AX42" s="11"/>
      <c r="AY42" s="11"/>
      <c r="AZ42" s="11"/>
      <c r="BA42" s="11"/>
      <c r="BB42" s="11"/>
    </row>
    <row r="43" spans="1:56" x14ac:dyDescent="0.35">
      <c r="A43" s="2">
        <f t="shared" si="2"/>
        <v>38</v>
      </c>
      <c r="B43" s="103" t="s">
        <v>146</v>
      </c>
      <c r="C43" s="80" t="s">
        <v>147</v>
      </c>
      <c r="D43" s="51">
        <v>60134024</v>
      </c>
      <c r="E43" s="52" t="s">
        <v>148</v>
      </c>
      <c r="F43" s="51" t="s">
        <v>24</v>
      </c>
      <c r="G43" s="52" t="s">
        <v>24</v>
      </c>
      <c r="H43" s="52"/>
      <c r="I43" s="51" t="s">
        <v>24</v>
      </c>
      <c r="J43" s="30">
        <v>44435</v>
      </c>
      <c r="K43" s="30" t="s">
        <v>45</v>
      </c>
      <c r="L43" s="16"/>
      <c r="M43" s="16"/>
      <c r="N43" s="16"/>
      <c r="O43" s="10"/>
      <c r="P43" s="11"/>
      <c r="Q43" s="11"/>
      <c r="R43" s="10"/>
      <c r="S43" s="10"/>
      <c r="T43" s="35" t="s">
        <v>26</v>
      </c>
      <c r="U43" s="35" t="s">
        <v>26</v>
      </c>
      <c r="V43" s="10" t="s">
        <v>24</v>
      </c>
      <c r="W43" s="10" t="s">
        <v>24</v>
      </c>
      <c r="X43" s="16" t="s">
        <v>24</v>
      </c>
      <c r="Y43" s="16"/>
      <c r="Z43" s="11"/>
      <c r="AA43" s="36" t="s">
        <v>26</v>
      </c>
      <c r="AB43" s="36" t="s">
        <v>26</v>
      </c>
      <c r="AC43" s="11" t="s">
        <v>24</v>
      </c>
      <c r="AD43" s="11" t="s">
        <v>24</v>
      </c>
      <c r="AE43" s="11" t="s">
        <v>24</v>
      </c>
      <c r="AF43" s="11"/>
      <c r="AG43" s="11"/>
      <c r="AH43" s="36" t="s">
        <v>26</v>
      </c>
      <c r="AI43" s="36" t="s">
        <v>26</v>
      </c>
      <c r="AJ43" s="11" t="s">
        <v>24</v>
      </c>
      <c r="AK43" s="11" t="s">
        <v>24</v>
      </c>
      <c r="AL43" s="11"/>
      <c r="AM43" s="124" t="s">
        <v>25</v>
      </c>
      <c r="AN43" s="11"/>
      <c r="AO43" s="36" t="s">
        <v>26</v>
      </c>
      <c r="AP43" s="36" t="s">
        <v>26</v>
      </c>
      <c r="AQ43" s="11" t="s">
        <v>24</v>
      </c>
      <c r="AR43" s="11" t="s">
        <v>24</v>
      </c>
      <c r="AS43" s="11"/>
      <c r="AT43" s="11" t="s">
        <v>24</v>
      </c>
      <c r="AU43" s="11"/>
      <c r="AV43" s="36" t="s">
        <v>26</v>
      </c>
      <c r="AW43" s="36" t="s">
        <v>26</v>
      </c>
      <c r="AX43" s="11" t="s">
        <v>24</v>
      </c>
      <c r="AY43" s="11" t="s">
        <v>24</v>
      </c>
      <c r="AZ43" s="11"/>
      <c r="BA43" s="11" t="s">
        <v>24</v>
      </c>
      <c r="BB43" s="11"/>
    </row>
    <row r="44" spans="1:56" hidden="1" x14ac:dyDescent="0.35">
      <c r="A44" s="2">
        <f t="shared" si="2"/>
        <v>39</v>
      </c>
      <c r="B44" s="103" t="s">
        <v>149</v>
      </c>
      <c r="C44" s="80" t="s">
        <v>150</v>
      </c>
      <c r="D44" s="50">
        <v>33117628</v>
      </c>
      <c r="E44" s="50" t="s">
        <v>151</v>
      </c>
      <c r="F44" s="51" t="s">
        <v>24</v>
      </c>
      <c r="G44" s="52" t="s">
        <v>24</v>
      </c>
      <c r="H44" s="52"/>
      <c r="I44" s="51" t="s">
        <v>24</v>
      </c>
      <c r="J44" s="30">
        <v>44432</v>
      </c>
      <c r="K44" s="30" t="s">
        <v>37</v>
      </c>
      <c r="L44" s="12"/>
      <c r="M44" s="12"/>
      <c r="N44" s="12"/>
      <c r="O44" s="12"/>
      <c r="P44" s="12"/>
      <c r="Q44" s="12"/>
      <c r="R44" s="12"/>
      <c r="S44" s="12" t="s">
        <v>24</v>
      </c>
      <c r="T44" s="36" t="s">
        <v>26</v>
      </c>
      <c r="U44" s="36" t="s">
        <v>26</v>
      </c>
      <c r="V44" s="10" t="s">
        <v>24</v>
      </c>
      <c r="W44" s="12" t="s">
        <v>24</v>
      </c>
      <c r="X44" s="12" t="s">
        <v>24</v>
      </c>
      <c r="Y44" s="12" t="s">
        <v>77</v>
      </c>
      <c r="Z44" s="12"/>
      <c r="AA44" s="36" t="s">
        <v>26</v>
      </c>
      <c r="AB44" s="36" t="s">
        <v>26</v>
      </c>
      <c r="AC44" s="12"/>
      <c r="AD44" s="10" t="s">
        <v>24</v>
      </c>
      <c r="AE44" s="12" t="s">
        <v>24</v>
      </c>
      <c r="AF44" s="12" t="s">
        <v>24</v>
      </c>
      <c r="AG44" s="12"/>
      <c r="AH44" s="36" t="s">
        <v>26</v>
      </c>
      <c r="AI44" s="36" t="s">
        <v>26</v>
      </c>
      <c r="AJ44" s="12"/>
      <c r="AK44" s="16" t="s">
        <v>24</v>
      </c>
      <c r="AL44" s="12" t="s">
        <v>24</v>
      </c>
      <c r="AM44" s="12" t="s">
        <v>24</v>
      </c>
      <c r="AN44" s="12" t="s">
        <v>77</v>
      </c>
      <c r="AO44" s="36" t="s">
        <v>26</v>
      </c>
      <c r="AP44" s="36" t="s">
        <v>26</v>
      </c>
      <c r="AQ44" s="12"/>
      <c r="AR44" s="16" t="s">
        <v>24</v>
      </c>
      <c r="AS44" s="12" t="s">
        <v>24</v>
      </c>
      <c r="AT44" s="12" t="s">
        <v>24</v>
      </c>
      <c r="AU44" s="12" t="s">
        <v>77</v>
      </c>
      <c r="AV44" s="36" t="s">
        <v>26</v>
      </c>
      <c r="AW44" s="36" t="s">
        <v>26</v>
      </c>
      <c r="AX44" s="12"/>
      <c r="AY44" s="16" t="s">
        <v>24</v>
      </c>
      <c r="AZ44" s="12" t="s">
        <v>24</v>
      </c>
      <c r="BA44" s="12" t="s">
        <v>24</v>
      </c>
      <c r="BB44" s="12" t="s">
        <v>77</v>
      </c>
    </row>
    <row r="45" spans="1:56" hidden="1" x14ac:dyDescent="0.35">
      <c r="A45" s="2">
        <f t="shared" si="2"/>
        <v>40</v>
      </c>
      <c r="B45" s="103" t="s">
        <v>152</v>
      </c>
      <c r="C45" s="80" t="s">
        <v>153</v>
      </c>
      <c r="D45" s="50">
        <v>33116247</v>
      </c>
      <c r="E45" s="50" t="s">
        <v>154</v>
      </c>
      <c r="F45" s="51" t="s">
        <v>24</v>
      </c>
      <c r="G45" s="52" t="s">
        <v>24</v>
      </c>
      <c r="H45" s="52"/>
      <c r="I45" s="51" t="s">
        <v>24</v>
      </c>
      <c r="J45" s="30">
        <v>44440</v>
      </c>
      <c r="K45" s="30" t="s">
        <v>37</v>
      </c>
      <c r="L45" s="12"/>
      <c r="M45" s="12"/>
      <c r="N45" s="12"/>
      <c r="O45" s="12"/>
      <c r="P45" s="12"/>
      <c r="Q45" s="12"/>
      <c r="R45" s="12"/>
      <c r="S45" s="12"/>
      <c r="T45" s="36" t="s">
        <v>26</v>
      </c>
      <c r="U45" s="36" t="s">
        <v>26</v>
      </c>
      <c r="V45" s="12"/>
      <c r="W45" s="12"/>
      <c r="X45" s="12"/>
      <c r="Y45" s="12" t="s">
        <v>24</v>
      </c>
      <c r="Z45" s="12"/>
      <c r="AA45" s="36" t="s">
        <v>26</v>
      </c>
      <c r="AB45" s="36" t="s">
        <v>26</v>
      </c>
      <c r="AC45" s="12" t="s">
        <v>24</v>
      </c>
      <c r="AD45" s="12"/>
      <c r="AE45" s="12"/>
      <c r="AF45" s="12" t="s">
        <v>24</v>
      </c>
      <c r="AG45" s="12"/>
      <c r="AH45" s="36" t="s">
        <v>26</v>
      </c>
      <c r="AI45" s="36" t="s">
        <v>26</v>
      </c>
      <c r="AJ45" s="12"/>
      <c r="AK45" s="12" t="s">
        <v>77</v>
      </c>
      <c r="AL45" s="12"/>
      <c r="AM45" s="15" t="s">
        <v>24</v>
      </c>
      <c r="AN45" s="12"/>
      <c r="AO45" s="36" t="s">
        <v>26</v>
      </c>
      <c r="AP45" s="36" t="s">
        <v>26</v>
      </c>
      <c r="AQ45" s="12" t="s">
        <v>24</v>
      </c>
      <c r="AR45" s="12"/>
      <c r="AS45" s="12"/>
      <c r="AT45" s="12" t="s">
        <v>24</v>
      </c>
      <c r="AU45" s="12"/>
      <c r="AV45" s="36" t="s">
        <v>26</v>
      </c>
      <c r="AW45" s="36" t="s">
        <v>26</v>
      </c>
      <c r="AX45" s="12" t="s">
        <v>24</v>
      </c>
      <c r="AY45" s="12"/>
      <c r="AZ45" s="12"/>
      <c r="BA45" s="12" t="s">
        <v>24</v>
      </c>
      <c r="BB45" s="12"/>
    </row>
    <row r="46" spans="1:56" hidden="1" x14ac:dyDescent="0.2">
      <c r="A46" s="2">
        <f t="shared" si="2"/>
        <v>41</v>
      </c>
      <c r="B46" s="103" t="s">
        <v>155</v>
      </c>
      <c r="C46" s="80" t="s">
        <v>156</v>
      </c>
      <c r="D46" s="17">
        <v>33123351</v>
      </c>
      <c r="E46" s="70" t="s">
        <v>157</v>
      </c>
      <c r="F46" s="17" t="s">
        <v>24</v>
      </c>
      <c r="G46" s="71" t="s">
        <v>24</v>
      </c>
      <c r="H46" s="71"/>
      <c r="I46" s="62">
        <v>44425</v>
      </c>
      <c r="J46" s="117">
        <v>44440</v>
      </c>
      <c r="K46" s="119" t="s">
        <v>45</v>
      </c>
      <c r="L46" s="69"/>
      <c r="M46" s="12"/>
      <c r="N46" s="12"/>
      <c r="O46" s="12"/>
      <c r="P46" s="12"/>
      <c r="Q46" s="12"/>
      <c r="R46" s="12"/>
      <c r="S46" s="12"/>
      <c r="T46" s="36" t="s">
        <v>26</v>
      </c>
      <c r="U46" s="36" t="s">
        <v>26</v>
      </c>
      <c r="V46" s="12"/>
      <c r="W46" s="12"/>
      <c r="X46" s="12"/>
      <c r="Y46" s="12" t="s">
        <v>24</v>
      </c>
      <c r="Z46" s="12"/>
      <c r="AA46" s="36" t="s">
        <v>26</v>
      </c>
      <c r="AB46" s="36" t="s">
        <v>26</v>
      </c>
      <c r="AC46" s="12"/>
      <c r="AD46" s="12"/>
      <c r="AE46" s="12"/>
      <c r="AF46" s="12"/>
      <c r="AG46" s="12"/>
      <c r="AH46" s="36" t="s">
        <v>26</v>
      </c>
      <c r="AI46" s="36" t="s">
        <v>26</v>
      </c>
      <c r="AJ46" s="12"/>
      <c r="AK46" s="12" t="s">
        <v>77</v>
      </c>
      <c r="AL46" s="12"/>
      <c r="AM46" s="15" t="s">
        <v>24</v>
      </c>
      <c r="AN46" s="12"/>
      <c r="AO46" s="36" t="s">
        <v>26</v>
      </c>
      <c r="AP46" s="36" t="s">
        <v>26</v>
      </c>
      <c r="AQ46" s="12" t="s">
        <v>24</v>
      </c>
      <c r="AR46" s="12"/>
      <c r="AS46" s="12"/>
      <c r="AT46" s="12"/>
      <c r="AU46" s="12" t="s">
        <v>24</v>
      </c>
      <c r="AV46" s="36" t="s">
        <v>26</v>
      </c>
      <c r="AW46" s="36" t="s">
        <v>26</v>
      </c>
      <c r="AX46" s="12" t="s">
        <v>24</v>
      </c>
      <c r="AY46" s="12"/>
      <c r="AZ46" s="12"/>
      <c r="BA46" s="12" t="s">
        <v>24</v>
      </c>
      <c r="BB46" s="12"/>
    </row>
    <row r="47" spans="1:56" x14ac:dyDescent="0.25">
      <c r="A47" s="42"/>
      <c r="B47" s="59"/>
      <c r="C47" s="88"/>
      <c r="D47" s="59"/>
      <c r="E47" s="59"/>
      <c r="F47" s="59"/>
      <c r="G47" s="59"/>
      <c r="H47" s="59"/>
      <c r="I47" s="59"/>
      <c r="J47" s="43"/>
      <c r="K47" s="43"/>
      <c r="L47" s="42"/>
      <c r="M47" s="42"/>
      <c r="N47" s="42"/>
      <c r="O47" s="42"/>
      <c r="P47" s="32"/>
      <c r="Q47" s="32"/>
      <c r="R47" s="32"/>
      <c r="S47" s="32"/>
      <c r="T47" s="32"/>
      <c r="U47" s="32"/>
      <c r="V47" s="32"/>
      <c r="W47" s="44"/>
      <c r="X47" s="44"/>
      <c r="Y47" s="44"/>
      <c r="Z47" s="44"/>
      <c r="AC47" s="44"/>
      <c r="AD47" s="44"/>
      <c r="AE47" s="44"/>
      <c r="AF47" s="44"/>
      <c r="AG47" s="44"/>
      <c r="AJ47" s="44"/>
      <c r="AK47" s="44"/>
      <c r="AL47" s="44"/>
      <c r="AM47" s="44"/>
      <c r="AN47" s="44"/>
      <c r="AQ47" s="44"/>
      <c r="AR47" s="44"/>
      <c r="AS47" s="44"/>
      <c r="AT47" s="44"/>
      <c r="AU47" s="44"/>
      <c r="AX47" s="44"/>
      <c r="AY47" s="44"/>
      <c r="AZ47" s="44"/>
      <c r="BA47" s="44"/>
      <c r="BB47" s="44"/>
      <c r="BC47" s="44"/>
      <c r="BD47" s="44"/>
    </row>
    <row r="49" spans="2:2" x14ac:dyDescent="0.35">
      <c r="B49" s="31"/>
    </row>
    <row r="67" spans="3:3" x14ac:dyDescent="0.35">
      <c r="C67" s="89"/>
    </row>
    <row r="68" spans="3:3" x14ac:dyDescent="0.35">
      <c r="C68" s="83"/>
    </row>
  </sheetData>
  <autoFilter ref="A2:BD46" xr:uid="{7A6DA3DB-0CC6-45D1-A8ED-A8E44A13092F}">
    <filterColumn colId="1" showButton="0"/>
    <filterColumn colId="2" showButton="0"/>
    <filterColumn colId="3" showButton="0"/>
    <filterColumn colId="4" showButton="0"/>
    <filterColumn colId="5" showButton="0"/>
    <filterColumn colId="6" showButton="0"/>
    <filterColumn colId="7" showButton="0"/>
    <filterColumn colId="10">
      <filters>
        <filter val="A"/>
      </filters>
    </filterColumn>
    <filterColumn colId="30">
      <customFilters>
        <customFilter operator="notEqual" val=" "/>
      </customFilters>
    </filterColumn>
  </autoFilter>
  <sortState xmlns:xlrd2="http://schemas.microsoft.com/office/spreadsheetml/2017/richdata2" ref="B8:BB46">
    <sortCondition ref="B8"/>
  </sortState>
  <mergeCells count="1">
    <mergeCell ref="B2:I2"/>
  </mergeCells>
  <phoneticPr fontId="3" type="noConversion"/>
  <conditionalFormatting sqref="L34:AD34 AF34:BB34 L8:BB33 L35:BB46">
    <cfRule type="cellIs" dxfId="17" priority="38" operator="equal">
      <formula>"Yes"</formula>
    </cfRule>
  </conditionalFormatting>
  <conditionalFormatting sqref="C12 E12">
    <cfRule type="duplicateValues" dxfId="16" priority="21"/>
  </conditionalFormatting>
  <conditionalFormatting sqref="C17 I17">
    <cfRule type="duplicateValues" dxfId="15" priority="20"/>
  </conditionalFormatting>
  <conditionalFormatting sqref="T5:U6">
    <cfRule type="cellIs" dxfId="14" priority="18" operator="equal">
      <formula>"Yes"</formula>
    </cfRule>
  </conditionalFormatting>
  <conditionalFormatting sqref="AA5:AB6">
    <cfRule type="cellIs" dxfId="13" priority="17" operator="equal">
      <formula>"Yes"</formula>
    </cfRule>
  </conditionalFormatting>
  <conditionalFormatting sqref="AH5:AI6">
    <cfRule type="cellIs" dxfId="12" priority="16" operator="equal">
      <formula>"Yes"</formula>
    </cfRule>
  </conditionalFormatting>
  <conditionalFormatting sqref="AO5:AP6">
    <cfRule type="cellIs" dxfId="11" priority="15" operator="equal">
      <formula>"Yes"</formula>
    </cfRule>
  </conditionalFormatting>
  <conditionalFormatting sqref="AV5:AW6">
    <cfRule type="cellIs" dxfId="10" priority="14" operator="equal">
      <formula>"Yes"</formula>
    </cfRule>
  </conditionalFormatting>
  <conditionalFormatting sqref="J16:K16">
    <cfRule type="duplicateValues" dxfId="9" priority="773"/>
  </conditionalFormatting>
  <conditionalFormatting sqref="V6:Y6">
    <cfRule type="cellIs" dxfId="8" priority="13" operator="equal">
      <formula>"Yes"</formula>
    </cfRule>
  </conditionalFormatting>
  <conditionalFormatting sqref="V5:Z5 Z6">
    <cfRule type="cellIs" dxfId="7" priority="12" operator="equal">
      <formula>"Yes"</formula>
    </cfRule>
  </conditionalFormatting>
  <conditionalFormatting sqref="AC6:AF6">
    <cfRule type="cellIs" dxfId="6" priority="10" operator="equal">
      <formula>"Yes"</formula>
    </cfRule>
  </conditionalFormatting>
  <conditionalFormatting sqref="AC5:AG5">
    <cfRule type="cellIs" dxfId="5" priority="9" operator="equal">
      <formula>"Yes"</formula>
    </cfRule>
  </conditionalFormatting>
  <conditionalFormatting sqref="AJ6:AM6">
    <cfRule type="cellIs" dxfId="4" priority="7" operator="equal">
      <formula>"Yes"</formula>
    </cfRule>
  </conditionalFormatting>
  <conditionalFormatting sqref="AJ5:AN5 AN6">
    <cfRule type="cellIs" dxfId="3" priority="6" operator="equal">
      <formula>"Yes"</formula>
    </cfRule>
  </conditionalFormatting>
  <conditionalFormatting sqref="AQ6:AT6">
    <cfRule type="cellIs" dxfId="2" priority="4" operator="equal">
      <formula>"Yes"</formula>
    </cfRule>
  </conditionalFormatting>
  <conditionalFormatting sqref="AQ5:AU5 AU6">
    <cfRule type="cellIs" dxfId="1" priority="3" operator="equal">
      <formula>"Yes"</formula>
    </cfRule>
  </conditionalFormatting>
  <conditionalFormatting sqref="AG6">
    <cfRule type="cellIs" dxfId="0" priority="1" operator="equal">
      <formula>"Yes"</formula>
    </cfRule>
  </conditionalFormatting>
  <hyperlinks>
    <hyperlink ref="C8" r:id="rId1" xr:uid="{2AEB9F57-80AF-4CFC-A96A-D26E9374089B}"/>
    <hyperlink ref="C12" r:id="rId2" xr:uid="{1F5AE016-7879-46ED-BEDB-93839A3708F8}"/>
    <hyperlink ref="C13" r:id="rId3" xr:uid="{087C2667-92FD-44CC-81CD-8FD2B55100E8}"/>
    <hyperlink ref="C16" r:id="rId4" xr:uid="{FFF921A7-5348-4452-B24B-28F1E3E02BC1}"/>
    <hyperlink ref="C17" r:id="rId5" display="mailto:Hayley.Robertson@health.nsw.gov.au" xr:uid="{99118B6E-25AB-4AF5-B026-7AA00BD5854E}"/>
    <hyperlink ref="C27" r:id="rId6" xr:uid="{DBC6CFBF-6744-43FD-90B6-B0F4C28DF44E}"/>
    <hyperlink ref="C30" r:id="rId7" xr:uid="{657D2A7F-34EE-4E14-847A-D4F8593083B3}"/>
    <hyperlink ref="C36" r:id="rId8" xr:uid="{A6AD83AA-9157-4B06-B510-CE6B115CCBE0}"/>
    <hyperlink ref="C42" r:id="rId9" display="mailto:shelley.rushton@health.nsw.gov.au" xr:uid="{E319001D-8FC6-4A22-9BFC-1A44855E1A4F}"/>
    <hyperlink ref="C20" r:id="rId10" display="kahren.white@health.nsw.gov.au" xr:uid="{FDFFF282-5C07-4190-BBA2-65FF35A2E4FC}"/>
    <hyperlink ref="C6" r:id="rId11" xr:uid="{697332CA-6512-4C22-AAF3-4503FA692CD8}"/>
    <hyperlink ref="C5" r:id="rId12" xr:uid="{99F62DD8-F72B-4CA5-AE76-CCA28A116EA9}"/>
  </hyperlinks>
  <pageMargins left="0.7" right="0.7" top="0.75" bottom="0.75" header="0.3" footer="0.3"/>
  <pageSetup paperSize="9"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9AFBC-407B-4D0E-8B47-102A60CE4C47}">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32A28C2EEE0C46AB62D83B122E4562" ma:contentTypeVersion="6" ma:contentTypeDescription="Create a new document." ma:contentTypeScope="" ma:versionID="8c3c494e9e19e62012b0155d95575b05">
  <xsd:schema xmlns:xsd="http://www.w3.org/2001/XMLSchema" xmlns:xs="http://www.w3.org/2001/XMLSchema" xmlns:p="http://schemas.microsoft.com/office/2006/metadata/properties" xmlns:ns2="c31b3ff6-8365-4ae3-935f-686c24d67cde" targetNamespace="http://schemas.microsoft.com/office/2006/metadata/properties" ma:root="true" ma:fieldsID="3b160bce50cda76426cd507580d4438e" ns2:_="">
    <xsd:import namespace="c31b3ff6-8365-4ae3-935f-686c24d67cd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1b3ff6-8365-4ae3-935f-686c24d67c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LengthInSeconds" ma:index="13"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BA4834-8072-4CEB-82E0-50E3C792BD5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31b3ff6-8365-4ae3-935f-686c24d67cde"/>
    <ds:schemaRef ds:uri="http://www.w3.org/XML/1998/namespace"/>
    <ds:schemaRef ds:uri="http://purl.org/dc/dcmitype/"/>
  </ds:schemaRefs>
</ds:datastoreItem>
</file>

<file path=customXml/itemProps2.xml><?xml version="1.0" encoding="utf-8"?>
<ds:datastoreItem xmlns:ds="http://schemas.openxmlformats.org/officeDocument/2006/customXml" ds:itemID="{484BA782-AF1A-4450-9DEA-8A6875BAE81A}">
  <ds:schemaRefs>
    <ds:schemaRef ds:uri="http://schemas.microsoft.com/sharepoint/v3/contenttype/forms"/>
  </ds:schemaRefs>
</ds:datastoreItem>
</file>

<file path=customXml/itemProps3.xml><?xml version="1.0" encoding="utf-8"?>
<ds:datastoreItem xmlns:ds="http://schemas.openxmlformats.org/officeDocument/2006/customXml" ds:itemID="{69BD8719-C6EE-403A-A4A0-C285C429C7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1b3ff6-8365-4ae3-935f-686c24d67cd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AUG-SEPT </vt:lpstr>
      <vt:lpstr>Sheet1</vt:lpstr>
    </vt:vector>
  </TitlesOfParts>
  <Manager/>
  <Company>NSW Health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Tess Tanner (Cancer Institute NSW)</dc:creator>
  <cp:keywords/>
  <dc:description/>
  <cp:lastModifiedBy>Belinda Marchant (Cancer Institute NSW)</cp:lastModifiedBy>
  <cp:revision/>
  <dcterms:created xsi:type="dcterms:W3CDTF">2021-07-09T05:41:35Z</dcterms:created>
  <dcterms:modified xsi:type="dcterms:W3CDTF">2021-09-03T05:09:14Z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0x010100EF32A28C2EEE0C46AB62D83B122E4562</vt:lpwstr>
  </property>
</Properties>
</file>