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aJ2\Dropbox\Coursera_Data_Science-JHU\3_Getting_and_Cleaning_Data\"/>
    </mc:Choice>
  </mc:AlternateContent>
  <bookViews>
    <workbookView xWindow="-105" yWindow="-105" windowWidth="20715" windowHeight="132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1" l="1"/>
  <c r="K7" i="1" l="1"/>
  <c r="K8" i="1"/>
  <c r="K9" i="1"/>
  <c r="K10" i="1"/>
  <c r="Q10" i="1" s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Q42" i="1" s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6" i="1"/>
  <c r="L6" i="1"/>
  <c r="M6" i="1"/>
  <c r="P6" i="1"/>
  <c r="Q7" i="1"/>
  <c r="Q47" i="1"/>
  <c r="Q18" i="1"/>
  <c r="Q50" i="1"/>
  <c r="Q51" i="1"/>
  <c r="K6" i="1"/>
  <c r="Q30" i="1" l="1"/>
  <c r="Q54" i="1"/>
  <c r="Q34" i="1"/>
  <c r="Q14" i="1"/>
  <c r="Q66" i="1"/>
  <c r="Q58" i="1"/>
  <c r="Q26" i="1"/>
  <c r="Q71" i="1"/>
  <c r="Q59" i="1"/>
  <c r="Q55" i="1"/>
  <c r="Q39" i="1"/>
  <c r="Q27" i="1"/>
  <c r="Q23" i="1"/>
  <c r="Q19" i="1"/>
  <c r="Q15" i="1"/>
  <c r="Q70" i="1"/>
  <c r="Q62" i="1"/>
  <c r="Q46" i="1"/>
  <c r="Q38" i="1"/>
  <c r="Q22" i="1"/>
  <c r="Q67" i="1"/>
  <c r="Q35" i="1"/>
  <c r="Q68" i="1"/>
  <c r="Q56" i="1"/>
  <c r="Q48" i="1"/>
  <c r="Q40" i="1"/>
  <c r="Q32" i="1"/>
  <c r="Q20" i="1"/>
  <c r="Q16" i="1"/>
  <c r="Q8" i="1"/>
  <c r="Q60" i="1"/>
  <c r="Q28" i="1"/>
  <c r="Q64" i="1"/>
  <c r="Q52" i="1"/>
  <c r="Q44" i="1"/>
  <c r="Q36" i="1"/>
  <c r="Q24" i="1"/>
  <c r="Q12" i="1"/>
  <c r="Q63" i="1"/>
  <c r="Q43" i="1"/>
  <c r="Q31" i="1"/>
  <c r="Q11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N6" i="1"/>
</calcChain>
</file>

<file path=xl/sharedStrings.xml><?xml version="1.0" encoding="utf-8"?>
<sst xmlns="http://schemas.openxmlformats.org/spreadsheetml/2006/main" count="248" uniqueCount="110">
  <si>
    <t>tBodyAcc-XYZ</t>
  </si>
  <si>
    <t>tGravityAcc-XYZ</t>
  </si>
  <si>
    <t>tBodyAccJerk-XYZ</t>
  </si>
  <si>
    <t>tBodyGyro-XYZ</t>
  </si>
  <si>
    <t>tBodyGyroJerk-XYZ</t>
  </si>
  <si>
    <t>tBodyAccMag</t>
  </si>
  <si>
    <t>tGravityAccMag</t>
  </si>
  <si>
    <t>tBodyAccJerkMag</t>
  </si>
  <si>
    <t>tBodyGyroMag</t>
  </si>
  <si>
    <t>tBodyGyroJerkMag</t>
  </si>
  <si>
    <t>fBodyAcc-XYZ</t>
  </si>
  <si>
    <t>fBodyAccJerk-XYZ</t>
  </si>
  <si>
    <t>fBodyGyro-XYZ</t>
  </si>
  <si>
    <t>fBodyAccMag</t>
  </si>
  <si>
    <t>fBodyAccJerkMag</t>
  </si>
  <si>
    <t>fBodyGyroMag</t>
  </si>
  <si>
    <t>fBodyGyroJerkMag</t>
  </si>
  <si>
    <t>Domain</t>
  </si>
  <si>
    <t>Time</t>
  </si>
  <si>
    <t>Body</t>
  </si>
  <si>
    <t>Gravity</t>
  </si>
  <si>
    <t>Device</t>
  </si>
  <si>
    <t>Accelerometer</t>
  </si>
  <si>
    <t>Gyroscope</t>
  </si>
  <si>
    <t>Component</t>
  </si>
  <si>
    <t>Magnitude</t>
  </si>
  <si>
    <t>XYZ</t>
  </si>
  <si>
    <t>Jerk Signal</t>
  </si>
  <si>
    <t>Jerk</t>
  </si>
  <si>
    <t>FFT/Frequency</t>
  </si>
  <si>
    <t>Reference Frame</t>
  </si>
  <si>
    <t>Subject_Number</t>
  </si>
  <si>
    <t>Origin_DataSet</t>
  </si>
  <si>
    <t>Activity</t>
  </si>
  <si>
    <t>tBodyAcc-mean()-X</t>
  </si>
  <si>
    <t>tBodyAcc-mean()-Y</t>
  </si>
  <si>
    <t>tBodyAcc-mean()-Z</t>
  </si>
  <si>
    <t>tBodyAcc-std()-X</t>
  </si>
  <si>
    <t>tBodyAcc-std()-Y</t>
  </si>
  <si>
    <t>tBodyAcc-std()-Z</t>
  </si>
  <si>
    <t>tGravityAcc-mean()-X</t>
  </si>
  <si>
    <t>tGravityAcc-mean()-Y</t>
  </si>
  <si>
    <t>tGravityAcc-mean()-Z</t>
  </si>
  <si>
    <t>tGravityAcc-std()-X</t>
  </si>
  <si>
    <t>tGravityAcc-std()-Y</t>
  </si>
  <si>
    <t>tGravityAcc-std()-Z</t>
  </si>
  <si>
    <t>tBodyAccJerk-mean()-X</t>
  </si>
  <si>
    <t>tBodyAccJerk-mean()-Y</t>
  </si>
  <si>
    <t>tBodyAccJerk-mean()-Z</t>
  </si>
  <si>
    <t>tBodyAccJerk-std()-X</t>
  </si>
  <si>
    <t>tBodyAccJerk-std()-Y</t>
  </si>
  <si>
    <t>tBodyAccJerk-std()-Z</t>
  </si>
  <si>
    <t>tBodyGyro-mean()-X</t>
  </si>
  <si>
    <t>tBodyGyro-mean()-Y</t>
  </si>
  <si>
    <t>tBodyGyro-mean()-Z</t>
  </si>
  <si>
    <t>tBodyGyro-std()-X</t>
  </si>
  <si>
    <t>tBodyGyro-std()-Y</t>
  </si>
  <si>
    <t>tBodyGyro-std()-Z</t>
  </si>
  <si>
    <t>tBodyGyroJerk-mean()-X</t>
  </si>
  <si>
    <t>tBodyGyroJerk-mean()-Y</t>
  </si>
  <si>
    <t>tBodyGyroJerk-mean()-Z</t>
  </si>
  <si>
    <t>tBodyGyroJerk-std()-X</t>
  </si>
  <si>
    <t>tBodyGyroJerk-std()-Y</t>
  </si>
  <si>
    <t>tBodyGyroJerk-std()-Z</t>
  </si>
  <si>
    <t>tBodyAccMag-mean()</t>
  </si>
  <si>
    <t>tBodyAccMag-std()</t>
  </si>
  <si>
    <t>tGravityAccMag-mean()</t>
  </si>
  <si>
    <t>tGravityAccMag-std()</t>
  </si>
  <si>
    <t>tBodyAccJerkMag-mean()</t>
  </si>
  <si>
    <t>tBodyAccJerkMag-std()</t>
  </si>
  <si>
    <t>tBodyGyroMag-mean()</t>
  </si>
  <si>
    <t>tBodyGyroMag-std()</t>
  </si>
  <si>
    <t>tBodyGyroJerkMag-mean()</t>
  </si>
  <si>
    <t>tBodyGyroJerkMag-std()</t>
  </si>
  <si>
    <t>fBodyAcc-mean()-X</t>
  </si>
  <si>
    <t>fBodyAcc-mean()-Y</t>
  </si>
  <si>
    <t>fBodyAcc-mean()-Z</t>
  </si>
  <si>
    <t>fBodyAcc-std()-X</t>
  </si>
  <si>
    <t>fBodyAcc-std()-Y</t>
  </si>
  <si>
    <t>fBodyAcc-std()-Z</t>
  </si>
  <si>
    <t>fBodyAccJerk-mean()-X</t>
  </si>
  <si>
    <t>fBodyAccJerk-mean()-Y</t>
  </si>
  <si>
    <t>fBodyAccJerk-mean()-Z</t>
  </si>
  <si>
    <t>fBodyAccJerk-std()-X</t>
  </si>
  <si>
    <t>fBodyAccJerk-std()-Y</t>
  </si>
  <si>
    <t>fBodyAccJerk-std()-Z</t>
  </si>
  <si>
    <t>fBodyGyro-mean()-X</t>
  </si>
  <si>
    <t>fBodyGyro-mean()-Y</t>
  </si>
  <si>
    <t>fBodyGyro-mean()-Z</t>
  </si>
  <si>
    <t>fBodyGyro-std()-X</t>
  </si>
  <si>
    <t>fBodyGyro-std()-Y</t>
  </si>
  <si>
    <t>fBodyGyro-std()-Z</t>
  </si>
  <si>
    <t>fBodyAccMag-mean()</t>
  </si>
  <si>
    <t>fBodyAccMag-std()</t>
  </si>
  <si>
    <t>fBodyBodyAccJerkMag-mean()</t>
  </si>
  <si>
    <t>fBodyBodyAccJerkMag-std()</t>
  </si>
  <si>
    <t>fBodyBodyGyroMag-mean()</t>
  </si>
  <si>
    <t>fBodyBodyGyroMag-std()</t>
  </si>
  <si>
    <t>fBodyBodyGyroJerkMag-mean()</t>
  </si>
  <si>
    <t>fBodyBodyGyroJerkMag-std()</t>
  </si>
  <si>
    <t>Subject Number</t>
  </si>
  <si>
    <t>Data Set Origin</t>
  </si>
  <si>
    <t>Continuous</t>
  </si>
  <si>
    <t>Min</t>
  </si>
  <si>
    <t>Max</t>
  </si>
  <si>
    <t>Nominal/Categorical</t>
  </si>
  <si>
    <t>Train; Test</t>
  </si>
  <si>
    <t>The Activity the Subject is Performing</t>
  </si>
  <si>
    <t>Walking; Walking Upstairs; Walking Downstairs; Sitting; Standing; Laying</t>
  </si>
  <si>
    <t>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</si>
</sst>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77777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1"/>
  <sheetViews>
    <sheetView tabSelected="1" topLeftCell="L1" workbookViewId="0">
      <selection activeCell="Q20" sqref="Q20"/>
    </sheetView>
  </sheetViews>
  <sheetFormatPr defaultRowHeight="15" x14ac:dyDescent="0.25"/>
  <cols>
    <col min="1" max="1" width="15.7109375" bestFit="1" customWidth="1"/>
    <col min="3" max="3" width="14.5703125" bestFit="1" customWidth="1"/>
    <col min="4" max="4" width="12.140625" bestFit="1" customWidth="1"/>
    <col min="10" max="10" width="26" bestFit="1" customWidth="1"/>
    <col min="11" max="11" width="24" bestFit="1" customWidth="1"/>
    <col min="12" max="12" width="39.28515625" bestFit="1" customWidth="1"/>
    <col min="13" max="13" width="29.28515625" bestFit="1" customWidth="1"/>
    <col min="14" max="14" width="9.28515625" bestFit="1" customWidth="1"/>
    <col min="15" max="15" width="10.28515625" bestFit="1" customWidth="1"/>
    <col min="16" max="16" width="15.85546875" bestFit="1" customWidth="1"/>
    <col min="17" max="17" width="153" bestFit="1" customWidth="1"/>
    <col min="18" max="18" width="30.5703125" bestFit="1" customWidth="1"/>
    <col min="19" max="19" width="17" bestFit="1" customWidth="1"/>
  </cols>
  <sheetData>
    <row r="2" spans="1:22" x14ac:dyDescent="0.25">
      <c r="K2" s="1" t="s">
        <v>17</v>
      </c>
      <c r="L2" s="1" t="s">
        <v>30</v>
      </c>
      <c r="M2" s="1" t="s">
        <v>21</v>
      </c>
      <c r="N2" s="1" t="s">
        <v>27</v>
      </c>
      <c r="O2" s="1" t="s">
        <v>24</v>
      </c>
      <c r="P2" s="1" t="s">
        <v>109</v>
      </c>
      <c r="Q2" s="1"/>
      <c r="T2" t="s">
        <v>103</v>
      </c>
      <c r="U2" t="s">
        <v>104</v>
      </c>
    </row>
    <row r="3" spans="1:22" x14ac:dyDescent="0.25">
      <c r="J3" t="s">
        <v>31</v>
      </c>
      <c r="R3" t="s">
        <v>100</v>
      </c>
      <c r="S3" t="s">
        <v>102</v>
      </c>
    </row>
    <row r="4" spans="1:22" x14ac:dyDescent="0.25">
      <c r="J4" t="s">
        <v>32</v>
      </c>
      <c r="R4" t="s">
        <v>101</v>
      </c>
      <c r="S4" t="s">
        <v>105</v>
      </c>
      <c r="V4" t="s">
        <v>106</v>
      </c>
    </row>
    <row r="5" spans="1:22" x14ac:dyDescent="0.25">
      <c r="J5" t="s">
        <v>33</v>
      </c>
      <c r="Q5" s="2"/>
      <c r="R5" t="s">
        <v>107</v>
      </c>
      <c r="S5" t="s">
        <v>105</v>
      </c>
      <c r="V5" t="s">
        <v>108</v>
      </c>
    </row>
    <row r="6" spans="1:22" x14ac:dyDescent="0.25">
      <c r="J6" t="s">
        <v>34</v>
      </c>
      <c r="K6" t="str">
        <f>IF(LEFT(J6,1)="t","in the Time Domain ",IF(LEFT(J6,1)="f","in the Frequency Domain ","ERRORR!!!!!"))</f>
        <v xml:space="preserve">in the Time Domain </v>
      </c>
      <c r="L6" t="str">
        <f>IF(ISERROR(FIND("Body",J6)),IF(ISERROR(FIND("Gravity",J6)),"ERRORR!!!!","for Gravity  reference frame with respect to the "),"for Body  reference frame with respect to the ")</f>
        <v xml:space="preserve">for Body  reference frame with respect to the </v>
      </c>
      <c r="M6" t="str">
        <f>IF(ISERROR(FIND("Acc",J6)),IF(ISERROR(FIND("Gyro",J6)),"ERRORR!!!!","Angular Acceleration (Gryoscope) "),"Linear Acceleration (Accelerometer) ")</f>
        <v xml:space="preserve">Linear Acceleration (Accelerometer) </v>
      </c>
      <c r="N6" t="str">
        <f>IF(ISERROR(FIND("Jerk",J6)),""," the Jerk Signal of ")</f>
        <v/>
      </c>
      <c r="O6" t="str">
        <f>IF(RIGHT(J6,1)="X","phone X axis ",IF(RIGHT(J6,1)="Y","phone Y axis ",IF(RIGHT(J6,1)="Z","phone Z axis ",IF(ISERROR(FIND("Mag",J6)),"ERROR!!!!","Magnitude "))))</f>
        <v xml:space="preserve">phone X axis </v>
      </c>
      <c r="P6" t="str">
        <f>IF(ISERROR(FIND("mean()",J6)),IF(ISERROR(FIND("std()",J6)),"ERRORR!!!!","Standard Deviation of "),"Mean of ")</f>
        <v xml:space="preserve">Mean of </v>
      </c>
      <c r="Q6" s="3" t="str">
        <f>CONCATENATE(P6,N6,M6,L6,O6,K6)</f>
        <v xml:space="preserve">Mean of Linear Acceleration (Accelerometer) for Body  reference frame with respect to the phone X axis in the Time Domain </v>
      </c>
      <c r="S6" t="s">
        <v>102</v>
      </c>
    </row>
    <row r="7" spans="1:22" x14ac:dyDescent="0.25">
      <c r="J7" t="s">
        <v>35</v>
      </c>
      <c r="K7" t="str">
        <f t="shared" ref="K7:K70" si="0">IF(LEFT(J7,1)="t","in the Time Domain ",IF(LEFT(J7,1)="f","in the Frequency Domain ","ERRORR!!!!!"))</f>
        <v xml:space="preserve">in the Time Domain </v>
      </c>
      <c r="L7" t="str">
        <f t="shared" ref="L7:L70" si="1">IF(ISERROR(FIND("Body",J7)),IF(ISERROR(FIND("Gravity",J7)),"ERRORR!!!!","for Gravity  reference frame with respect to the "),"for Body  reference frame with respect to the ")</f>
        <v xml:space="preserve">for Body  reference frame with respect to the </v>
      </c>
      <c r="M7" t="str">
        <f t="shared" ref="M7:M70" si="2">IF(ISERROR(FIND("Acc",J7)),IF(ISERROR(FIND("Gyro",J7)),"ERRORR!!!!","Angular Acceleration (Gryoscope) "),"Linear Acceleration (Accelerometer) ")</f>
        <v xml:space="preserve">Linear Acceleration (Accelerometer) </v>
      </c>
      <c r="N7" t="str">
        <f t="shared" ref="N7:N70" si="3">IF(ISERROR(FIND("Jerk",J7)),""," the Jerk Signal of ")</f>
        <v/>
      </c>
      <c r="O7" t="str">
        <f t="shared" ref="O7:O70" si="4">IF(RIGHT(J7,1)="X","phone X axis ",IF(RIGHT(J7,1)="Y","phone Y axis ",IF(RIGHT(J7,1)="Z","phone Z axis ",IF(ISERROR(FIND("Mag",J7)),"ERROR!!!!","Magnitude "))))</f>
        <v xml:space="preserve">phone Y axis </v>
      </c>
      <c r="P7" t="str">
        <f t="shared" ref="P7:P70" si="5">IF(ISERROR(FIND("mean()",J7)),IF(ISERROR(FIND("std()",J7)),"ERRORR!!!!","Standard Deviation of "),"Mean of ")</f>
        <v xml:space="preserve">Mean of </v>
      </c>
      <c r="Q7" s="3" t="str">
        <f t="shared" ref="Q7:Q70" si="6">CONCATENATE(P7,,N7,M7,L7,O7,K7)</f>
        <v xml:space="preserve">Mean of Linear Acceleration (Accelerometer) for Body  reference frame with respect to the phone Y axis in the Time Domain </v>
      </c>
      <c r="S7" t="s">
        <v>102</v>
      </c>
    </row>
    <row r="8" spans="1:22" x14ac:dyDescent="0.25">
      <c r="J8" t="s">
        <v>36</v>
      </c>
      <c r="K8" t="str">
        <f t="shared" si="0"/>
        <v xml:space="preserve">in the Time Domain </v>
      </c>
      <c r="L8" t="str">
        <f t="shared" si="1"/>
        <v xml:space="preserve">for Body  reference frame with respect to the </v>
      </c>
      <c r="M8" t="str">
        <f t="shared" si="2"/>
        <v xml:space="preserve">Linear Acceleration (Accelerometer) </v>
      </c>
      <c r="N8" t="str">
        <f t="shared" si="3"/>
        <v/>
      </c>
      <c r="O8" t="str">
        <f t="shared" si="4"/>
        <v xml:space="preserve">phone Z axis </v>
      </c>
      <c r="P8" t="str">
        <f t="shared" si="5"/>
        <v xml:space="preserve">Mean of </v>
      </c>
      <c r="Q8" s="3" t="str">
        <f t="shared" si="6"/>
        <v xml:space="preserve">Mean of Linear Acceleration (Accelerometer) for Body  reference frame with respect to the phone Z axis in the Time Domain </v>
      </c>
      <c r="S8" t="s">
        <v>102</v>
      </c>
    </row>
    <row r="9" spans="1:22" x14ac:dyDescent="0.25">
      <c r="B9" s="1" t="s">
        <v>17</v>
      </c>
      <c r="C9" s="1" t="s">
        <v>30</v>
      </c>
      <c r="D9" s="1" t="s">
        <v>21</v>
      </c>
      <c r="E9" s="1" t="s">
        <v>27</v>
      </c>
      <c r="F9" s="1" t="s">
        <v>24</v>
      </c>
      <c r="J9" t="s">
        <v>37</v>
      </c>
      <c r="K9" t="str">
        <f t="shared" si="0"/>
        <v xml:space="preserve">in the Time Domain </v>
      </c>
      <c r="L9" t="str">
        <f t="shared" si="1"/>
        <v xml:space="preserve">for Body  reference frame with respect to the </v>
      </c>
      <c r="M9" t="str">
        <f t="shared" si="2"/>
        <v xml:space="preserve">Linear Acceleration (Accelerometer) </v>
      </c>
      <c r="N9" t="str">
        <f t="shared" si="3"/>
        <v/>
      </c>
      <c r="O9" t="str">
        <f t="shared" si="4"/>
        <v xml:space="preserve">phone X axis </v>
      </c>
      <c r="P9" t="str">
        <f t="shared" si="5"/>
        <v xml:space="preserve">Standard Deviation of </v>
      </c>
      <c r="Q9" s="3" t="str">
        <f t="shared" si="6"/>
        <v xml:space="preserve">Standard Deviation of Linear Acceleration (Accelerometer) for Body  reference frame with respect to the phone X axis in the Time Domain </v>
      </c>
      <c r="S9" t="s">
        <v>102</v>
      </c>
    </row>
    <row r="10" spans="1:22" x14ac:dyDescent="0.25">
      <c r="A10" t="s">
        <v>0</v>
      </c>
      <c r="B10" t="s">
        <v>18</v>
      </c>
      <c r="C10" t="s">
        <v>19</v>
      </c>
      <c r="D10" t="s">
        <v>22</v>
      </c>
      <c r="F10" t="s">
        <v>26</v>
      </c>
      <c r="J10" t="s">
        <v>38</v>
      </c>
      <c r="K10" t="str">
        <f t="shared" si="0"/>
        <v xml:space="preserve">in the Time Domain </v>
      </c>
      <c r="L10" t="str">
        <f t="shared" si="1"/>
        <v xml:space="preserve">for Body  reference frame with respect to the </v>
      </c>
      <c r="M10" t="str">
        <f t="shared" si="2"/>
        <v xml:space="preserve">Linear Acceleration (Accelerometer) </v>
      </c>
      <c r="N10" t="str">
        <f t="shared" si="3"/>
        <v/>
      </c>
      <c r="O10" t="str">
        <f t="shared" si="4"/>
        <v xml:space="preserve">phone Y axis </v>
      </c>
      <c r="P10" t="str">
        <f t="shared" si="5"/>
        <v xml:space="preserve">Standard Deviation of </v>
      </c>
      <c r="Q10" s="3" t="str">
        <f t="shared" si="6"/>
        <v xml:space="preserve">Standard Deviation of Linear Acceleration (Accelerometer) for Body  reference frame with respect to the phone Y axis in the Time Domain </v>
      </c>
      <c r="S10" t="s">
        <v>102</v>
      </c>
    </row>
    <row r="11" spans="1:22" x14ac:dyDescent="0.25">
      <c r="A11" t="s">
        <v>1</v>
      </c>
      <c r="B11" t="s">
        <v>18</v>
      </c>
      <c r="C11" t="s">
        <v>20</v>
      </c>
      <c r="D11" t="s">
        <v>22</v>
      </c>
      <c r="F11" t="s">
        <v>26</v>
      </c>
      <c r="J11" t="s">
        <v>39</v>
      </c>
      <c r="K11" t="str">
        <f t="shared" si="0"/>
        <v xml:space="preserve">in the Time Domain </v>
      </c>
      <c r="L11" t="str">
        <f t="shared" si="1"/>
        <v xml:space="preserve">for Body  reference frame with respect to the </v>
      </c>
      <c r="M11" t="str">
        <f t="shared" si="2"/>
        <v xml:space="preserve">Linear Acceleration (Accelerometer) </v>
      </c>
      <c r="N11" t="str">
        <f t="shared" si="3"/>
        <v/>
      </c>
      <c r="O11" t="str">
        <f t="shared" si="4"/>
        <v xml:space="preserve">phone Z axis </v>
      </c>
      <c r="P11" t="str">
        <f t="shared" si="5"/>
        <v xml:space="preserve">Standard Deviation of </v>
      </c>
      <c r="Q11" s="3" t="str">
        <f t="shared" si="6"/>
        <v xml:space="preserve">Standard Deviation of Linear Acceleration (Accelerometer) for Body  reference frame with respect to the phone Z axis in the Time Domain </v>
      </c>
      <c r="S11" t="s">
        <v>102</v>
      </c>
    </row>
    <row r="12" spans="1:22" x14ac:dyDescent="0.25">
      <c r="A12" t="s">
        <v>2</v>
      </c>
      <c r="B12" t="s">
        <v>18</v>
      </c>
      <c r="C12" t="s">
        <v>19</v>
      </c>
      <c r="D12" t="s">
        <v>22</v>
      </c>
      <c r="E12" t="s">
        <v>28</v>
      </c>
      <c r="F12" t="s">
        <v>26</v>
      </c>
      <c r="J12" t="s">
        <v>40</v>
      </c>
      <c r="K12" t="str">
        <f t="shared" si="0"/>
        <v xml:space="preserve">in the Time Domain </v>
      </c>
      <c r="L12" t="str">
        <f t="shared" si="1"/>
        <v xml:space="preserve">for Gravity  reference frame with respect to the </v>
      </c>
      <c r="M12" t="str">
        <f t="shared" si="2"/>
        <v xml:space="preserve">Linear Acceleration (Accelerometer) </v>
      </c>
      <c r="N12" t="str">
        <f t="shared" si="3"/>
        <v/>
      </c>
      <c r="O12" t="str">
        <f t="shared" si="4"/>
        <v xml:space="preserve">phone X axis </v>
      </c>
      <c r="P12" t="str">
        <f t="shared" si="5"/>
        <v xml:space="preserve">Mean of </v>
      </c>
      <c r="Q12" s="3" t="str">
        <f t="shared" si="6"/>
        <v xml:space="preserve">Mean of Linear Acceleration (Accelerometer) for Gravity  reference frame with respect to the phone X axis in the Time Domain </v>
      </c>
      <c r="S12" t="s">
        <v>102</v>
      </c>
    </row>
    <row r="13" spans="1:22" x14ac:dyDescent="0.25">
      <c r="A13" t="s">
        <v>3</v>
      </c>
      <c r="B13" t="s">
        <v>18</v>
      </c>
      <c r="C13" t="s">
        <v>19</v>
      </c>
      <c r="D13" t="s">
        <v>23</v>
      </c>
      <c r="F13" t="s">
        <v>26</v>
      </c>
      <c r="J13" t="s">
        <v>41</v>
      </c>
      <c r="K13" t="str">
        <f t="shared" si="0"/>
        <v xml:space="preserve">in the Time Domain </v>
      </c>
      <c r="L13" t="str">
        <f t="shared" si="1"/>
        <v xml:space="preserve">for Gravity  reference frame with respect to the </v>
      </c>
      <c r="M13" t="str">
        <f t="shared" si="2"/>
        <v xml:space="preserve">Linear Acceleration (Accelerometer) </v>
      </c>
      <c r="N13" t="str">
        <f t="shared" si="3"/>
        <v/>
      </c>
      <c r="O13" t="str">
        <f t="shared" si="4"/>
        <v xml:space="preserve">phone Y axis </v>
      </c>
      <c r="P13" t="str">
        <f t="shared" si="5"/>
        <v xml:space="preserve">Mean of </v>
      </c>
      <c r="Q13" s="3" t="str">
        <f t="shared" si="6"/>
        <v xml:space="preserve">Mean of Linear Acceleration (Accelerometer) for Gravity  reference frame with respect to the phone Y axis in the Time Domain </v>
      </c>
      <c r="S13" t="s">
        <v>102</v>
      </c>
    </row>
    <row r="14" spans="1:22" x14ac:dyDescent="0.25">
      <c r="A14" t="s">
        <v>4</v>
      </c>
      <c r="B14" t="s">
        <v>18</v>
      </c>
      <c r="C14" t="s">
        <v>19</v>
      </c>
      <c r="D14" t="s">
        <v>23</v>
      </c>
      <c r="E14" t="s">
        <v>28</v>
      </c>
      <c r="F14" t="s">
        <v>26</v>
      </c>
      <c r="J14" t="s">
        <v>42</v>
      </c>
      <c r="K14" t="str">
        <f t="shared" si="0"/>
        <v xml:space="preserve">in the Time Domain </v>
      </c>
      <c r="L14" t="str">
        <f t="shared" si="1"/>
        <v xml:space="preserve">for Gravity  reference frame with respect to the </v>
      </c>
      <c r="M14" t="str">
        <f t="shared" si="2"/>
        <v xml:space="preserve">Linear Acceleration (Accelerometer) </v>
      </c>
      <c r="N14" t="str">
        <f t="shared" si="3"/>
        <v/>
      </c>
      <c r="O14" t="str">
        <f t="shared" si="4"/>
        <v xml:space="preserve">phone Z axis </v>
      </c>
      <c r="P14" t="str">
        <f t="shared" si="5"/>
        <v xml:space="preserve">Mean of </v>
      </c>
      <c r="Q14" s="3" t="str">
        <f t="shared" si="6"/>
        <v xml:space="preserve">Mean of Linear Acceleration (Accelerometer) for Gravity  reference frame with respect to the phone Z axis in the Time Domain </v>
      </c>
      <c r="S14" t="s">
        <v>102</v>
      </c>
    </row>
    <row r="15" spans="1:22" x14ac:dyDescent="0.25">
      <c r="A15" t="s">
        <v>5</v>
      </c>
      <c r="B15" t="s">
        <v>18</v>
      </c>
      <c r="C15" t="s">
        <v>19</v>
      </c>
      <c r="D15" t="s">
        <v>22</v>
      </c>
      <c r="F15" t="s">
        <v>25</v>
      </c>
      <c r="J15" t="s">
        <v>43</v>
      </c>
      <c r="K15" t="str">
        <f t="shared" si="0"/>
        <v xml:space="preserve">in the Time Domain </v>
      </c>
      <c r="L15" t="str">
        <f t="shared" si="1"/>
        <v xml:space="preserve">for Gravity  reference frame with respect to the </v>
      </c>
      <c r="M15" t="str">
        <f t="shared" si="2"/>
        <v xml:space="preserve">Linear Acceleration (Accelerometer) </v>
      </c>
      <c r="N15" t="str">
        <f t="shared" si="3"/>
        <v/>
      </c>
      <c r="O15" t="str">
        <f t="shared" si="4"/>
        <v xml:space="preserve">phone X axis </v>
      </c>
      <c r="P15" t="str">
        <f t="shared" si="5"/>
        <v xml:space="preserve">Standard Deviation of </v>
      </c>
      <c r="Q15" s="3" t="str">
        <f t="shared" si="6"/>
        <v xml:space="preserve">Standard Deviation of Linear Acceleration (Accelerometer) for Gravity  reference frame with respect to the phone X axis in the Time Domain </v>
      </c>
      <c r="S15" t="s">
        <v>102</v>
      </c>
    </row>
    <row r="16" spans="1:22" x14ac:dyDescent="0.25">
      <c r="A16" t="s">
        <v>6</v>
      </c>
      <c r="B16" t="s">
        <v>18</v>
      </c>
      <c r="C16" t="s">
        <v>20</v>
      </c>
      <c r="D16" t="s">
        <v>22</v>
      </c>
      <c r="F16" t="s">
        <v>25</v>
      </c>
      <c r="J16" t="s">
        <v>44</v>
      </c>
      <c r="K16" t="str">
        <f t="shared" si="0"/>
        <v xml:space="preserve">in the Time Domain </v>
      </c>
      <c r="L16" t="str">
        <f t="shared" si="1"/>
        <v xml:space="preserve">for Gravity  reference frame with respect to the </v>
      </c>
      <c r="M16" t="str">
        <f t="shared" si="2"/>
        <v xml:space="preserve">Linear Acceleration (Accelerometer) </v>
      </c>
      <c r="N16" t="str">
        <f t="shared" si="3"/>
        <v/>
      </c>
      <c r="O16" t="str">
        <f t="shared" si="4"/>
        <v xml:space="preserve">phone Y axis </v>
      </c>
      <c r="P16" t="str">
        <f t="shared" si="5"/>
        <v xml:space="preserve">Standard Deviation of </v>
      </c>
      <c r="Q16" s="3" t="str">
        <f t="shared" si="6"/>
        <v xml:space="preserve">Standard Deviation of Linear Acceleration (Accelerometer) for Gravity  reference frame with respect to the phone Y axis in the Time Domain </v>
      </c>
      <c r="S16" t="s">
        <v>102</v>
      </c>
    </row>
    <row r="17" spans="1:19" x14ac:dyDescent="0.25">
      <c r="A17" t="s">
        <v>7</v>
      </c>
      <c r="B17" t="s">
        <v>18</v>
      </c>
      <c r="C17" t="s">
        <v>19</v>
      </c>
      <c r="D17" t="s">
        <v>22</v>
      </c>
      <c r="E17" t="s">
        <v>28</v>
      </c>
      <c r="F17" t="s">
        <v>25</v>
      </c>
      <c r="J17" t="s">
        <v>45</v>
      </c>
      <c r="K17" t="str">
        <f t="shared" si="0"/>
        <v xml:space="preserve">in the Time Domain </v>
      </c>
      <c r="L17" t="str">
        <f t="shared" si="1"/>
        <v xml:space="preserve">for Gravity  reference frame with respect to the </v>
      </c>
      <c r="M17" t="str">
        <f t="shared" si="2"/>
        <v xml:space="preserve">Linear Acceleration (Accelerometer) </v>
      </c>
      <c r="N17" t="str">
        <f t="shared" si="3"/>
        <v/>
      </c>
      <c r="O17" t="str">
        <f t="shared" si="4"/>
        <v xml:space="preserve">phone Z axis </v>
      </c>
      <c r="P17" t="str">
        <f t="shared" si="5"/>
        <v xml:space="preserve">Standard Deviation of </v>
      </c>
      <c r="Q17" s="3" t="str">
        <f t="shared" si="6"/>
        <v xml:space="preserve">Standard Deviation of Linear Acceleration (Accelerometer) for Gravity  reference frame with respect to the phone Z axis in the Time Domain </v>
      </c>
      <c r="S17" t="s">
        <v>102</v>
      </c>
    </row>
    <row r="18" spans="1:19" x14ac:dyDescent="0.25">
      <c r="A18" t="s">
        <v>8</v>
      </c>
      <c r="B18" t="s">
        <v>18</v>
      </c>
      <c r="C18" t="s">
        <v>19</v>
      </c>
      <c r="D18" t="s">
        <v>23</v>
      </c>
      <c r="F18" t="s">
        <v>25</v>
      </c>
      <c r="J18" t="s">
        <v>46</v>
      </c>
      <c r="K18" t="str">
        <f t="shared" si="0"/>
        <v xml:space="preserve">in the Time Domain </v>
      </c>
      <c r="L18" t="str">
        <f t="shared" si="1"/>
        <v xml:space="preserve">for Body  reference frame with respect to the </v>
      </c>
      <c r="M18" t="str">
        <f t="shared" si="2"/>
        <v xml:space="preserve">Linear Acceleration (Accelerometer) </v>
      </c>
      <c r="N18" t="str">
        <f t="shared" si="3"/>
        <v xml:space="preserve"> the Jerk Signal of </v>
      </c>
      <c r="O18" t="str">
        <f t="shared" si="4"/>
        <v xml:space="preserve">phone X axis </v>
      </c>
      <c r="P18" t="str">
        <f t="shared" si="5"/>
        <v xml:space="preserve">Mean of </v>
      </c>
      <c r="Q18" s="3" t="str">
        <f t="shared" si="6"/>
        <v xml:space="preserve">Mean of  the Jerk Signal of Linear Acceleration (Accelerometer) for Body  reference frame with respect to the phone X axis in the Time Domain </v>
      </c>
      <c r="S18" t="s">
        <v>102</v>
      </c>
    </row>
    <row r="19" spans="1:19" x14ac:dyDescent="0.25">
      <c r="A19" t="s">
        <v>9</v>
      </c>
      <c r="B19" t="s">
        <v>18</v>
      </c>
      <c r="C19" t="s">
        <v>19</v>
      </c>
      <c r="D19" t="s">
        <v>23</v>
      </c>
      <c r="E19" t="s">
        <v>28</v>
      </c>
      <c r="F19" t="s">
        <v>25</v>
      </c>
      <c r="J19" t="s">
        <v>47</v>
      </c>
      <c r="K19" t="str">
        <f t="shared" si="0"/>
        <v xml:space="preserve">in the Time Domain </v>
      </c>
      <c r="L19" t="str">
        <f t="shared" si="1"/>
        <v xml:space="preserve">for Body  reference frame with respect to the </v>
      </c>
      <c r="M19" t="str">
        <f t="shared" si="2"/>
        <v xml:space="preserve">Linear Acceleration (Accelerometer) </v>
      </c>
      <c r="N19" t="str">
        <f t="shared" si="3"/>
        <v xml:space="preserve"> the Jerk Signal of </v>
      </c>
      <c r="O19" t="str">
        <f t="shared" si="4"/>
        <v xml:space="preserve">phone Y axis </v>
      </c>
      <c r="P19" t="str">
        <f t="shared" si="5"/>
        <v xml:space="preserve">Mean of </v>
      </c>
      <c r="Q19" s="3" t="str">
        <f t="shared" si="6"/>
        <v xml:space="preserve">Mean of  the Jerk Signal of Linear Acceleration (Accelerometer) for Body  reference frame with respect to the phone Y axis in the Time Domain </v>
      </c>
      <c r="S19" t="s">
        <v>102</v>
      </c>
    </row>
    <row r="20" spans="1:19" x14ac:dyDescent="0.25">
      <c r="A20" t="s">
        <v>10</v>
      </c>
      <c r="B20" t="s">
        <v>29</v>
      </c>
      <c r="C20" t="s">
        <v>19</v>
      </c>
      <c r="D20" t="s">
        <v>22</v>
      </c>
      <c r="F20" t="s">
        <v>26</v>
      </c>
      <c r="J20" t="s">
        <v>48</v>
      </c>
      <c r="K20" t="str">
        <f t="shared" si="0"/>
        <v xml:space="preserve">in the Time Domain </v>
      </c>
      <c r="L20" t="str">
        <f t="shared" si="1"/>
        <v xml:space="preserve">for Body  reference frame with respect to the </v>
      </c>
      <c r="M20" t="str">
        <f t="shared" si="2"/>
        <v xml:space="preserve">Linear Acceleration (Accelerometer) </v>
      </c>
      <c r="N20" t="str">
        <f t="shared" si="3"/>
        <v xml:space="preserve"> the Jerk Signal of </v>
      </c>
      <c r="O20" t="str">
        <f t="shared" si="4"/>
        <v xml:space="preserve">phone Z axis </v>
      </c>
      <c r="P20" t="str">
        <f t="shared" si="5"/>
        <v xml:space="preserve">Mean of </v>
      </c>
      <c r="Q20" s="3" t="str">
        <f t="shared" si="6"/>
        <v xml:space="preserve">Mean of  the Jerk Signal of Linear Acceleration (Accelerometer) for Body  reference frame with respect to the phone Z axis in the Time Domain </v>
      </c>
      <c r="S20" t="s">
        <v>102</v>
      </c>
    </row>
    <row r="21" spans="1:19" x14ac:dyDescent="0.25">
      <c r="A21" t="s">
        <v>11</v>
      </c>
      <c r="B21" t="s">
        <v>29</v>
      </c>
      <c r="C21" t="s">
        <v>19</v>
      </c>
      <c r="D21" t="s">
        <v>22</v>
      </c>
      <c r="E21" t="s">
        <v>28</v>
      </c>
      <c r="F21" t="s">
        <v>26</v>
      </c>
      <c r="J21" t="s">
        <v>49</v>
      </c>
      <c r="K21" t="str">
        <f t="shared" si="0"/>
        <v xml:space="preserve">in the Time Domain </v>
      </c>
      <c r="L21" t="str">
        <f t="shared" si="1"/>
        <v xml:space="preserve">for Body  reference frame with respect to the </v>
      </c>
      <c r="M21" t="str">
        <f t="shared" si="2"/>
        <v xml:space="preserve">Linear Acceleration (Accelerometer) </v>
      </c>
      <c r="N21" t="str">
        <f t="shared" si="3"/>
        <v xml:space="preserve"> the Jerk Signal of </v>
      </c>
      <c r="O21" t="str">
        <f t="shared" si="4"/>
        <v xml:space="preserve">phone X axis </v>
      </c>
      <c r="P21" t="str">
        <f t="shared" si="5"/>
        <v xml:space="preserve">Standard Deviation of </v>
      </c>
      <c r="Q21" s="3" t="str">
        <f t="shared" si="6"/>
        <v xml:space="preserve">Standard Deviation of  the Jerk Signal of Linear Acceleration (Accelerometer) for Body  reference frame with respect to the phone X axis in the Time Domain </v>
      </c>
      <c r="S21" t="s">
        <v>102</v>
      </c>
    </row>
    <row r="22" spans="1:19" x14ac:dyDescent="0.25">
      <c r="A22" t="s">
        <v>12</v>
      </c>
      <c r="B22" t="s">
        <v>29</v>
      </c>
      <c r="C22" t="s">
        <v>19</v>
      </c>
      <c r="D22" t="s">
        <v>23</v>
      </c>
      <c r="F22" t="s">
        <v>26</v>
      </c>
      <c r="J22" t="s">
        <v>50</v>
      </c>
      <c r="K22" t="str">
        <f t="shared" si="0"/>
        <v xml:space="preserve">in the Time Domain </v>
      </c>
      <c r="L22" t="str">
        <f t="shared" si="1"/>
        <v xml:space="preserve">for Body  reference frame with respect to the </v>
      </c>
      <c r="M22" t="str">
        <f t="shared" si="2"/>
        <v xml:space="preserve">Linear Acceleration (Accelerometer) </v>
      </c>
      <c r="N22" t="str">
        <f t="shared" si="3"/>
        <v xml:space="preserve"> the Jerk Signal of </v>
      </c>
      <c r="O22" t="str">
        <f t="shared" si="4"/>
        <v xml:space="preserve">phone Y axis </v>
      </c>
      <c r="P22" t="str">
        <f t="shared" si="5"/>
        <v xml:space="preserve">Standard Deviation of </v>
      </c>
      <c r="Q22" s="3" t="str">
        <f t="shared" si="6"/>
        <v xml:space="preserve">Standard Deviation of  the Jerk Signal of Linear Acceleration (Accelerometer) for Body  reference frame with respect to the phone Y axis in the Time Domain </v>
      </c>
      <c r="S22" t="s">
        <v>102</v>
      </c>
    </row>
    <row r="23" spans="1:19" x14ac:dyDescent="0.25">
      <c r="A23" t="s">
        <v>13</v>
      </c>
      <c r="B23" t="s">
        <v>29</v>
      </c>
      <c r="C23" t="s">
        <v>19</v>
      </c>
      <c r="D23" t="s">
        <v>22</v>
      </c>
      <c r="F23" t="s">
        <v>25</v>
      </c>
      <c r="J23" t="s">
        <v>51</v>
      </c>
      <c r="K23" t="str">
        <f t="shared" si="0"/>
        <v xml:space="preserve">in the Time Domain </v>
      </c>
      <c r="L23" t="str">
        <f t="shared" si="1"/>
        <v xml:space="preserve">for Body  reference frame with respect to the </v>
      </c>
      <c r="M23" t="str">
        <f t="shared" si="2"/>
        <v xml:space="preserve">Linear Acceleration (Accelerometer) </v>
      </c>
      <c r="N23" t="str">
        <f t="shared" si="3"/>
        <v xml:space="preserve"> the Jerk Signal of </v>
      </c>
      <c r="O23" t="str">
        <f t="shared" si="4"/>
        <v xml:space="preserve">phone Z axis </v>
      </c>
      <c r="P23" t="str">
        <f t="shared" si="5"/>
        <v xml:space="preserve">Standard Deviation of </v>
      </c>
      <c r="Q23" s="3" t="str">
        <f t="shared" si="6"/>
        <v xml:space="preserve">Standard Deviation of  the Jerk Signal of Linear Acceleration (Accelerometer) for Body  reference frame with respect to the phone Z axis in the Time Domain </v>
      </c>
      <c r="S23" t="s">
        <v>102</v>
      </c>
    </row>
    <row r="24" spans="1:19" x14ac:dyDescent="0.25">
      <c r="A24" t="s">
        <v>14</v>
      </c>
      <c r="B24" t="s">
        <v>29</v>
      </c>
      <c r="C24" t="s">
        <v>19</v>
      </c>
      <c r="D24" t="s">
        <v>22</v>
      </c>
      <c r="E24" t="s">
        <v>28</v>
      </c>
      <c r="F24" t="s">
        <v>25</v>
      </c>
      <c r="J24" t="s">
        <v>52</v>
      </c>
      <c r="K24" t="str">
        <f t="shared" si="0"/>
        <v xml:space="preserve">in the Time Domain </v>
      </c>
      <c r="L24" t="str">
        <f t="shared" si="1"/>
        <v xml:space="preserve">for Body  reference frame with respect to the </v>
      </c>
      <c r="M24" t="str">
        <f t="shared" si="2"/>
        <v xml:space="preserve">Angular Acceleration (Gryoscope) </v>
      </c>
      <c r="N24" t="str">
        <f t="shared" si="3"/>
        <v/>
      </c>
      <c r="O24" t="str">
        <f t="shared" si="4"/>
        <v xml:space="preserve">phone X axis </v>
      </c>
      <c r="P24" t="str">
        <f t="shared" si="5"/>
        <v xml:space="preserve">Mean of </v>
      </c>
      <c r="Q24" s="3" t="str">
        <f t="shared" si="6"/>
        <v xml:space="preserve">Mean of Angular Acceleration (Gryoscope) for Body  reference frame with respect to the phone X axis in the Time Domain </v>
      </c>
      <c r="S24" t="s">
        <v>102</v>
      </c>
    </row>
    <row r="25" spans="1:19" x14ac:dyDescent="0.25">
      <c r="A25" t="s">
        <v>15</v>
      </c>
      <c r="B25" t="s">
        <v>29</v>
      </c>
      <c r="C25" t="s">
        <v>19</v>
      </c>
      <c r="D25" t="s">
        <v>23</v>
      </c>
      <c r="F25" t="s">
        <v>25</v>
      </c>
      <c r="J25" t="s">
        <v>53</v>
      </c>
      <c r="K25" t="str">
        <f t="shared" si="0"/>
        <v xml:space="preserve">in the Time Domain </v>
      </c>
      <c r="L25" t="str">
        <f t="shared" si="1"/>
        <v xml:space="preserve">for Body  reference frame with respect to the </v>
      </c>
      <c r="M25" t="str">
        <f t="shared" si="2"/>
        <v xml:space="preserve">Angular Acceleration (Gryoscope) </v>
      </c>
      <c r="N25" t="str">
        <f t="shared" si="3"/>
        <v/>
      </c>
      <c r="O25" t="str">
        <f t="shared" si="4"/>
        <v xml:space="preserve">phone Y axis </v>
      </c>
      <c r="P25" t="str">
        <f t="shared" si="5"/>
        <v xml:space="preserve">Mean of </v>
      </c>
      <c r="Q25" s="3" t="str">
        <f t="shared" si="6"/>
        <v xml:space="preserve">Mean of Angular Acceleration (Gryoscope) for Body  reference frame with respect to the phone Y axis in the Time Domain </v>
      </c>
      <c r="S25" t="s">
        <v>102</v>
      </c>
    </row>
    <row r="26" spans="1:19" x14ac:dyDescent="0.25">
      <c r="A26" t="s">
        <v>16</v>
      </c>
      <c r="B26" t="s">
        <v>29</v>
      </c>
      <c r="C26" t="s">
        <v>19</v>
      </c>
      <c r="D26" t="s">
        <v>23</v>
      </c>
      <c r="E26" t="s">
        <v>28</v>
      </c>
      <c r="F26" t="s">
        <v>25</v>
      </c>
      <c r="J26" t="s">
        <v>54</v>
      </c>
      <c r="K26" t="str">
        <f t="shared" si="0"/>
        <v xml:space="preserve">in the Time Domain </v>
      </c>
      <c r="L26" t="str">
        <f t="shared" si="1"/>
        <v xml:space="preserve">for Body  reference frame with respect to the </v>
      </c>
      <c r="M26" t="str">
        <f t="shared" si="2"/>
        <v xml:space="preserve">Angular Acceleration (Gryoscope) </v>
      </c>
      <c r="N26" t="str">
        <f t="shared" si="3"/>
        <v/>
      </c>
      <c r="O26" t="str">
        <f t="shared" si="4"/>
        <v xml:space="preserve">phone Z axis </v>
      </c>
      <c r="P26" t="str">
        <f t="shared" si="5"/>
        <v xml:space="preserve">Mean of </v>
      </c>
      <c r="Q26" s="3" t="str">
        <f t="shared" si="6"/>
        <v xml:space="preserve">Mean of Angular Acceleration (Gryoscope) for Body  reference frame with respect to the phone Z axis in the Time Domain </v>
      </c>
      <c r="S26" t="s">
        <v>102</v>
      </c>
    </row>
    <row r="27" spans="1:19" x14ac:dyDescent="0.25">
      <c r="J27" t="s">
        <v>55</v>
      </c>
      <c r="K27" t="str">
        <f t="shared" si="0"/>
        <v xml:space="preserve">in the Time Domain </v>
      </c>
      <c r="L27" t="str">
        <f t="shared" si="1"/>
        <v xml:space="preserve">for Body  reference frame with respect to the </v>
      </c>
      <c r="M27" t="str">
        <f t="shared" si="2"/>
        <v xml:space="preserve">Angular Acceleration (Gryoscope) </v>
      </c>
      <c r="N27" t="str">
        <f t="shared" si="3"/>
        <v/>
      </c>
      <c r="O27" t="str">
        <f t="shared" si="4"/>
        <v xml:space="preserve">phone X axis </v>
      </c>
      <c r="P27" t="str">
        <f t="shared" si="5"/>
        <v xml:space="preserve">Standard Deviation of </v>
      </c>
      <c r="Q27" s="3" t="str">
        <f t="shared" si="6"/>
        <v xml:space="preserve">Standard Deviation of Angular Acceleration (Gryoscope) for Body  reference frame with respect to the phone X axis in the Time Domain </v>
      </c>
      <c r="S27" t="s">
        <v>102</v>
      </c>
    </row>
    <row r="28" spans="1:19" x14ac:dyDescent="0.25">
      <c r="J28" t="s">
        <v>56</v>
      </c>
      <c r="K28" t="str">
        <f t="shared" si="0"/>
        <v xml:space="preserve">in the Time Domain </v>
      </c>
      <c r="L28" t="str">
        <f t="shared" si="1"/>
        <v xml:space="preserve">for Body  reference frame with respect to the </v>
      </c>
      <c r="M28" t="str">
        <f t="shared" si="2"/>
        <v xml:space="preserve">Angular Acceleration (Gryoscope) </v>
      </c>
      <c r="N28" t="str">
        <f t="shared" si="3"/>
        <v/>
      </c>
      <c r="O28" t="str">
        <f t="shared" si="4"/>
        <v xml:space="preserve">phone Y axis </v>
      </c>
      <c r="P28" t="str">
        <f t="shared" si="5"/>
        <v xml:space="preserve">Standard Deviation of </v>
      </c>
      <c r="Q28" s="3" t="str">
        <f t="shared" si="6"/>
        <v xml:space="preserve">Standard Deviation of Angular Acceleration (Gryoscope) for Body  reference frame with respect to the phone Y axis in the Time Domain </v>
      </c>
      <c r="S28" t="s">
        <v>102</v>
      </c>
    </row>
    <row r="29" spans="1:19" x14ac:dyDescent="0.25">
      <c r="J29" t="s">
        <v>57</v>
      </c>
      <c r="K29" t="str">
        <f t="shared" si="0"/>
        <v xml:space="preserve">in the Time Domain </v>
      </c>
      <c r="L29" t="str">
        <f t="shared" si="1"/>
        <v xml:space="preserve">for Body  reference frame with respect to the </v>
      </c>
      <c r="M29" t="str">
        <f t="shared" si="2"/>
        <v xml:space="preserve">Angular Acceleration (Gryoscope) </v>
      </c>
      <c r="N29" t="str">
        <f t="shared" si="3"/>
        <v/>
      </c>
      <c r="O29" t="str">
        <f t="shared" si="4"/>
        <v xml:space="preserve">phone Z axis </v>
      </c>
      <c r="P29" t="str">
        <f t="shared" si="5"/>
        <v xml:space="preserve">Standard Deviation of </v>
      </c>
      <c r="Q29" s="3" t="str">
        <f t="shared" si="6"/>
        <v xml:space="preserve">Standard Deviation of Angular Acceleration (Gryoscope) for Body  reference frame with respect to the phone Z axis in the Time Domain </v>
      </c>
      <c r="S29" t="s">
        <v>102</v>
      </c>
    </row>
    <row r="30" spans="1:19" x14ac:dyDescent="0.25">
      <c r="J30" t="s">
        <v>58</v>
      </c>
      <c r="K30" t="str">
        <f t="shared" si="0"/>
        <v xml:space="preserve">in the Time Domain </v>
      </c>
      <c r="L30" t="str">
        <f t="shared" si="1"/>
        <v xml:space="preserve">for Body  reference frame with respect to the </v>
      </c>
      <c r="M30" t="str">
        <f t="shared" si="2"/>
        <v xml:space="preserve">Angular Acceleration (Gryoscope) </v>
      </c>
      <c r="N30" t="str">
        <f t="shared" si="3"/>
        <v xml:space="preserve"> the Jerk Signal of </v>
      </c>
      <c r="O30" t="str">
        <f t="shared" si="4"/>
        <v xml:space="preserve">phone X axis </v>
      </c>
      <c r="P30" t="str">
        <f t="shared" si="5"/>
        <v xml:space="preserve">Mean of </v>
      </c>
      <c r="Q30" s="3" t="str">
        <f t="shared" si="6"/>
        <v xml:space="preserve">Mean of  the Jerk Signal of Angular Acceleration (Gryoscope) for Body  reference frame with respect to the phone X axis in the Time Domain </v>
      </c>
      <c r="S30" t="s">
        <v>102</v>
      </c>
    </row>
    <row r="31" spans="1:19" x14ac:dyDescent="0.25">
      <c r="J31" t="s">
        <v>59</v>
      </c>
      <c r="K31" t="str">
        <f t="shared" si="0"/>
        <v xml:space="preserve">in the Time Domain </v>
      </c>
      <c r="L31" t="str">
        <f t="shared" si="1"/>
        <v xml:space="preserve">for Body  reference frame with respect to the </v>
      </c>
      <c r="M31" t="str">
        <f t="shared" si="2"/>
        <v xml:space="preserve">Angular Acceleration (Gryoscope) </v>
      </c>
      <c r="N31" t="str">
        <f t="shared" si="3"/>
        <v xml:space="preserve"> the Jerk Signal of </v>
      </c>
      <c r="O31" t="str">
        <f t="shared" si="4"/>
        <v xml:space="preserve">phone Y axis </v>
      </c>
      <c r="P31" t="str">
        <f t="shared" si="5"/>
        <v xml:space="preserve">Mean of </v>
      </c>
      <c r="Q31" s="3" t="str">
        <f t="shared" si="6"/>
        <v xml:space="preserve">Mean of  the Jerk Signal of Angular Acceleration (Gryoscope) for Body  reference frame with respect to the phone Y axis in the Time Domain </v>
      </c>
      <c r="S31" t="s">
        <v>102</v>
      </c>
    </row>
    <row r="32" spans="1:19" x14ac:dyDescent="0.25">
      <c r="J32" t="s">
        <v>60</v>
      </c>
      <c r="K32" t="str">
        <f t="shared" si="0"/>
        <v xml:space="preserve">in the Time Domain </v>
      </c>
      <c r="L32" t="str">
        <f t="shared" si="1"/>
        <v xml:space="preserve">for Body  reference frame with respect to the </v>
      </c>
      <c r="M32" t="str">
        <f t="shared" si="2"/>
        <v xml:space="preserve">Angular Acceleration (Gryoscope) </v>
      </c>
      <c r="N32" t="str">
        <f t="shared" si="3"/>
        <v xml:space="preserve"> the Jerk Signal of </v>
      </c>
      <c r="O32" t="str">
        <f t="shared" si="4"/>
        <v xml:space="preserve">phone Z axis </v>
      </c>
      <c r="P32" t="str">
        <f t="shared" si="5"/>
        <v xml:space="preserve">Mean of </v>
      </c>
      <c r="Q32" s="3" t="str">
        <f t="shared" si="6"/>
        <v xml:space="preserve">Mean of  the Jerk Signal of Angular Acceleration (Gryoscope) for Body  reference frame with respect to the phone Z axis in the Time Domain </v>
      </c>
      <c r="S32" t="s">
        <v>102</v>
      </c>
    </row>
    <row r="33" spans="10:19" x14ac:dyDescent="0.25">
      <c r="J33" t="s">
        <v>61</v>
      </c>
      <c r="K33" t="str">
        <f t="shared" si="0"/>
        <v xml:space="preserve">in the Time Domain </v>
      </c>
      <c r="L33" t="str">
        <f t="shared" si="1"/>
        <v xml:space="preserve">for Body  reference frame with respect to the </v>
      </c>
      <c r="M33" t="str">
        <f t="shared" si="2"/>
        <v xml:space="preserve">Angular Acceleration (Gryoscope) </v>
      </c>
      <c r="N33" t="str">
        <f t="shared" si="3"/>
        <v xml:space="preserve"> the Jerk Signal of </v>
      </c>
      <c r="O33" t="str">
        <f t="shared" si="4"/>
        <v xml:space="preserve">phone X axis </v>
      </c>
      <c r="P33" t="str">
        <f t="shared" si="5"/>
        <v xml:space="preserve">Standard Deviation of </v>
      </c>
      <c r="Q33" s="3" t="str">
        <f t="shared" si="6"/>
        <v xml:space="preserve">Standard Deviation of  the Jerk Signal of Angular Acceleration (Gryoscope) for Body  reference frame with respect to the phone X axis in the Time Domain </v>
      </c>
      <c r="S33" t="s">
        <v>102</v>
      </c>
    </row>
    <row r="34" spans="10:19" x14ac:dyDescent="0.25">
      <c r="J34" t="s">
        <v>62</v>
      </c>
      <c r="K34" t="str">
        <f t="shared" si="0"/>
        <v xml:space="preserve">in the Time Domain </v>
      </c>
      <c r="L34" t="str">
        <f t="shared" si="1"/>
        <v xml:space="preserve">for Body  reference frame with respect to the </v>
      </c>
      <c r="M34" t="str">
        <f t="shared" si="2"/>
        <v xml:space="preserve">Angular Acceleration (Gryoscope) </v>
      </c>
      <c r="N34" t="str">
        <f t="shared" si="3"/>
        <v xml:space="preserve"> the Jerk Signal of </v>
      </c>
      <c r="O34" t="str">
        <f t="shared" si="4"/>
        <v xml:space="preserve">phone Y axis </v>
      </c>
      <c r="P34" t="str">
        <f t="shared" si="5"/>
        <v xml:space="preserve">Standard Deviation of </v>
      </c>
      <c r="Q34" s="3" t="str">
        <f t="shared" si="6"/>
        <v xml:space="preserve">Standard Deviation of  the Jerk Signal of Angular Acceleration (Gryoscope) for Body  reference frame with respect to the phone Y axis in the Time Domain </v>
      </c>
      <c r="S34" t="s">
        <v>102</v>
      </c>
    </row>
    <row r="35" spans="10:19" x14ac:dyDescent="0.25">
      <c r="J35" t="s">
        <v>63</v>
      </c>
      <c r="K35" t="str">
        <f t="shared" si="0"/>
        <v xml:space="preserve">in the Time Domain </v>
      </c>
      <c r="L35" t="str">
        <f t="shared" si="1"/>
        <v xml:space="preserve">for Body  reference frame with respect to the </v>
      </c>
      <c r="M35" t="str">
        <f t="shared" si="2"/>
        <v xml:space="preserve">Angular Acceleration (Gryoscope) </v>
      </c>
      <c r="N35" t="str">
        <f t="shared" si="3"/>
        <v xml:space="preserve"> the Jerk Signal of </v>
      </c>
      <c r="O35" t="str">
        <f t="shared" si="4"/>
        <v xml:space="preserve">phone Z axis </v>
      </c>
      <c r="P35" t="str">
        <f t="shared" si="5"/>
        <v xml:space="preserve">Standard Deviation of </v>
      </c>
      <c r="Q35" s="3" t="str">
        <f t="shared" si="6"/>
        <v xml:space="preserve">Standard Deviation of  the Jerk Signal of Angular Acceleration (Gryoscope) for Body  reference frame with respect to the phone Z axis in the Time Domain </v>
      </c>
      <c r="S35" t="s">
        <v>102</v>
      </c>
    </row>
    <row r="36" spans="10:19" x14ac:dyDescent="0.25">
      <c r="J36" t="s">
        <v>64</v>
      </c>
      <c r="K36" t="str">
        <f t="shared" si="0"/>
        <v xml:space="preserve">in the Time Domain </v>
      </c>
      <c r="L36" t="str">
        <f t="shared" si="1"/>
        <v xml:space="preserve">for Body  reference frame with respect to the </v>
      </c>
      <c r="M36" t="str">
        <f t="shared" si="2"/>
        <v xml:space="preserve">Linear Acceleration (Accelerometer) </v>
      </c>
      <c r="N36" t="str">
        <f t="shared" si="3"/>
        <v/>
      </c>
      <c r="O36" t="str">
        <f t="shared" si="4"/>
        <v xml:space="preserve">Magnitude </v>
      </c>
      <c r="P36" t="str">
        <f t="shared" si="5"/>
        <v xml:space="preserve">Mean of </v>
      </c>
      <c r="Q36" s="3" t="str">
        <f t="shared" si="6"/>
        <v xml:space="preserve">Mean of Linear Acceleration (Accelerometer) for Body  reference frame with respect to the Magnitude in the Time Domain </v>
      </c>
      <c r="S36" t="s">
        <v>102</v>
      </c>
    </row>
    <row r="37" spans="10:19" x14ac:dyDescent="0.25">
      <c r="J37" t="s">
        <v>65</v>
      </c>
      <c r="K37" t="str">
        <f t="shared" si="0"/>
        <v xml:space="preserve">in the Time Domain </v>
      </c>
      <c r="L37" t="str">
        <f t="shared" si="1"/>
        <v xml:space="preserve">for Body  reference frame with respect to the </v>
      </c>
      <c r="M37" t="str">
        <f t="shared" si="2"/>
        <v xml:space="preserve">Linear Acceleration (Accelerometer) </v>
      </c>
      <c r="N37" t="str">
        <f t="shared" si="3"/>
        <v/>
      </c>
      <c r="O37" t="str">
        <f t="shared" si="4"/>
        <v xml:space="preserve">Magnitude </v>
      </c>
      <c r="P37" t="str">
        <f t="shared" si="5"/>
        <v xml:space="preserve">Standard Deviation of </v>
      </c>
      <c r="Q37" s="3" t="str">
        <f t="shared" si="6"/>
        <v xml:space="preserve">Standard Deviation of Linear Acceleration (Accelerometer) for Body  reference frame with respect to the Magnitude in the Time Domain </v>
      </c>
      <c r="S37" t="s">
        <v>102</v>
      </c>
    </row>
    <row r="38" spans="10:19" x14ac:dyDescent="0.25">
      <c r="J38" t="s">
        <v>66</v>
      </c>
      <c r="K38" t="str">
        <f t="shared" si="0"/>
        <v xml:space="preserve">in the Time Domain </v>
      </c>
      <c r="L38" t="str">
        <f t="shared" si="1"/>
        <v xml:space="preserve">for Gravity  reference frame with respect to the </v>
      </c>
      <c r="M38" t="str">
        <f t="shared" si="2"/>
        <v xml:space="preserve">Linear Acceleration (Accelerometer) </v>
      </c>
      <c r="N38" t="str">
        <f t="shared" si="3"/>
        <v/>
      </c>
      <c r="O38" t="str">
        <f t="shared" si="4"/>
        <v xml:space="preserve">Magnitude </v>
      </c>
      <c r="P38" t="str">
        <f t="shared" si="5"/>
        <v xml:space="preserve">Mean of </v>
      </c>
      <c r="Q38" s="3" t="str">
        <f t="shared" si="6"/>
        <v xml:space="preserve">Mean of Linear Acceleration (Accelerometer) for Gravity  reference frame with respect to the Magnitude in the Time Domain </v>
      </c>
      <c r="S38" t="s">
        <v>102</v>
      </c>
    </row>
    <row r="39" spans="10:19" x14ac:dyDescent="0.25">
      <c r="J39" t="s">
        <v>67</v>
      </c>
      <c r="K39" t="str">
        <f t="shared" si="0"/>
        <v xml:space="preserve">in the Time Domain </v>
      </c>
      <c r="L39" t="str">
        <f t="shared" si="1"/>
        <v xml:space="preserve">for Gravity  reference frame with respect to the </v>
      </c>
      <c r="M39" t="str">
        <f t="shared" si="2"/>
        <v xml:space="preserve">Linear Acceleration (Accelerometer) </v>
      </c>
      <c r="N39" t="str">
        <f t="shared" si="3"/>
        <v/>
      </c>
      <c r="O39" t="str">
        <f t="shared" si="4"/>
        <v xml:space="preserve">Magnitude </v>
      </c>
      <c r="P39" t="str">
        <f t="shared" si="5"/>
        <v xml:space="preserve">Standard Deviation of </v>
      </c>
      <c r="Q39" s="3" t="str">
        <f t="shared" si="6"/>
        <v xml:space="preserve">Standard Deviation of Linear Acceleration (Accelerometer) for Gravity  reference frame with respect to the Magnitude in the Time Domain </v>
      </c>
      <c r="S39" t="s">
        <v>102</v>
      </c>
    </row>
    <row r="40" spans="10:19" x14ac:dyDescent="0.25">
      <c r="J40" t="s">
        <v>68</v>
      </c>
      <c r="K40" t="str">
        <f t="shared" si="0"/>
        <v xml:space="preserve">in the Time Domain </v>
      </c>
      <c r="L40" t="str">
        <f t="shared" si="1"/>
        <v xml:space="preserve">for Body  reference frame with respect to the </v>
      </c>
      <c r="M40" t="str">
        <f t="shared" si="2"/>
        <v xml:space="preserve">Linear Acceleration (Accelerometer) </v>
      </c>
      <c r="N40" t="str">
        <f t="shared" si="3"/>
        <v xml:space="preserve"> the Jerk Signal of </v>
      </c>
      <c r="O40" t="str">
        <f t="shared" si="4"/>
        <v xml:space="preserve">Magnitude </v>
      </c>
      <c r="P40" t="str">
        <f t="shared" si="5"/>
        <v xml:space="preserve">Mean of </v>
      </c>
      <c r="Q40" s="3" t="str">
        <f t="shared" si="6"/>
        <v xml:space="preserve">Mean of  the Jerk Signal of Linear Acceleration (Accelerometer) for Body  reference frame with respect to the Magnitude in the Time Domain </v>
      </c>
      <c r="S40" t="s">
        <v>102</v>
      </c>
    </row>
    <row r="41" spans="10:19" x14ac:dyDescent="0.25">
      <c r="J41" t="s">
        <v>69</v>
      </c>
      <c r="K41" t="str">
        <f t="shared" si="0"/>
        <v xml:space="preserve">in the Time Domain </v>
      </c>
      <c r="L41" t="str">
        <f t="shared" si="1"/>
        <v xml:space="preserve">for Body  reference frame with respect to the </v>
      </c>
      <c r="M41" t="str">
        <f t="shared" si="2"/>
        <v xml:space="preserve">Linear Acceleration (Accelerometer) </v>
      </c>
      <c r="N41" t="str">
        <f t="shared" si="3"/>
        <v xml:space="preserve"> the Jerk Signal of </v>
      </c>
      <c r="O41" t="str">
        <f t="shared" si="4"/>
        <v xml:space="preserve">Magnitude </v>
      </c>
      <c r="P41" t="str">
        <f t="shared" si="5"/>
        <v xml:space="preserve">Standard Deviation of </v>
      </c>
      <c r="Q41" s="3" t="str">
        <f t="shared" si="6"/>
        <v xml:space="preserve">Standard Deviation of  the Jerk Signal of Linear Acceleration (Accelerometer) for Body  reference frame with respect to the Magnitude in the Time Domain </v>
      </c>
      <c r="S41" t="s">
        <v>102</v>
      </c>
    </row>
    <row r="42" spans="10:19" x14ac:dyDescent="0.25">
      <c r="J42" t="s">
        <v>70</v>
      </c>
      <c r="K42" t="str">
        <f t="shared" si="0"/>
        <v xml:space="preserve">in the Time Domain </v>
      </c>
      <c r="L42" t="str">
        <f t="shared" si="1"/>
        <v xml:space="preserve">for Body  reference frame with respect to the </v>
      </c>
      <c r="M42" t="str">
        <f t="shared" si="2"/>
        <v xml:space="preserve">Angular Acceleration (Gryoscope) </v>
      </c>
      <c r="N42" t="str">
        <f t="shared" si="3"/>
        <v/>
      </c>
      <c r="O42" t="str">
        <f t="shared" si="4"/>
        <v xml:space="preserve">Magnitude </v>
      </c>
      <c r="P42" t="str">
        <f t="shared" si="5"/>
        <v xml:space="preserve">Mean of </v>
      </c>
      <c r="Q42" s="3" t="str">
        <f t="shared" si="6"/>
        <v xml:space="preserve">Mean of Angular Acceleration (Gryoscope) for Body  reference frame with respect to the Magnitude in the Time Domain </v>
      </c>
      <c r="S42" t="s">
        <v>102</v>
      </c>
    </row>
    <row r="43" spans="10:19" x14ac:dyDescent="0.25">
      <c r="J43" t="s">
        <v>71</v>
      </c>
      <c r="K43" t="str">
        <f t="shared" si="0"/>
        <v xml:space="preserve">in the Time Domain </v>
      </c>
      <c r="L43" t="str">
        <f t="shared" si="1"/>
        <v xml:space="preserve">for Body  reference frame with respect to the </v>
      </c>
      <c r="M43" t="str">
        <f t="shared" si="2"/>
        <v xml:space="preserve">Angular Acceleration (Gryoscope) </v>
      </c>
      <c r="N43" t="str">
        <f t="shared" si="3"/>
        <v/>
      </c>
      <c r="O43" t="str">
        <f t="shared" si="4"/>
        <v xml:space="preserve">Magnitude </v>
      </c>
      <c r="P43" t="str">
        <f t="shared" si="5"/>
        <v xml:space="preserve">Standard Deviation of </v>
      </c>
      <c r="Q43" s="3" t="str">
        <f t="shared" si="6"/>
        <v xml:space="preserve">Standard Deviation of Angular Acceleration (Gryoscope) for Body  reference frame with respect to the Magnitude in the Time Domain </v>
      </c>
      <c r="S43" t="s">
        <v>102</v>
      </c>
    </row>
    <row r="44" spans="10:19" x14ac:dyDescent="0.25">
      <c r="J44" t="s">
        <v>72</v>
      </c>
      <c r="K44" t="str">
        <f t="shared" si="0"/>
        <v xml:space="preserve">in the Time Domain </v>
      </c>
      <c r="L44" t="str">
        <f t="shared" si="1"/>
        <v xml:space="preserve">for Body  reference frame with respect to the </v>
      </c>
      <c r="M44" t="str">
        <f t="shared" si="2"/>
        <v xml:space="preserve">Angular Acceleration (Gryoscope) </v>
      </c>
      <c r="N44" t="str">
        <f t="shared" si="3"/>
        <v xml:space="preserve"> the Jerk Signal of </v>
      </c>
      <c r="O44" t="str">
        <f t="shared" si="4"/>
        <v xml:space="preserve">Magnitude </v>
      </c>
      <c r="P44" t="str">
        <f t="shared" si="5"/>
        <v xml:space="preserve">Mean of </v>
      </c>
      <c r="Q44" s="3" t="str">
        <f t="shared" si="6"/>
        <v xml:space="preserve">Mean of  the Jerk Signal of Angular Acceleration (Gryoscope) for Body  reference frame with respect to the Magnitude in the Time Domain </v>
      </c>
      <c r="S44" t="s">
        <v>102</v>
      </c>
    </row>
    <row r="45" spans="10:19" x14ac:dyDescent="0.25">
      <c r="J45" t="s">
        <v>73</v>
      </c>
      <c r="K45" t="str">
        <f t="shared" si="0"/>
        <v xml:space="preserve">in the Time Domain </v>
      </c>
      <c r="L45" t="str">
        <f t="shared" si="1"/>
        <v xml:space="preserve">for Body  reference frame with respect to the </v>
      </c>
      <c r="M45" t="str">
        <f t="shared" si="2"/>
        <v xml:space="preserve">Angular Acceleration (Gryoscope) </v>
      </c>
      <c r="N45" t="str">
        <f t="shared" si="3"/>
        <v xml:space="preserve"> the Jerk Signal of </v>
      </c>
      <c r="O45" t="str">
        <f t="shared" si="4"/>
        <v xml:space="preserve">Magnitude </v>
      </c>
      <c r="P45" t="str">
        <f t="shared" si="5"/>
        <v xml:space="preserve">Standard Deviation of </v>
      </c>
      <c r="Q45" s="3" t="str">
        <f t="shared" si="6"/>
        <v xml:space="preserve">Standard Deviation of  the Jerk Signal of Angular Acceleration (Gryoscope) for Body  reference frame with respect to the Magnitude in the Time Domain </v>
      </c>
      <c r="S45" t="s">
        <v>102</v>
      </c>
    </row>
    <row r="46" spans="10:19" x14ac:dyDescent="0.25">
      <c r="J46" t="s">
        <v>74</v>
      </c>
      <c r="K46" t="str">
        <f t="shared" si="0"/>
        <v xml:space="preserve">in the Frequency Domain </v>
      </c>
      <c r="L46" t="str">
        <f t="shared" si="1"/>
        <v xml:space="preserve">for Body  reference frame with respect to the </v>
      </c>
      <c r="M46" t="str">
        <f t="shared" si="2"/>
        <v xml:space="preserve">Linear Acceleration (Accelerometer) </v>
      </c>
      <c r="N46" t="str">
        <f t="shared" si="3"/>
        <v/>
      </c>
      <c r="O46" t="str">
        <f t="shared" si="4"/>
        <v xml:space="preserve">phone X axis </v>
      </c>
      <c r="P46" t="str">
        <f t="shared" si="5"/>
        <v xml:space="preserve">Mean of </v>
      </c>
      <c r="Q46" s="3" t="str">
        <f t="shared" si="6"/>
        <v xml:space="preserve">Mean of Linear Acceleration (Accelerometer) for Body  reference frame with respect to the phone X axis in the Frequency Domain </v>
      </c>
      <c r="S46" t="s">
        <v>102</v>
      </c>
    </row>
    <row r="47" spans="10:19" x14ac:dyDescent="0.25">
      <c r="J47" t="s">
        <v>75</v>
      </c>
      <c r="K47" t="str">
        <f t="shared" si="0"/>
        <v xml:space="preserve">in the Frequency Domain </v>
      </c>
      <c r="L47" t="str">
        <f t="shared" si="1"/>
        <v xml:space="preserve">for Body  reference frame with respect to the </v>
      </c>
      <c r="M47" t="str">
        <f t="shared" si="2"/>
        <v xml:space="preserve">Linear Acceleration (Accelerometer) </v>
      </c>
      <c r="N47" t="str">
        <f t="shared" si="3"/>
        <v/>
      </c>
      <c r="O47" t="str">
        <f t="shared" si="4"/>
        <v xml:space="preserve">phone Y axis </v>
      </c>
      <c r="P47" t="str">
        <f t="shared" si="5"/>
        <v xml:space="preserve">Mean of </v>
      </c>
      <c r="Q47" s="3" t="str">
        <f t="shared" si="6"/>
        <v xml:space="preserve">Mean of Linear Acceleration (Accelerometer) for Body  reference frame with respect to the phone Y axis in the Frequency Domain </v>
      </c>
      <c r="S47" t="s">
        <v>102</v>
      </c>
    </row>
    <row r="48" spans="10:19" x14ac:dyDescent="0.25">
      <c r="J48" t="s">
        <v>76</v>
      </c>
      <c r="K48" t="str">
        <f t="shared" si="0"/>
        <v xml:space="preserve">in the Frequency Domain </v>
      </c>
      <c r="L48" t="str">
        <f t="shared" si="1"/>
        <v xml:space="preserve">for Body  reference frame with respect to the </v>
      </c>
      <c r="M48" t="str">
        <f t="shared" si="2"/>
        <v xml:space="preserve">Linear Acceleration (Accelerometer) </v>
      </c>
      <c r="N48" t="str">
        <f t="shared" si="3"/>
        <v/>
      </c>
      <c r="O48" t="str">
        <f t="shared" si="4"/>
        <v xml:space="preserve">phone Z axis </v>
      </c>
      <c r="P48" t="str">
        <f t="shared" si="5"/>
        <v xml:space="preserve">Mean of </v>
      </c>
      <c r="Q48" s="3" t="str">
        <f t="shared" si="6"/>
        <v xml:space="preserve">Mean of Linear Acceleration (Accelerometer) for Body  reference frame with respect to the phone Z axis in the Frequency Domain </v>
      </c>
      <c r="S48" t="s">
        <v>102</v>
      </c>
    </row>
    <row r="49" spans="10:19" x14ac:dyDescent="0.25">
      <c r="J49" t="s">
        <v>77</v>
      </c>
      <c r="K49" t="str">
        <f t="shared" si="0"/>
        <v xml:space="preserve">in the Frequency Domain </v>
      </c>
      <c r="L49" t="str">
        <f t="shared" si="1"/>
        <v xml:space="preserve">for Body  reference frame with respect to the </v>
      </c>
      <c r="M49" t="str">
        <f t="shared" si="2"/>
        <v xml:space="preserve">Linear Acceleration (Accelerometer) </v>
      </c>
      <c r="N49" t="str">
        <f t="shared" si="3"/>
        <v/>
      </c>
      <c r="O49" t="str">
        <f t="shared" si="4"/>
        <v xml:space="preserve">phone X axis </v>
      </c>
      <c r="P49" t="str">
        <f t="shared" si="5"/>
        <v xml:space="preserve">Standard Deviation of </v>
      </c>
      <c r="Q49" s="3" t="str">
        <f t="shared" si="6"/>
        <v xml:space="preserve">Standard Deviation of Linear Acceleration (Accelerometer) for Body  reference frame with respect to the phone X axis in the Frequency Domain </v>
      </c>
      <c r="S49" t="s">
        <v>102</v>
      </c>
    </row>
    <row r="50" spans="10:19" x14ac:dyDescent="0.25">
      <c r="J50" t="s">
        <v>78</v>
      </c>
      <c r="K50" t="str">
        <f t="shared" si="0"/>
        <v xml:space="preserve">in the Frequency Domain </v>
      </c>
      <c r="L50" t="str">
        <f t="shared" si="1"/>
        <v xml:space="preserve">for Body  reference frame with respect to the </v>
      </c>
      <c r="M50" t="str">
        <f t="shared" si="2"/>
        <v xml:space="preserve">Linear Acceleration (Accelerometer) </v>
      </c>
      <c r="N50" t="str">
        <f t="shared" si="3"/>
        <v/>
      </c>
      <c r="O50" t="str">
        <f t="shared" si="4"/>
        <v xml:space="preserve">phone Y axis </v>
      </c>
      <c r="P50" t="str">
        <f t="shared" si="5"/>
        <v xml:space="preserve">Standard Deviation of </v>
      </c>
      <c r="Q50" s="3" t="str">
        <f t="shared" si="6"/>
        <v xml:space="preserve">Standard Deviation of Linear Acceleration (Accelerometer) for Body  reference frame with respect to the phone Y axis in the Frequency Domain </v>
      </c>
      <c r="S50" t="s">
        <v>102</v>
      </c>
    </row>
    <row r="51" spans="10:19" x14ac:dyDescent="0.25">
      <c r="J51" t="s">
        <v>79</v>
      </c>
      <c r="K51" t="str">
        <f t="shared" si="0"/>
        <v xml:space="preserve">in the Frequency Domain </v>
      </c>
      <c r="L51" t="str">
        <f t="shared" si="1"/>
        <v xml:space="preserve">for Body  reference frame with respect to the </v>
      </c>
      <c r="M51" t="str">
        <f t="shared" si="2"/>
        <v xml:space="preserve">Linear Acceleration (Accelerometer) </v>
      </c>
      <c r="N51" t="str">
        <f t="shared" si="3"/>
        <v/>
      </c>
      <c r="O51" t="str">
        <f t="shared" si="4"/>
        <v xml:space="preserve">phone Z axis </v>
      </c>
      <c r="P51" t="str">
        <f t="shared" si="5"/>
        <v xml:space="preserve">Standard Deviation of </v>
      </c>
      <c r="Q51" s="3" t="str">
        <f t="shared" si="6"/>
        <v xml:space="preserve">Standard Deviation of Linear Acceleration (Accelerometer) for Body  reference frame with respect to the phone Z axis in the Frequency Domain </v>
      </c>
      <c r="S51" t="s">
        <v>102</v>
      </c>
    </row>
    <row r="52" spans="10:19" x14ac:dyDescent="0.25">
      <c r="J52" t="s">
        <v>80</v>
      </c>
      <c r="K52" t="str">
        <f t="shared" si="0"/>
        <v xml:space="preserve">in the Frequency Domain </v>
      </c>
      <c r="L52" t="str">
        <f t="shared" si="1"/>
        <v xml:space="preserve">for Body  reference frame with respect to the </v>
      </c>
      <c r="M52" t="str">
        <f t="shared" si="2"/>
        <v xml:space="preserve">Linear Acceleration (Accelerometer) </v>
      </c>
      <c r="N52" t="str">
        <f t="shared" si="3"/>
        <v xml:space="preserve"> the Jerk Signal of </v>
      </c>
      <c r="O52" t="str">
        <f t="shared" si="4"/>
        <v xml:space="preserve">phone X axis </v>
      </c>
      <c r="P52" t="str">
        <f t="shared" si="5"/>
        <v xml:space="preserve">Mean of </v>
      </c>
      <c r="Q52" s="3" t="str">
        <f t="shared" si="6"/>
        <v xml:space="preserve">Mean of  the Jerk Signal of Linear Acceleration (Accelerometer) for Body  reference frame with respect to the phone X axis in the Frequency Domain </v>
      </c>
      <c r="S52" t="s">
        <v>102</v>
      </c>
    </row>
    <row r="53" spans="10:19" x14ac:dyDescent="0.25">
      <c r="J53" t="s">
        <v>81</v>
      </c>
      <c r="K53" t="str">
        <f t="shared" si="0"/>
        <v xml:space="preserve">in the Frequency Domain </v>
      </c>
      <c r="L53" t="str">
        <f t="shared" si="1"/>
        <v xml:space="preserve">for Body  reference frame with respect to the </v>
      </c>
      <c r="M53" t="str">
        <f t="shared" si="2"/>
        <v xml:space="preserve">Linear Acceleration (Accelerometer) </v>
      </c>
      <c r="N53" t="str">
        <f t="shared" si="3"/>
        <v xml:space="preserve"> the Jerk Signal of </v>
      </c>
      <c r="O53" t="str">
        <f t="shared" si="4"/>
        <v xml:space="preserve">phone Y axis </v>
      </c>
      <c r="P53" t="str">
        <f t="shared" si="5"/>
        <v xml:space="preserve">Mean of </v>
      </c>
      <c r="Q53" s="3" t="str">
        <f t="shared" si="6"/>
        <v xml:space="preserve">Mean of  the Jerk Signal of Linear Acceleration (Accelerometer) for Body  reference frame with respect to the phone Y axis in the Frequency Domain </v>
      </c>
      <c r="S53" t="s">
        <v>102</v>
      </c>
    </row>
    <row r="54" spans="10:19" x14ac:dyDescent="0.25">
      <c r="J54" t="s">
        <v>82</v>
      </c>
      <c r="K54" t="str">
        <f t="shared" si="0"/>
        <v xml:space="preserve">in the Frequency Domain </v>
      </c>
      <c r="L54" t="str">
        <f t="shared" si="1"/>
        <v xml:space="preserve">for Body  reference frame with respect to the </v>
      </c>
      <c r="M54" t="str">
        <f t="shared" si="2"/>
        <v xml:space="preserve">Linear Acceleration (Accelerometer) </v>
      </c>
      <c r="N54" t="str">
        <f t="shared" si="3"/>
        <v xml:space="preserve"> the Jerk Signal of </v>
      </c>
      <c r="O54" t="str">
        <f t="shared" si="4"/>
        <v xml:space="preserve">phone Z axis </v>
      </c>
      <c r="P54" t="str">
        <f t="shared" si="5"/>
        <v xml:space="preserve">Mean of </v>
      </c>
      <c r="Q54" s="3" t="str">
        <f t="shared" si="6"/>
        <v xml:space="preserve">Mean of  the Jerk Signal of Linear Acceleration (Accelerometer) for Body  reference frame with respect to the phone Z axis in the Frequency Domain </v>
      </c>
      <c r="S54" t="s">
        <v>102</v>
      </c>
    </row>
    <row r="55" spans="10:19" x14ac:dyDescent="0.25">
      <c r="J55" t="s">
        <v>83</v>
      </c>
      <c r="K55" t="str">
        <f t="shared" si="0"/>
        <v xml:space="preserve">in the Frequency Domain </v>
      </c>
      <c r="L55" t="str">
        <f t="shared" si="1"/>
        <v xml:space="preserve">for Body  reference frame with respect to the </v>
      </c>
      <c r="M55" t="str">
        <f t="shared" si="2"/>
        <v xml:space="preserve">Linear Acceleration (Accelerometer) </v>
      </c>
      <c r="N55" t="str">
        <f t="shared" si="3"/>
        <v xml:space="preserve"> the Jerk Signal of </v>
      </c>
      <c r="O55" t="str">
        <f t="shared" si="4"/>
        <v xml:space="preserve">phone X axis </v>
      </c>
      <c r="P55" t="str">
        <f t="shared" si="5"/>
        <v xml:space="preserve">Standard Deviation of </v>
      </c>
      <c r="Q55" s="3" t="str">
        <f t="shared" si="6"/>
        <v xml:space="preserve">Standard Deviation of  the Jerk Signal of Linear Acceleration (Accelerometer) for Body  reference frame with respect to the phone X axis in the Frequency Domain </v>
      </c>
      <c r="S55" t="s">
        <v>102</v>
      </c>
    </row>
    <row r="56" spans="10:19" x14ac:dyDescent="0.25">
      <c r="J56" t="s">
        <v>84</v>
      </c>
      <c r="K56" t="str">
        <f t="shared" si="0"/>
        <v xml:space="preserve">in the Frequency Domain </v>
      </c>
      <c r="L56" t="str">
        <f t="shared" si="1"/>
        <v xml:space="preserve">for Body  reference frame with respect to the </v>
      </c>
      <c r="M56" t="str">
        <f t="shared" si="2"/>
        <v xml:space="preserve">Linear Acceleration (Accelerometer) </v>
      </c>
      <c r="N56" t="str">
        <f t="shared" si="3"/>
        <v xml:space="preserve"> the Jerk Signal of </v>
      </c>
      <c r="O56" t="str">
        <f t="shared" si="4"/>
        <v xml:space="preserve">phone Y axis </v>
      </c>
      <c r="P56" t="str">
        <f t="shared" si="5"/>
        <v xml:space="preserve">Standard Deviation of </v>
      </c>
      <c r="Q56" s="3" t="str">
        <f t="shared" si="6"/>
        <v xml:space="preserve">Standard Deviation of  the Jerk Signal of Linear Acceleration (Accelerometer) for Body  reference frame with respect to the phone Y axis in the Frequency Domain </v>
      </c>
      <c r="S56" t="s">
        <v>102</v>
      </c>
    </row>
    <row r="57" spans="10:19" x14ac:dyDescent="0.25">
      <c r="J57" t="s">
        <v>85</v>
      </c>
      <c r="K57" t="str">
        <f t="shared" si="0"/>
        <v xml:space="preserve">in the Frequency Domain </v>
      </c>
      <c r="L57" t="str">
        <f t="shared" si="1"/>
        <v xml:space="preserve">for Body  reference frame with respect to the </v>
      </c>
      <c r="M57" t="str">
        <f t="shared" si="2"/>
        <v xml:space="preserve">Linear Acceleration (Accelerometer) </v>
      </c>
      <c r="N57" t="str">
        <f t="shared" si="3"/>
        <v xml:space="preserve"> the Jerk Signal of </v>
      </c>
      <c r="O57" t="str">
        <f t="shared" si="4"/>
        <v xml:space="preserve">phone Z axis </v>
      </c>
      <c r="P57" t="str">
        <f t="shared" si="5"/>
        <v xml:space="preserve">Standard Deviation of </v>
      </c>
      <c r="Q57" s="3" t="str">
        <f t="shared" si="6"/>
        <v xml:space="preserve">Standard Deviation of  the Jerk Signal of Linear Acceleration (Accelerometer) for Body  reference frame with respect to the phone Z axis in the Frequency Domain </v>
      </c>
      <c r="S57" t="s">
        <v>102</v>
      </c>
    </row>
    <row r="58" spans="10:19" x14ac:dyDescent="0.25">
      <c r="J58" t="s">
        <v>86</v>
      </c>
      <c r="K58" t="str">
        <f t="shared" si="0"/>
        <v xml:space="preserve">in the Frequency Domain </v>
      </c>
      <c r="L58" t="str">
        <f t="shared" si="1"/>
        <v xml:space="preserve">for Body  reference frame with respect to the </v>
      </c>
      <c r="M58" t="str">
        <f t="shared" si="2"/>
        <v xml:space="preserve">Angular Acceleration (Gryoscope) </v>
      </c>
      <c r="N58" t="str">
        <f t="shared" si="3"/>
        <v/>
      </c>
      <c r="O58" t="str">
        <f t="shared" si="4"/>
        <v xml:space="preserve">phone X axis </v>
      </c>
      <c r="P58" t="str">
        <f t="shared" si="5"/>
        <v xml:space="preserve">Mean of </v>
      </c>
      <c r="Q58" s="3" t="str">
        <f t="shared" si="6"/>
        <v xml:space="preserve">Mean of Angular Acceleration (Gryoscope) for Body  reference frame with respect to the phone X axis in the Frequency Domain </v>
      </c>
      <c r="S58" t="s">
        <v>102</v>
      </c>
    </row>
    <row r="59" spans="10:19" x14ac:dyDescent="0.25">
      <c r="J59" t="s">
        <v>87</v>
      </c>
      <c r="K59" t="str">
        <f t="shared" si="0"/>
        <v xml:space="preserve">in the Frequency Domain </v>
      </c>
      <c r="L59" t="str">
        <f t="shared" si="1"/>
        <v xml:space="preserve">for Body  reference frame with respect to the </v>
      </c>
      <c r="M59" t="str">
        <f t="shared" si="2"/>
        <v xml:space="preserve">Angular Acceleration (Gryoscope) </v>
      </c>
      <c r="N59" t="str">
        <f t="shared" si="3"/>
        <v/>
      </c>
      <c r="O59" t="str">
        <f t="shared" si="4"/>
        <v xml:space="preserve">phone Y axis </v>
      </c>
      <c r="P59" t="str">
        <f t="shared" si="5"/>
        <v xml:space="preserve">Mean of </v>
      </c>
      <c r="Q59" s="3" t="str">
        <f t="shared" si="6"/>
        <v xml:space="preserve">Mean of Angular Acceleration (Gryoscope) for Body  reference frame with respect to the phone Y axis in the Frequency Domain </v>
      </c>
      <c r="S59" t="s">
        <v>102</v>
      </c>
    </row>
    <row r="60" spans="10:19" x14ac:dyDescent="0.25">
      <c r="J60" t="s">
        <v>88</v>
      </c>
      <c r="K60" t="str">
        <f t="shared" si="0"/>
        <v xml:space="preserve">in the Frequency Domain </v>
      </c>
      <c r="L60" t="str">
        <f t="shared" si="1"/>
        <v xml:space="preserve">for Body  reference frame with respect to the </v>
      </c>
      <c r="M60" t="str">
        <f t="shared" si="2"/>
        <v xml:space="preserve">Angular Acceleration (Gryoscope) </v>
      </c>
      <c r="N60" t="str">
        <f t="shared" si="3"/>
        <v/>
      </c>
      <c r="O60" t="str">
        <f t="shared" si="4"/>
        <v xml:space="preserve">phone Z axis </v>
      </c>
      <c r="P60" t="str">
        <f t="shared" si="5"/>
        <v xml:space="preserve">Mean of </v>
      </c>
      <c r="Q60" s="3" t="str">
        <f t="shared" si="6"/>
        <v xml:space="preserve">Mean of Angular Acceleration (Gryoscope) for Body  reference frame with respect to the phone Z axis in the Frequency Domain </v>
      </c>
      <c r="S60" t="s">
        <v>102</v>
      </c>
    </row>
    <row r="61" spans="10:19" x14ac:dyDescent="0.25">
      <c r="J61" t="s">
        <v>89</v>
      </c>
      <c r="K61" t="str">
        <f t="shared" si="0"/>
        <v xml:space="preserve">in the Frequency Domain </v>
      </c>
      <c r="L61" t="str">
        <f t="shared" si="1"/>
        <v xml:space="preserve">for Body  reference frame with respect to the </v>
      </c>
      <c r="M61" t="str">
        <f t="shared" si="2"/>
        <v xml:space="preserve">Angular Acceleration (Gryoscope) </v>
      </c>
      <c r="N61" t="str">
        <f t="shared" si="3"/>
        <v/>
      </c>
      <c r="O61" t="str">
        <f t="shared" si="4"/>
        <v xml:space="preserve">phone X axis </v>
      </c>
      <c r="P61" t="str">
        <f t="shared" si="5"/>
        <v xml:space="preserve">Standard Deviation of </v>
      </c>
      <c r="Q61" s="3" t="str">
        <f t="shared" si="6"/>
        <v xml:space="preserve">Standard Deviation of Angular Acceleration (Gryoscope) for Body  reference frame with respect to the phone X axis in the Frequency Domain </v>
      </c>
      <c r="S61" t="s">
        <v>102</v>
      </c>
    </row>
    <row r="62" spans="10:19" x14ac:dyDescent="0.25">
      <c r="J62" t="s">
        <v>90</v>
      </c>
      <c r="K62" t="str">
        <f t="shared" si="0"/>
        <v xml:space="preserve">in the Frequency Domain </v>
      </c>
      <c r="L62" t="str">
        <f t="shared" si="1"/>
        <v xml:space="preserve">for Body  reference frame with respect to the </v>
      </c>
      <c r="M62" t="str">
        <f t="shared" si="2"/>
        <v xml:space="preserve">Angular Acceleration (Gryoscope) </v>
      </c>
      <c r="N62" t="str">
        <f t="shared" si="3"/>
        <v/>
      </c>
      <c r="O62" t="str">
        <f t="shared" si="4"/>
        <v xml:space="preserve">phone Y axis </v>
      </c>
      <c r="P62" t="str">
        <f t="shared" si="5"/>
        <v xml:space="preserve">Standard Deviation of </v>
      </c>
      <c r="Q62" s="3" t="str">
        <f t="shared" si="6"/>
        <v xml:space="preserve">Standard Deviation of Angular Acceleration (Gryoscope) for Body  reference frame with respect to the phone Y axis in the Frequency Domain </v>
      </c>
      <c r="S62" t="s">
        <v>102</v>
      </c>
    </row>
    <row r="63" spans="10:19" x14ac:dyDescent="0.25">
      <c r="J63" t="s">
        <v>91</v>
      </c>
      <c r="K63" t="str">
        <f t="shared" si="0"/>
        <v xml:space="preserve">in the Frequency Domain </v>
      </c>
      <c r="L63" t="str">
        <f t="shared" si="1"/>
        <v xml:space="preserve">for Body  reference frame with respect to the </v>
      </c>
      <c r="M63" t="str">
        <f t="shared" si="2"/>
        <v xml:space="preserve">Angular Acceleration (Gryoscope) </v>
      </c>
      <c r="N63" t="str">
        <f t="shared" si="3"/>
        <v/>
      </c>
      <c r="O63" t="str">
        <f t="shared" si="4"/>
        <v xml:space="preserve">phone Z axis </v>
      </c>
      <c r="P63" t="str">
        <f t="shared" si="5"/>
        <v xml:space="preserve">Standard Deviation of </v>
      </c>
      <c r="Q63" s="3" t="str">
        <f t="shared" si="6"/>
        <v xml:space="preserve">Standard Deviation of Angular Acceleration (Gryoscope) for Body  reference frame with respect to the phone Z axis in the Frequency Domain </v>
      </c>
      <c r="S63" t="s">
        <v>102</v>
      </c>
    </row>
    <row r="64" spans="10:19" x14ac:dyDescent="0.25">
      <c r="J64" t="s">
        <v>92</v>
      </c>
      <c r="K64" t="str">
        <f t="shared" si="0"/>
        <v xml:space="preserve">in the Frequency Domain </v>
      </c>
      <c r="L64" t="str">
        <f t="shared" si="1"/>
        <v xml:space="preserve">for Body  reference frame with respect to the </v>
      </c>
      <c r="M64" t="str">
        <f t="shared" si="2"/>
        <v xml:space="preserve">Linear Acceleration (Accelerometer) </v>
      </c>
      <c r="N64" t="str">
        <f t="shared" si="3"/>
        <v/>
      </c>
      <c r="O64" t="str">
        <f t="shared" si="4"/>
        <v xml:space="preserve">Magnitude </v>
      </c>
      <c r="P64" t="str">
        <f t="shared" si="5"/>
        <v xml:space="preserve">Mean of </v>
      </c>
      <c r="Q64" s="3" t="str">
        <f t="shared" si="6"/>
        <v xml:space="preserve">Mean of Linear Acceleration (Accelerometer) for Body  reference frame with respect to the Magnitude in the Frequency Domain </v>
      </c>
      <c r="S64" t="s">
        <v>102</v>
      </c>
    </row>
    <row r="65" spans="10:19" x14ac:dyDescent="0.25">
      <c r="J65" t="s">
        <v>93</v>
      </c>
      <c r="K65" t="str">
        <f t="shared" si="0"/>
        <v xml:space="preserve">in the Frequency Domain </v>
      </c>
      <c r="L65" t="str">
        <f t="shared" si="1"/>
        <v xml:space="preserve">for Body  reference frame with respect to the </v>
      </c>
      <c r="M65" t="str">
        <f t="shared" si="2"/>
        <v xml:space="preserve">Linear Acceleration (Accelerometer) </v>
      </c>
      <c r="N65" t="str">
        <f t="shared" si="3"/>
        <v/>
      </c>
      <c r="O65" t="str">
        <f t="shared" si="4"/>
        <v xml:space="preserve">Magnitude </v>
      </c>
      <c r="P65" t="str">
        <f t="shared" si="5"/>
        <v xml:space="preserve">Standard Deviation of </v>
      </c>
      <c r="Q65" s="3" t="str">
        <f t="shared" si="6"/>
        <v xml:space="preserve">Standard Deviation of Linear Acceleration (Accelerometer) for Body  reference frame with respect to the Magnitude in the Frequency Domain </v>
      </c>
      <c r="S65" t="s">
        <v>102</v>
      </c>
    </row>
    <row r="66" spans="10:19" x14ac:dyDescent="0.25">
      <c r="J66" t="s">
        <v>94</v>
      </c>
      <c r="K66" t="str">
        <f t="shared" si="0"/>
        <v xml:space="preserve">in the Frequency Domain </v>
      </c>
      <c r="L66" t="str">
        <f t="shared" si="1"/>
        <v xml:space="preserve">for Body  reference frame with respect to the </v>
      </c>
      <c r="M66" t="str">
        <f t="shared" si="2"/>
        <v xml:space="preserve">Linear Acceleration (Accelerometer) </v>
      </c>
      <c r="N66" t="str">
        <f t="shared" si="3"/>
        <v xml:space="preserve"> the Jerk Signal of </v>
      </c>
      <c r="O66" t="str">
        <f t="shared" si="4"/>
        <v xml:space="preserve">Magnitude </v>
      </c>
      <c r="P66" t="str">
        <f t="shared" si="5"/>
        <v xml:space="preserve">Mean of </v>
      </c>
      <c r="Q66" s="3" t="str">
        <f t="shared" si="6"/>
        <v xml:space="preserve">Mean of  the Jerk Signal of Linear Acceleration (Accelerometer) for Body  reference frame with respect to the Magnitude in the Frequency Domain </v>
      </c>
      <c r="S66" t="s">
        <v>102</v>
      </c>
    </row>
    <row r="67" spans="10:19" x14ac:dyDescent="0.25">
      <c r="J67" t="s">
        <v>95</v>
      </c>
      <c r="K67" t="str">
        <f t="shared" si="0"/>
        <v xml:space="preserve">in the Frequency Domain </v>
      </c>
      <c r="L67" t="str">
        <f t="shared" si="1"/>
        <v xml:space="preserve">for Body  reference frame with respect to the </v>
      </c>
      <c r="M67" t="str">
        <f t="shared" si="2"/>
        <v xml:space="preserve">Linear Acceleration (Accelerometer) </v>
      </c>
      <c r="N67" t="str">
        <f t="shared" si="3"/>
        <v xml:space="preserve"> the Jerk Signal of </v>
      </c>
      <c r="O67" t="str">
        <f t="shared" si="4"/>
        <v xml:space="preserve">Magnitude </v>
      </c>
      <c r="P67" t="str">
        <f t="shared" si="5"/>
        <v xml:space="preserve">Standard Deviation of </v>
      </c>
      <c r="Q67" s="3" t="str">
        <f t="shared" si="6"/>
        <v xml:space="preserve">Standard Deviation of  the Jerk Signal of Linear Acceleration (Accelerometer) for Body  reference frame with respect to the Magnitude in the Frequency Domain </v>
      </c>
      <c r="S67" t="s">
        <v>102</v>
      </c>
    </row>
    <row r="68" spans="10:19" x14ac:dyDescent="0.25">
      <c r="J68" t="s">
        <v>96</v>
      </c>
      <c r="K68" t="str">
        <f t="shared" si="0"/>
        <v xml:space="preserve">in the Frequency Domain </v>
      </c>
      <c r="L68" t="str">
        <f t="shared" si="1"/>
        <v xml:space="preserve">for Body  reference frame with respect to the </v>
      </c>
      <c r="M68" t="str">
        <f t="shared" si="2"/>
        <v xml:space="preserve">Angular Acceleration (Gryoscope) </v>
      </c>
      <c r="N68" t="str">
        <f t="shared" si="3"/>
        <v/>
      </c>
      <c r="O68" t="str">
        <f t="shared" si="4"/>
        <v xml:space="preserve">Magnitude </v>
      </c>
      <c r="P68" t="str">
        <f t="shared" si="5"/>
        <v xml:space="preserve">Mean of </v>
      </c>
      <c r="Q68" s="3" t="str">
        <f t="shared" si="6"/>
        <v xml:space="preserve">Mean of Angular Acceleration (Gryoscope) for Body  reference frame with respect to the Magnitude in the Frequency Domain </v>
      </c>
      <c r="S68" t="s">
        <v>102</v>
      </c>
    </row>
    <row r="69" spans="10:19" x14ac:dyDescent="0.25">
      <c r="J69" t="s">
        <v>97</v>
      </c>
      <c r="K69" t="str">
        <f t="shared" si="0"/>
        <v xml:space="preserve">in the Frequency Domain </v>
      </c>
      <c r="L69" t="str">
        <f t="shared" si="1"/>
        <v xml:space="preserve">for Body  reference frame with respect to the </v>
      </c>
      <c r="M69" t="str">
        <f t="shared" si="2"/>
        <v xml:space="preserve">Angular Acceleration (Gryoscope) </v>
      </c>
      <c r="N69" t="str">
        <f t="shared" si="3"/>
        <v/>
      </c>
      <c r="O69" t="str">
        <f t="shared" si="4"/>
        <v xml:space="preserve">Magnitude </v>
      </c>
      <c r="P69" t="str">
        <f t="shared" si="5"/>
        <v xml:space="preserve">Standard Deviation of </v>
      </c>
      <c r="Q69" s="3" t="str">
        <f t="shared" si="6"/>
        <v xml:space="preserve">Standard Deviation of Angular Acceleration (Gryoscope) for Body  reference frame with respect to the Magnitude in the Frequency Domain </v>
      </c>
      <c r="S69" t="s">
        <v>102</v>
      </c>
    </row>
    <row r="70" spans="10:19" x14ac:dyDescent="0.25">
      <c r="J70" t="s">
        <v>98</v>
      </c>
      <c r="K70" t="str">
        <f t="shared" si="0"/>
        <v xml:space="preserve">in the Frequency Domain </v>
      </c>
      <c r="L70" t="str">
        <f t="shared" si="1"/>
        <v xml:space="preserve">for Body  reference frame with respect to the </v>
      </c>
      <c r="M70" t="str">
        <f t="shared" si="2"/>
        <v xml:space="preserve">Angular Acceleration (Gryoscope) </v>
      </c>
      <c r="N70" t="str">
        <f t="shared" si="3"/>
        <v xml:space="preserve"> the Jerk Signal of </v>
      </c>
      <c r="O70" t="str">
        <f t="shared" si="4"/>
        <v xml:space="preserve">Magnitude </v>
      </c>
      <c r="P70" t="str">
        <f t="shared" si="5"/>
        <v xml:space="preserve">Mean of </v>
      </c>
      <c r="Q70" s="3" t="str">
        <f t="shared" si="6"/>
        <v xml:space="preserve">Mean of  the Jerk Signal of Angular Acceleration (Gryoscope) for Body  reference frame with respect to the Magnitude in the Frequency Domain </v>
      </c>
      <c r="S70" t="s">
        <v>102</v>
      </c>
    </row>
    <row r="71" spans="10:19" x14ac:dyDescent="0.25">
      <c r="J71" t="s">
        <v>99</v>
      </c>
      <c r="K71" t="str">
        <f t="shared" ref="K71" si="7">IF(LEFT(J71,1)="t","in the Time Domain ",IF(LEFT(J71,1)="f","in the Frequency Domain ","ERRORR!!!!!"))</f>
        <v xml:space="preserve">in the Frequency Domain </v>
      </c>
      <c r="L71" t="str">
        <f t="shared" ref="L71" si="8">IF(ISERROR(FIND("Body",J71)),IF(ISERROR(FIND("Gravity",J71)),"ERRORR!!!!","for Gravity  reference frame with respect to the "),"for Body  reference frame with respect to the ")</f>
        <v xml:space="preserve">for Body  reference frame with respect to the </v>
      </c>
      <c r="M71" t="str">
        <f t="shared" ref="M71" si="9">IF(ISERROR(FIND("Acc",J71)),IF(ISERROR(FIND("Gyro",J71)),"ERRORR!!!!","Angular Acceleration (Gryoscope) "),"Linear Acceleration (Accelerometer) ")</f>
        <v xml:space="preserve">Angular Acceleration (Gryoscope) </v>
      </c>
      <c r="N71" t="str">
        <f t="shared" ref="N71" si="10">IF(ISERROR(FIND("Jerk",J71)),""," the Jerk Signal of ")</f>
        <v xml:space="preserve"> the Jerk Signal of </v>
      </c>
      <c r="O71" t="str">
        <f t="shared" ref="O71" si="11">IF(RIGHT(J71,1)="X","phone X axis ",IF(RIGHT(J71,1)="Y","phone Y axis ",IF(RIGHT(J71,1)="Z","phone Z axis ",IF(ISERROR(FIND("Mag",J71)),"ERROR!!!!","Magnitude "))))</f>
        <v xml:space="preserve">Magnitude </v>
      </c>
      <c r="P71" t="str">
        <f t="shared" ref="P71" si="12">IF(ISERROR(FIND("mean()",J71)),IF(ISERROR(FIND("std()",J71)),"ERRORR!!!!","Standard Deviation of "),"Mean of ")</f>
        <v xml:space="preserve">Standard Deviation of </v>
      </c>
      <c r="Q71" s="3" t="str">
        <f t="shared" ref="Q71" si="13">CONCATENATE(P71,,N71,M71,L71,O71,K71)</f>
        <v xml:space="preserve">Standard Deviation of  the Jerk Signal of Angular Acceleration (Gryoscope) for Body  reference frame with respect to the Magnitude in the Frequency Domain </v>
      </c>
      <c r="S71" t="s">
        <v>102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Gabra</dc:creator>
  <cp:lastModifiedBy>Joseph Gabra</cp:lastModifiedBy>
  <dcterms:created xsi:type="dcterms:W3CDTF">2020-08-26T15:34:31Z</dcterms:created>
  <dcterms:modified xsi:type="dcterms:W3CDTF">2020-08-27T18:59:02Z</dcterms:modified>
</cp:coreProperties>
</file>