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MEJORADA\"/>
    </mc:Choice>
  </mc:AlternateContent>
  <xr:revisionPtr revIDLastSave="0" documentId="13_ncr:1_{AB15161C-B20B-48AD-80CF-9BFC9E76E077}" xr6:coauthVersionLast="47" xr6:coauthVersionMax="47" xr10:uidLastSave="{00000000-0000-0000-0000-000000000000}"/>
  <bookViews>
    <workbookView xWindow="28680" yWindow="-120" windowWidth="29040" windowHeight="15720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" i="4" l="1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<sst xmlns="http://schemas.openxmlformats.org/spreadsheetml/2006/main" count="1648" uniqueCount="179">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</sst>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6" totalsRowShown="0" headerRowDxfId="11">
  <autoFilter ref="A2:I256" xr:uid="{C116F8EF-FEEE-4EAD-838F-B84C8289B566}"/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1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9" dataDxfId="8" tableBorderDxfId="7">
  <autoFilter ref="A1:G54" xr:uid="{13657596-22CA-41DC-8732-02E7394DA463}"/>
  <tableColumns count="7">
    <tableColumn id="1" xr3:uid="{56C0A5E9-A046-4527-A482-E4840ADAC2D0}" name="Descripcion de Tarea" dataDxfId="6"/>
    <tableColumn id="2" xr3:uid="{E90C49B1-5769-4E3B-B661-60B1F550D9B8}" name="Power Block" dataDxfId="5"/>
    <tableColumn id="3" xr3:uid="{F3853004-6657-4249-9BB7-E96901BAB015}" name="Objetivo" dataDxfId="4"/>
    <tableColumn id="4" xr3:uid="{B31C1388-6D2A-427E-B72C-E636DC131876}" name="Formacion" dataDxfId="3"/>
    <tableColumn id="5" xr3:uid="{DB58243E-7754-4863-A6B4-8F10F25C948D}" name="Ejecutado" dataDxfId="2"/>
    <tableColumn id="6" xr3:uid="{2E25E639-4B45-400F-908F-0A958665D8DA}" name="Restante" dataDxfId="1"/>
    <tableColumn id="7" xr3:uid="{1F70A694-3F5D-499B-B682-2922AC1C4522}" name="Ava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6"/>
  <sheetViews>
    <sheetView tabSelected="1" zoomScaleNormal="100" workbookViewId="0">
      <selection activeCell="D210" sqref="D210:I211"/>
    </sheetView>
  </sheetViews>
  <sheetFormatPr baseColWidth="10" defaultRowHeight="15" x14ac:dyDescent="0.25"/>
  <cols>
    <col min="1" max="1" width="35.28515625" customWidth="1"/>
    <col min="2" max="2" width="21.140625" customWidth="1"/>
    <col min="3" max="3" width="20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0</v>
      </c>
      <c r="H6" s="50">
        <f t="shared" ref="H6" si="2">E6-G6</f>
        <v>1</v>
      </c>
      <c r="I6" s="51">
        <f t="shared" ref="I6" si="3">IFERROR(G6/E6,"-")</f>
        <v>0</v>
      </c>
    </row>
    <row r="7" spans="1:9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96</v>
      </c>
      <c r="H10" s="50">
        <f t="shared" si="0"/>
        <v>96</v>
      </c>
      <c r="I10" s="51">
        <f t="shared" si="1"/>
        <v>0.5</v>
      </c>
    </row>
    <row r="11" spans="1:9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144</v>
      </c>
      <c r="H11" s="50">
        <f t="shared" si="0"/>
        <v>144</v>
      </c>
      <c r="I11" s="51">
        <f t="shared" si="1"/>
        <v>0.5</v>
      </c>
    </row>
    <row r="12" spans="1:9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0</v>
      </c>
      <c r="H16" s="50">
        <f t="shared" si="4"/>
        <v>1</v>
      </c>
      <c r="I16" s="51">
        <f t="shared" si="5"/>
        <v>0</v>
      </c>
    </row>
    <row r="17" spans="1:9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96</v>
      </c>
      <c r="H20" s="50">
        <f t="shared" si="4"/>
        <v>96</v>
      </c>
      <c r="I20" s="51">
        <f t="shared" si="5"/>
        <v>0.5</v>
      </c>
    </row>
    <row r="21" spans="1:9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144</v>
      </c>
      <c r="H21" s="50">
        <v>144</v>
      </c>
      <c r="I21" s="51">
        <f t="shared" si="5"/>
        <v>0.5</v>
      </c>
    </row>
    <row r="22" spans="1:9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0</v>
      </c>
      <c r="H26" s="50">
        <f t="shared" si="7"/>
        <v>1</v>
      </c>
      <c r="I26" s="51">
        <f t="shared" si="8"/>
        <v>0</v>
      </c>
    </row>
    <row r="27" spans="1:9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96</v>
      </c>
      <c r="H30" s="50">
        <f t="shared" si="7"/>
        <v>96</v>
      </c>
      <c r="I30" s="51">
        <f t="shared" ref="I30:I32" si="9">IFERROR(G30/E30,"-")</f>
        <v>0.5</v>
      </c>
    </row>
    <row r="31" spans="1:9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144</v>
      </c>
      <c r="H31" s="50">
        <f t="shared" si="7"/>
        <v>144</v>
      </c>
      <c r="I31" s="51">
        <f t="shared" si="9"/>
        <v>0.5</v>
      </c>
    </row>
    <row r="32" spans="1:9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0</v>
      </c>
      <c r="H36" s="50">
        <f t="shared" si="10"/>
        <v>1</v>
      </c>
      <c r="I36" s="51">
        <f t="shared" si="11"/>
        <v>0</v>
      </c>
    </row>
    <row r="37" spans="1:9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96</v>
      </c>
      <c r="H40" s="50">
        <f t="shared" si="10"/>
        <v>96</v>
      </c>
      <c r="I40" s="51">
        <f t="shared" ref="I40:I42" si="12">IFERROR(G40/E40,"-")</f>
        <v>0.5</v>
      </c>
    </row>
    <row r="41" spans="1:9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144</v>
      </c>
      <c r="H41" s="50">
        <f t="shared" si="10"/>
        <v>144</v>
      </c>
      <c r="I41" s="51">
        <f t="shared" si="12"/>
        <v>0.5</v>
      </c>
    </row>
    <row r="42" spans="1:9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0</v>
      </c>
      <c r="H42" s="61">
        <f t="shared" si="10"/>
        <v>1</v>
      </c>
      <c r="I42" s="62">
        <f t="shared" si="12"/>
        <v>0</v>
      </c>
    </row>
    <row r="43" spans="1:9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1</v>
      </c>
      <c r="H46" s="50">
        <f t="shared" si="13"/>
        <v>0</v>
      </c>
      <c r="I46" s="51">
        <f t="shared" si="14"/>
        <v>1</v>
      </c>
    </row>
    <row r="47" spans="1:9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96</v>
      </c>
      <c r="H50" s="50">
        <f t="shared" si="13"/>
        <v>96</v>
      </c>
      <c r="I50" s="51">
        <f t="shared" ref="I50:I52" si="15">IFERROR(G50/E50,"-")</f>
        <v>0.5</v>
      </c>
    </row>
    <row r="51" spans="1:9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144</v>
      </c>
      <c r="H51" s="50">
        <f t="shared" si="13"/>
        <v>144</v>
      </c>
      <c r="I51" s="51">
        <f t="shared" si="15"/>
        <v>0.5</v>
      </c>
    </row>
    <row r="52" spans="1:9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0</v>
      </c>
      <c r="H52" s="61">
        <f t="shared" si="13"/>
        <v>1</v>
      </c>
      <c r="I52" s="62">
        <f t="shared" si="15"/>
        <v>0</v>
      </c>
    </row>
    <row r="53" spans="1:9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1</v>
      </c>
      <c r="H56" s="50">
        <f t="shared" si="16"/>
        <v>0</v>
      </c>
      <c r="I56" s="54">
        <f t="shared" si="17"/>
        <v>1</v>
      </c>
    </row>
    <row r="57" spans="1:9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96</v>
      </c>
      <c r="H60" s="50">
        <f t="shared" si="16"/>
        <v>96</v>
      </c>
      <c r="I60" s="51">
        <f t="shared" ref="I60:I62" si="18">IFERROR(G60/E60,"-")</f>
        <v>0.5</v>
      </c>
    </row>
    <row r="61" spans="1:9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144</v>
      </c>
      <c r="H61" s="50">
        <f t="shared" si="16"/>
        <v>144</v>
      </c>
      <c r="I61" s="51">
        <f t="shared" si="18"/>
        <v>0.5</v>
      </c>
    </row>
    <row r="62" spans="1:9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0</v>
      </c>
      <c r="H62" s="61">
        <f t="shared" si="16"/>
        <v>1</v>
      </c>
      <c r="I62" s="62">
        <f t="shared" si="18"/>
        <v>0</v>
      </c>
    </row>
    <row r="63" spans="1:9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1</v>
      </c>
      <c r="H66" s="50">
        <f t="shared" si="19"/>
        <v>0</v>
      </c>
      <c r="I66" s="54">
        <f t="shared" si="20"/>
        <v>1</v>
      </c>
    </row>
    <row r="67" spans="1:9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0</v>
      </c>
      <c r="H72" s="61">
        <f t="shared" si="19"/>
        <v>1</v>
      </c>
      <c r="I72" s="62">
        <f t="shared" si="20"/>
        <v>0</v>
      </c>
    </row>
    <row r="73" spans="1:9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3</v>
      </c>
      <c r="H107" s="50">
        <f t="shared" si="27"/>
        <v>0</v>
      </c>
      <c r="I107" s="51">
        <f t="shared" si="28"/>
        <v>1</v>
      </c>
    </row>
    <row r="108" spans="1:9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24</v>
      </c>
      <c r="H108" s="50">
        <f t="shared" si="27"/>
        <v>0</v>
      </c>
      <c r="I108" s="51">
        <f t="shared" si="28"/>
        <v>1</v>
      </c>
    </row>
    <row r="109" spans="1:9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48</v>
      </c>
      <c r="H110" s="50">
        <f t="shared" si="27"/>
        <v>48</v>
      </c>
      <c r="I110" s="51">
        <f t="shared" ref="I110:I112" si="29">IFERROR(G110/E110,"-")</f>
        <v>0.5</v>
      </c>
    </row>
    <row r="111" spans="1:9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0</v>
      </c>
      <c r="H111" s="50">
        <f t="shared" ref="H111:H112" si="30">E111-G111</f>
        <v>144</v>
      </c>
      <c r="I111" s="51">
        <f t="shared" si="29"/>
        <v>0</v>
      </c>
    </row>
    <row r="112" spans="1:9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0</v>
      </c>
      <c r="H116" s="50">
        <f t="shared" si="31"/>
        <v>1</v>
      </c>
      <c r="I116" s="54">
        <f t="shared" si="32"/>
        <v>0</v>
      </c>
    </row>
    <row r="117" spans="1:9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96</v>
      </c>
      <c r="H120" s="50">
        <f t="shared" si="31"/>
        <v>96</v>
      </c>
      <c r="I120" s="51">
        <f t="shared" ref="I120:I122" si="33">IFERROR(G120/E120,"-")</f>
        <v>0.5</v>
      </c>
    </row>
    <row r="121" spans="1:9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144</v>
      </c>
      <c r="H121" s="50">
        <f t="shared" ref="H121:H122" si="34">E121-G121</f>
        <v>144</v>
      </c>
      <c r="I121" s="51">
        <f t="shared" si="33"/>
        <v>0.5</v>
      </c>
    </row>
    <row r="122" spans="1:9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0</v>
      </c>
      <c r="H126" s="50">
        <f t="shared" si="35"/>
        <v>1</v>
      </c>
      <c r="I126" s="54">
        <f t="shared" si="36"/>
        <v>0</v>
      </c>
    </row>
    <row r="127" spans="1:9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0</v>
      </c>
      <c r="H131" s="50">
        <f t="shared" ref="H131:H132" si="38">E131-G131</f>
        <v>288</v>
      </c>
      <c r="I131" s="51">
        <f t="shared" si="37"/>
        <v>0</v>
      </c>
    </row>
    <row r="132" spans="1:9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0</v>
      </c>
      <c r="H136" s="50">
        <f t="shared" si="39"/>
        <v>1</v>
      </c>
      <c r="I136" s="54">
        <f t="shared" si="40"/>
        <v>0</v>
      </c>
    </row>
    <row r="137" spans="1:9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144</v>
      </c>
      <c r="H141" s="50">
        <f t="shared" ref="H141:H142" si="42">E141-G141</f>
        <v>144</v>
      </c>
      <c r="I141" s="51">
        <f t="shared" si="41"/>
        <v>0.5</v>
      </c>
    </row>
    <row r="142" spans="1:9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0</v>
      </c>
      <c r="H146" s="50">
        <f t="shared" si="43"/>
        <v>1</v>
      </c>
      <c r="I146" s="54">
        <f t="shared" si="44"/>
        <v>0</v>
      </c>
    </row>
    <row r="147" spans="1:9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96</v>
      </c>
      <c r="H150" s="50">
        <f t="shared" si="43"/>
        <v>96</v>
      </c>
      <c r="I150" s="51">
        <f t="shared" ref="I150:I152" si="45">IFERROR(G150/E150,"-")</f>
        <v>0.5</v>
      </c>
    </row>
    <row r="151" spans="1:9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144</v>
      </c>
      <c r="H151" s="50">
        <f t="shared" si="43"/>
        <v>144</v>
      </c>
      <c r="I151" s="51">
        <f t="shared" si="45"/>
        <v>0.5</v>
      </c>
    </row>
    <row r="152" spans="1:9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1</v>
      </c>
      <c r="H156" s="50">
        <f t="shared" si="46"/>
        <v>0</v>
      </c>
      <c r="I156" s="54">
        <f t="shared" si="47"/>
        <v>1</v>
      </c>
    </row>
    <row r="157" spans="1:9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96</v>
      </c>
      <c r="H160" s="50">
        <f t="shared" si="46"/>
        <v>96</v>
      </c>
      <c r="I160" s="51">
        <f t="shared" ref="I160:I162" si="48">IFERROR(G160/E160,"-")</f>
        <v>0.5</v>
      </c>
    </row>
    <row r="161" spans="1:9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0</v>
      </c>
      <c r="H162" s="61">
        <f t="shared" si="46"/>
        <v>1</v>
      </c>
      <c r="I162" s="62">
        <f t="shared" si="48"/>
        <v>0</v>
      </c>
    </row>
    <row r="163" spans="1:9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1</v>
      </c>
      <c r="H166" s="50">
        <f t="shared" si="49"/>
        <v>0</v>
      </c>
      <c r="I166" s="54">
        <f t="shared" si="50"/>
        <v>1</v>
      </c>
    </row>
    <row r="167" spans="1:9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0</v>
      </c>
      <c r="H172" s="61">
        <f t="shared" si="52"/>
        <v>1</v>
      </c>
      <c r="I172" s="62">
        <f t="shared" si="51"/>
        <v>0</v>
      </c>
    </row>
    <row r="173" spans="1:9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1</v>
      </c>
      <c r="H176" s="50">
        <f t="shared" si="53"/>
        <v>0</v>
      </c>
      <c r="I176" s="54">
        <f t="shared" si="54"/>
        <v>1</v>
      </c>
    </row>
    <row r="177" spans="1:9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0</v>
      </c>
      <c r="H182" s="61">
        <f t="shared" si="56"/>
        <v>1</v>
      </c>
      <c r="I182" s="62">
        <f t="shared" si="55"/>
        <v>0</v>
      </c>
    </row>
    <row r="183" spans="1:9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96</v>
      </c>
      <c r="H210" s="50">
        <f t="shared" si="65"/>
        <v>96</v>
      </c>
      <c r="I210" s="51">
        <f t="shared" ref="I210" si="67">IFERROR(G210/E210,"-")</f>
        <v>0.5</v>
      </c>
    </row>
    <row r="211" spans="1:9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0</v>
      </c>
      <c r="H211" s="50">
        <f t="shared" ref="H211:H212" si="68">E211-G211</f>
        <v>288</v>
      </c>
      <c r="I211" s="51">
        <f t="shared" ref="I211:I212" si="69">IFERROR(G211/E211,"-")</f>
        <v>0</v>
      </c>
    </row>
    <row r="212" spans="1:9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192</v>
      </c>
      <c r="H220" s="50">
        <f t="shared" si="70"/>
        <v>0</v>
      </c>
      <c r="I220" s="51">
        <f t="shared" ref="I220:I222" si="72">IFERROR(G220/E220,"-")</f>
        <v>1</v>
      </c>
    </row>
    <row r="221" spans="1:9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192</v>
      </c>
      <c r="H221" s="50">
        <f t="shared" ref="H221:H222" si="73">E221-G221</f>
        <v>96</v>
      </c>
      <c r="I221" s="51">
        <f t="shared" si="72"/>
        <v>0.66666666666666663</v>
      </c>
    </row>
    <row r="222" spans="1:9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192</v>
      </c>
      <c r="H230" s="50">
        <f t="shared" si="74"/>
        <v>0</v>
      </c>
      <c r="I230" s="51">
        <f t="shared" si="75"/>
        <v>1</v>
      </c>
    </row>
    <row r="231" spans="1:9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192</v>
      </c>
      <c r="H231" s="50">
        <v>288</v>
      </c>
      <c r="I231" s="51">
        <f t="shared" si="75"/>
        <v>0.66666666666666663</v>
      </c>
    </row>
    <row r="232" spans="1:9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0</v>
      </c>
      <c r="H241" s="50">
        <f t="shared" si="77"/>
        <v>2</v>
      </c>
      <c r="I241" s="51">
        <f t="shared" si="78"/>
        <v>0</v>
      </c>
    </row>
    <row r="242" spans="1:9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3</v>
      </c>
      <c r="H242" s="50">
        <f t="shared" si="77"/>
        <v>0</v>
      </c>
      <c r="I242" s="51">
        <f t="shared" si="78"/>
        <v>1</v>
      </c>
    </row>
    <row r="243" spans="1:9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2</v>
      </c>
      <c r="H244" s="50">
        <f t="shared" ref="H244:H248" si="83">E244-G244</f>
        <v>0</v>
      </c>
      <c r="I244" s="51">
        <f t="shared" ref="I244:I248" si="84">IFERROR(G244/E244,"-")</f>
        <v>1</v>
      </c>
    </row>
    <row r="245" spans="1:9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0</v>
      </c>
      <c r="H247" s="50">
        <f t="shared" si="83"/>
        <v>6</v>
      </c>
      <c r="I247" s="51">
        <f t="shared" si="84"/>
        <v>0</v>
      </c>
    </row>
    <row r="248" spans="1:9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2</v>
      </c>
      <c r="H252" s="50">
        <f t="shared" ref="H252" si="89">E252-G252</f>
        <v>1</v>
      </c>
      <c r="I252" s="51">
        <f t="shared" ref="I252" si="90">IFERROR(G252/E252,"-")</f>
        <v>0.66666666666666663</v>
      </c>
    </row>
    <row r="253" spans="1:9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x14ac:dyDescent="0.25">
      <c r="A256" t="s">
        <v>114</v>
      </c>
      <c r="B256" t="s">
        <v>70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</sheetData>
  <mergeCells count="1">
    <mergeCell ref="B1:I1"/>
  </mergeCells>
  <phoneticPr fontId="10" type="noConversion"/>
  <conditionalFormatting sqref="I3:I256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zoomScale="85" zoomScaleNormal="85" workbookViewId="0">
      <selection activeCell="F21" sqref="F21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0</v>
      </c>
      <c r="F2" s="65">
        <f>'PUNTAS MT'!$C2-'PUNTAS MT'!$E2</f>
        <v>3</v>
      </c>
      <c r="G2" s="67">
        <f>'PUNTAS MT'!$E2/'PUNTAS MT'!$C2</f>
        <v>0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0</v>
      </c>
      <c r="F3" s="66">
        <f>'PUNTAS MT'!$C3-'PUNTAS MT'!$E3</f>
        <v>6</v>
      </c>
      <c r="G3" s="67">
        <f>'PUNTAS MT'!$E3/'PUNTAS MT'!$C3</f>
        <v>0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0</v>
      </c>
      <c r="F4" s="66">
        <f>'PUNTAS MT'!$C4-'PUNTAS MT'!$E4</f>
        <v>3</v>
      </c>
      <c r="G4" s="67">
        <f>'PUNTAS MT'!$E4/'PUNTAS MT'!$C4</f>
        <v>0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0</v>
      </c>
      <c r="F35" s="66">
        <f>'PUNTAS MT'!$C35-'PUNTAS MT'!$E35</f>
        <v>6</v>
      </c>
      <c r="G35" s="67">
        <f>'PUNTAS MT'!$E35/'PUNTAS MT'!$C35</f>
        <v>0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0</v>
      </c>
      <c r="F36" s="66">
        <f>'PUNTAS MT'!$C36-'PUNTAS MT'!$E36</f>
        <v>3</v>
      </c>
      <c r="G36" s="67">
        <f>'PUNTAS MT'!$E36/'PUNTAS MT'!$C36</f>
        <v>0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0</v>
      </c>
      <c r="F39" s="66">
        <f>'PUNTAS MT'!$C39-'PUNTAS MT'!$E39</f>
        <v>3</v>
      </c>
      <c r="G39" s="67">
        <f>'PUNTAS MT'!$E39/'PUNTAS MT'!$C39</f>
        <v>0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96</v>
      </c>
      <c r="F54" s="70">
        <f>SUM(F2:F53)</f>
        <v>102</v>
      </c>
      <c r="G54" s="71">
        <f>'PUNTAS MT'!$E$54/'PUNTAS MT'!$C$54</f>
        <v>0.48484848484848486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2026-10-14T11:57:25Z</dcterms:modified>
</cp:coreProperties>
</file>