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elgagnon/Documents/GitHub/stoi-dash/test_data/CanadianChamps2024/"/>
    </mc:Choice>
  </mc:AlternateContent>
  <xr:revisionPtr revIDLastSave="0" documentId="13_ncr:1_{809BE008-F662-D941-BDCB-0D8FE42AB82F}" xr6:coauthVersionLast="45" xr6:coauthVersionMax="45" xr10:uidLastSave="{00000000-0000-0000-0000-000000000000}"/>
  <bookViews>
    <workbookView xWindow="1720" yWindow="2980" windowWidth="34600" windowHeight="15940" activeTab="8" xr2:uid="{F62551A5-259E-DF4A-BCAA-8EA04B74C584}"/>
  </bookViews>
  <sheets>
    <sheet name="CC2024_Open_day1" sheetId="15" r:id="rId1"/>
    <sheet name="CC2024_Open_day2" sheetId="14" r:id="rId2"/>
    <sheet name="CC2024_JR15_Aspire_day1" sheetId="13" r:id="rId3"/>
    <sheet name="CC2024_JR15_Aspire_day2" sheetId="12" r:id="rId4"/>
    <sheet name="CC2024_JR17_day1" sheetId="10" r:id="rId5"/>
    <sheet name="CC2024_JR17_day2" sheetId="11" r:id="rId6"/>
    <sheet name="CC2024_SR_day1" sheetId="9" r:id="rId7"/>
    <sheet name="CC2024_SR_day2" sheetId="8" r:id="rId8"/>
    <sheet name="format_for_athlete_database" sheetId="2" r:id="rId9"/>
  </sheets>
  <definedNames>
    <definedName name="_xlnm._FilterDatabase" localSheetId="8" hidden="1">format_for_athlete_database!$A$1:$AC$1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4" i="2" l="1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G315" i="2"/>
  <c r="G316" i="2"/>
  <c r="G317" i="2"/>
  <c r="G318" i="2"/>
  <c r="G319" i="2"/>
  <c r="G320" i="2"/>
  <c r="G321" i="2"/>
  <c r="G322" i="2"/>
  <c r="G323" i="2"/>
  <c r="G324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8" i="2"/>
  <c r="G359" i="2"/>
  <c r="G360" i="2"/>
  <c r="G361" i="2"/>
  <c r="G362" i="2"/>
  <c r="G363" i="2"/>
  <c r="G364" i="2"/>
  <c r="G365" i="2"/>
  <c r="G366" i="2"/>
  <c r="G367" i="2"/>
  <c r="G368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D365" i="2"/>
  <c r="E365" i="2"/>
  <c r="D366" i="2"/>
  <c r="E366" i="2"/>
  <c r="D367" i="2"/>
  <c r="E367" i="2"/>
  <c r="D368" i="2"/>
  <c r="E368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I313" i="2"/>
  <c r="H313" i="2"/>
  <c r="G313" i="2"/>
  <c r="E313" i="2"/>
  <c r="D313" i="2"/>
  <c r="C313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G258" i="2"/>
  <c r="G259" i="2"/>
  <c r="G260" i="2"/>
  <c r="G261" i="2"/>
  <c r="G262" i="2"/>
  <c r="G263" i="2"/>
  <c r="G264" i="2"/>
  <c r="G265" i="2"/>
  <c r="G267" i="2"/>
  <c r="G268" i="2"/>
  <c r="G269" i="2"/>
  <c r="G270" i="2"/>
  <c r="G271" i="2"/>
  <c r="G272" i="2"/>
  <c r="G273" i="2"/>
  <c r="G274" i="2"/>
  <c r="G275" i="2"/>
  <c r="G276" i="2"/>
  <c r="G277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E309" i="2"/>
  <c r="E310" i="2"/>
  <c r="E311" i="2"/>
  <c r="E312" i="2"/>
  <c r="E300" i="2"/>
  <c r="E301" i="2"/>
  <c r="E302" i="2"/>
  <c r="E303" i="2"/>
  <c r="E304" i="2"/>
  <c r="E305" i="2"/>
  <c r="E306" i="2"/>
  <c r="E307" i="2"/>
  <c r="E308" i="2"/>
  <c r="E289" i="2"/>
  <c r="E290" i="2"/>
  <c r="E291" i="2"/>
  <c r="E292" i="2"/>
  <c r="E293" i="2"/>
  <c r="E294" i="2"/>
  <c r="E295" i="2"/>
  <c r="E296" i="2"/>
  <c r="E297" i="2"/>
  <c r="E298" i="2"/>
  <c r="E299" i="2"/>
  <c r="E279" i="2"/>
  <c r="E280" i="2"/>
  <c r="E281" i="2"/>
  <c r="E282" i="2"/>
  <c r="E283" i="2"/>
  <c r="E284" i="2"/>
  <c r="E285" i="2"/>
  <c r="E286" i="2"/>
  <c r="E287" i="2"/>
  <c r="E288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I257" i="2"/>
  <c r="H257" i="2"/>
  <c r="G257" i="2"/>
  <c r="E257" i="2"/>
  <c r="D257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C25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7" i="2"/>
  <c r="G248" i="2"/>
  <c r="G249" i="2"/>
  <c r="G251" i="2"/>
  <c r="G253" i="2"/>
  <c r="G254" i="2"/>
  <c r="G255" i="2"/>
  <c r="G256" i="2"/>
  <c r="E253" i="2"/>
  <c r="E254" i="2"/>
  <c r="E255" i="2"/>
  <c r="E25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I206" i="2"/>
  <c r="H206" i="2"/>
  <c r="G206" i="2"/>
  <c r="C206" i="2"/>
  <c r="E206" i="2"/>
  <c r="D20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9" i="2"/>
  <c r="G200" i="2"/>
  <c r="G202" i="2"/>
  <c r="G204" i="2"/>
  <c r="G20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155" i="2"/>
  <c r="D204" i="2"/>
  <c r="E204" i="2"/>
  <c r="D205" i="2"/>
  <c r="E205" i="2"/>
  <c r="D199" i="2"/>
  <c r="E199" i="2"/>
  <c r="D200" i="2"/>
  <c r="E200" i="2"/>
  <c r="D201" i="2"/>
  <c r="E201" i="2"/>
  <c r="D202" i="2"/>
  <c r="E202" i="2"/>
  <c r="D203" i="2"/>
  <c r="E203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89" i="2"/>
  <c r="E189" i="2"/>
  <c r="D190" i="2"/>
  <c r="E190" i="2"/>
  <c r="D191" i="2"/>
  <c r="E191" i="2"/>
  <c r="D192" i="2"/>
  <c r="E192" i="2"/>
  <c r="D184" i="2"/>
  <c r="E184" i="2"/>
  <c r="D185" i="2"/>
  <c r="E185" i="2"/>
  <c r="D186" i="2"/>
  <c r="E186" i="2"/>
  <c r="D187" i="2"/>
  <c r="E187" i="2"/>
  <c r="D188" i="2"/>
  <c r="E188" i="2"/>
  <c r="D179" i="2"/>
  <c r="E179" i="2"/>
  <c r="D180" i="2"/>
  <c r="E180" i="2"/>
  <c r="D181" i="2"/>
  <c r="E181" i="2"/>
  <c r="D182" i="2"/>
  <c r="E182" i="2"/>
  <c r="D183" i="2"/>
  <c r="E183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I155" i="2"/>
  <c r="H155" i="2"/>
  <c r="G155" i="2"/>
  <c r="E155" i="2"/>
  <c r="D155" i="2"/>
  <c r="I128" i="2" l="1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I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27" i="2"/>
  <c r="D154" i="2"/>
  <c r="E154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E127" i="2"/>
  <c r="D127" i="2"/>
  <c r="C127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99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I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99" i="2"/>
  <c r="G100" i="2"/>
  <c r="G101" i="2"/>
  <c r="G102" i="2"/>
  <c r="G103" i="2"/>
  <c r="G104" i="2"/>
  <c r="G105" i="2"/>
  <c r="G106" i="2"/>
  <c r="G107" i="2"/>
  <c r="G108" i="2"/>
  <c r="G109" i="2"/>
  <c r="G110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E99" i="2"/>
  <c r="D99" i="2"/>
  <c r="H52" i="2" l="1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1" i="2"/>
  <c r="G82" i="2"/>
  <c r="G83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E97" i="2"/>
  <c r="E98" i="2"/>
  <c r="E88" i="2"/>
  <c r="E89" i="2"/>
  <c r="E90" i="2"/>
  <c r="E91" i="2"/>
  <c r="E92" i="2"/>
  <c r="E93" i="2"/>
  <c r="E94" i="2"/>
  <c r="E95" i="2"/>
  <c r="E96" i="2"/>
  <c r="E83" i="2"/>
  <c r="E84" i="2"/>
  <c r="E85" i="2"/>
  <c r="E86" i="2"/>
  <c r="E87" i="2"/>
  <c r="E72" i="2"/>
  <c r="E73" i="2"/>
  <c r="E74" i="2"/>
  <c r="E75" i="2"/>
  <c r="E76" i="2"/>
  <c r="E77" i="2"/>
  <c r="E78" i="2"/>
  <c r="E79" i="2"/>
  <c r="E80" i="2"/>
  <c r="E81" i="2"/>
  <c r="E82" i="2"/>
  <c r="E65" i="2"/>
  <c r="E66" i="2"/>
  <c r="E67" i="2"/>
  <c r="E68" i="2"/>
  <c r="E69" i="2"/>
  <c r="E70" i="2"/>
  <c r="E7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I51" i="2"/>
  <c r="H51" i="2"/>
  <c r="E51" i="2"/>
  <c r="D51" i="2"/>
  <c r="C51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G11" i="2"/>
  <c r="G12" i="2"/>
  <c r="G13" i="2"/>
  <c r="G14" i="2"/>
  <c r="G16" i="2"/>
  <c r="G17" i="2"/>
  <c r="G18" i="2"/>
  <c r="G19" i="2"/>
  <c r="G20" i="2"/>
  <c r="G21" i="2"/>
  <c r="G22" i="2"/>
  <c r="G24" i="2"/>
  <c r="G25" i="2"/>
  <c r="G26" i="2"/>
  <c r="G27" i="2"/>
  <c r="G28" i="2"/>
  <c r="G34" i="2"/>
  <c r="G36" i="2"/>
  <c r="G37" i="2"/>
  <c r="G38" i="2"/>
  <c r="G44" i="2"/>
  <c r="G45" i="2"/>
  <c r="G46" i="2"/>
  <c r="G48" i="2"/>
  <c r="G49" i="2"/>
  <c r="G5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E45" i="2"/>
  <c r="E46" i="2"/>
  <c r="E47" i="2"/>
  <c r="G47" i="2" s="1"/>
  <c r="E48" i="2"/>
  <c r="E49" i="2"/>
  <c r="E50" i="2"/>
  <c r="E39" i="2"/>
  <c r="G39" i="2" s="1"/>
  <c r="E40" i="2"/>
  <c r="G40" i="2" s="1"/>
  <c r="E41" i="2"/>
  <c r="G41" i="2" s="1"/>
  <c r="E42" i="2"/>
  <c r="G42" i="2" s="1"/>
  <c r="E43" i="2"/>
  <c r="G43" i="2" s="1"/>
  <c r="E44" i="2"/>
  <c r="E34" i="2"/>
  <c r="E35" i="2"/>
  <c r="E36" i="2"/>
  <c r="E37" i="2"/>
  <c r="E38" i="2"/>
  <c r="E29" i="2"/>
  <c r="G29" i="2" s="1"/>
  <c r="E30" i="2"/>
  <c r="G30" i="2" s="1"/>
  <c r="E31" i="2"/>
  <c r="G31" i="2" s="1"/>
  <c r="E32" i="2"/>
  <c r="G32" i="2" s="1"/>
  <c r="E33" i="2"/>
  <c r="E3" i="2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E12" i="2"/>
  <c r="E13" i="2"/>
  <c r="E14" i="2"/>
  <c r="E15" i="2"/>
  <c r="G15" i="2" s="1"/>
  <c r="E16" i="2"/>
  <c r="E17" i="2"/>
  <c r="E18" i="2"/>
  <c r="E19" i="2"/>
  <c r="E20" i="2"/>
  <c r="E21" i="2"/>
  <c r="E22" i="2"/>
  <c r="E23" i="2"/>
  <c r="G23" i="2" s="1"/>
  <c r="E24" i="2"/>
  <c r="E25" i="2"/>
  <c r="E26" i="2"/>
  <c r="E27" i="2"/>
  <c r="E28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I2" i="2"/>
  <c r="H2" i="2"/>
  <c r="E2" i="2"/>
  <c r="D2" i="2"/>
</calcChain>
</file>

<file path=xl/sharedStrings.xml><?xml version="1.0" encoding="utf-8"?>
<sst xmlns="http://schemas.openxmlformats.org/spreadsheetml/2006/main" count="3276" uniqueCount="290">
  <si>
    <t>#</t>
  </si>
  <si>
    <t>Name</t>
  </si>
  <si>
    <t>Club</t>
  </si>
  <si>
    <t>Level</t>
  </si>
  <si>
    <t>Prov</t>
  </si>
  <si>
    <t>Age</t>
  </si>
  <si>
    <t>Floor</t>
  </si>
  <si>
    <t>Pommel Horse</t>
  </si>
  <si>
    <t>Rings</t>
  </si>
  <si>
    <t>Vault</t>
  </si>
  <si>
    <t>Parallel Bars</t>
  </si>
  <si>
    <t>High Bar</t>
  </si>
  <si>
    <t>AllAround</t>
  </si>
  <si>
    <t>D</t>
  </si>
  <si>
    <t>Score</t>
  </si>
  <si>
    <t>Rnk</t>
  </si>
  <si>
    <t>Samuel Zakutney</t>
  </si>
  <si>
    <t>GYMQC</t>
  </si>
  <si>
    <t>SR-21</t>
  </si>
  <si>
    <t>QC</t>
  </si>
  <si>
    <t>5T</t>
  </si>
  <si>
    <t>14T</t>
  </si>
  <si>
    <t>William Emard</t>
  </si>
  <si>
    <t>13T</t>
  </si>
  <si>
    <t>Kenji Tamane</t>
  </si>
  <si>
    <t>6T</t>
  </si>
  <si>
    <t>17T</t>
  </si>
  <si>
    <t>4T</t>
  </si>
  <si>
    <t>18T</t>
  </si>
  <si>
    <t>16T</t>
  </si>
  <si>
    <t>7T</t>
  </si>
  <si>
    <t>11T</t>
  </si>
  <si>
    <t>Dorian Doan</t>
  </si>
  <si>
    <t>GYMON</t>
  </si>
  <si>
    <t>ON</t>
  </si>
  <si>
    <t>Charles-√âtienne L√©gar√©</t>
  </si>
  <si>
    <t>Daniel Reynolds</t>
  </si>
  <si>
    <t>SR-NG</t>
  </si>
  <si>
    <t>22T</t>
  </si>
  <si>
    <t>Evan Fedder</t>
  </si>
  <si>
    <t>NS</t>
  </si>
  <si>
    <t>24T</t>
  </si>
  <si>
    <t>Ethan Ikeda</t>
  </si>
  <si>
    <t>GYM BC</t>
  </si>
  <si>
    <t>BC</t>
  </si>
  <si>
    <t>Patrick Talbot</t>
  </si>
  <si>
    <t>NB</t>
  </si>
  <si>
    <t>23T</t>
  </si>
  <si>
    <t>Trentin Milligan</t>
  </si>
  <si>
    <t>9T</t>
  </si>
  <si>
    <t>Ashton Kotlar</t>
  </si>
  <si>
    <t>SASK</t>
  </si>
  <si>
    <t>SK</t>
  </si>
  <si>
    <t>29T</t>
  </si>
  <si>
    <t>30T</t>
  </si>
  <si>
    <t>Elel Baker</t>
  </si>
  <si>
    <t>Kai Iwaasa</t>
  </si>
  <si>
    <t>Benjamin Talbot</t>
  </si>
  <si>
    <t>Chris Kaji</t>
  </si>
  <si>
    <t>15T</t>
  </si>
  <si>
    <t>Jameel Ali</t>
  </si>
  <si>
    <t>Evan Hachey</t>
  </si>
  <si>
    <t>AB</t>
  </si>
  <si>
    <t>Addyson Cheladyn</t>
  </si>
  <si>
    <t>Carson Ogg</t>
  </si>
  <si>
    <t>S</t>
  </si>
  <si>
    <t>25T</t>
  </si>
  <si>
    <t>F√©lix Dolci</t>
  </si>
  <si>
    <t>Noah Royer</t>
  </si>
  <si>
    <t>Ioannis Chronopoulos</t>
  </si>
  <si>
    <t>Evgeny Siminiuc</t>
  </si>
  <si>
    <t>Ren√© Cournoyer</t>
  </si>
  <si>
    <t>Jayson Rampersad</t>
  </si>
  <si>
    <t>Zachary Clay</t>
  </si>
  <si>
    <t>Hudson Miller</t>
  </si>
  <si>
    <t>L√©andre Sauv√©</t>
  </si>
  <si>
    <t>William Black</t>
  </si>
  <si>
    <t>Joshua Carroll</t>
  </si>
  <si>
    <t>NL</t>
  </si>
  <si>
    <t>Ryan Woodhead</t>
  </si>
  <si>
    <t>Pier-Olivier Julien</t>
  </si>
  <si>
    <t>Competition</t>
  </si>
  <si>
    <t>Results</t>
  </si>
  <si>
    <t>Category</t>
  </si>
  <si>
    <t>Athlete_original</t>
  </si>
  <si>
    <t>helper</t>
  </si>
  <si>
    <t>Athlete</t>
  </si>
  <si>
    <t>Rk</t>
  </si>
  <si>
    <t>day1</t>
  </si>
  <si>
    <t>3T</t>
  </si>
  <si>
    <t>20T</t>
  </si>
  <si>
    <t>21T</t>
  </si>
  <si>
    <t>day2</t>
  </si>
  <si>
    <t>Xavier Olasz</t>
  </si>
  <si>
    <t>J16-18</t>
  </si>
  <si>
    <t>Blake Morfitt</t>
  </si>
  <si>
    <t>Jackson Martin</t>
  </si>
  <si>
    <t>10T</t>
  </si>
  <si>
    <t>Thomas Tittley</t>
  </si>
  <si>
    <t>J14-15</t>
  </si>
  <si>
    <t>19T</t>
  </si>
  <si>
    <t>Evan Huber</t>
  </si>
  <si>
    <t>Connor Fielding</t>
  </si>
  <si>
    <t>38T</t>
  </si>
  <si>
    <t>Emeric Bissonnette</t>
  </si>
  <si>
    <t>Samuel Rakita</t>
  </si>
  <si>
    <t>43T</t>
  </si>
  <si>
    <t>Eito Fujihara</t>
  </si>
  <si>
    <t>8T</t>
  </si>
  <si>
    <t>27T</t>
  </si>
  <si>
    <t>Dominic Allaire</t>
  </si>
  <si>
    <t>42T</t>
  </si>
  <si>
    <t>12T</t>
  </si>
  <si>
    <t>36T</t>
  </si>
  <si>
    <t>Jacob Martin</t>
  </si>
  <si>
    <t>PE</t>
  </si>
  <si>
    <t>28T</t>
  </si>
  <si>
    <t>Aiden Gonzalez</t>
  </si>
  <si>
    <t>Jonathan Ko</t>
  </si>
  <si>
    <t>32T</t>
  </si>
  <si>
    <t>31T</t>
  </si>
  <si>
    <t>Alec Ikeda</t>
  </si>
  <si>
    <t>26T</t>
  </si>
  <si>
    <t>Tyler Binaday</t>
  </si>
  <si>
    <t>Owen Fielding</t>
  </si>
  <si>
    <t>Maximus Hewstan-Gates</t>
  </si>
  <si>
    <t>40T</t>
  </si>
  <si>
    <t>Liam Vanounou</t>
  </si>
  <si>
    <t>Daniel Istvan Dunai</t>
  </si>
  <si>
    <t>33T</t>
  </si>
  <si>
    <t>Sam Waller</t>
  </si>
  <si>
    <t>Albert Chagnon</t>
  </si>
  <si>
    <t>Sam Smith</t>
  </si>
  <si>
    <t>Trey Chowen</t>
  </si>
  <si>
    <t>34T</t>
  </si>
  <si>
    <t>Carter Bryk</t>
  </si>
  <si>
    <t>Gage Reilly</t>
  </si>
  <si>
    <t>Chad Koller</t>
  </si>
  <si>
    <t>Bruce Murray</t>
  </si>
  <si>
    <t>Reuben Dykstra</t>
  </si>
  <si>
    <t>Jordan Carroll</t>
  </si>
  <si>
    <t>Carson Oxley</t>
  </si>
  <si>
    <t>Anthony De Gannes</t>
  </si>
  <si>
    <t>Samuel Dion</t>
  </si>
  <si>
    <t>Parker Smith</t>
  </si>
  <si>
    <t>Brian Delf</t>
  </si>
  <si>
    <t>Rishi Sheoran</t>
  </si>
  <si>
    <t>Keita Kuramoto</t>
  </si>
  <si>
    <t>Gabriel Arsenault</t>
  </si>
  <si>
    <t>Hayden Isfeld</t>
  </si>
  <si>
    <t>39T</t>
  </si>
  <si>
    <t>37T</t>
  </si>
  <si>
    <t>35T</t>
  </si>
  <si>
    <t>41T</t>
  </si>
  <si>
    <t>Olivier Lapointe</t>
  </si>
  <si>
    <t>AP</t>
  </si>
  <si>
    <t>Ethan Lee</t>
  </si>
  <si>
    <t>Majus Grabliauskas</t>
  </si>
  <si>
    <t>2T</t>
  </si>
  <si>
    <t>Jaydon De Silva</t>
  </si>
  <si>
    <t>Austen Chicoine</t>
  </si>
  <si>
    <t>Joshua Hands</t>
  </si>
  <si>
    <t>Jack Murray</t>
  </si>
  <si>
    <t>Jonathan Ogilvie</t>
  </si>
  <si>
    <t>Ben Scarborough</t>
  </si>
  <si>
    <t>Rory Freeman</t>
  </si>
  <si>
    <t>Joshua Li</t>
  </si>
  <si>
    <t>Daxton Hull</t>
  </si>
  <si>
    <t>1T</t>
  </si>
  <si>
    <t>Raphaël Fortin</t>
  </si>
  <si>
    <t>Félix Dolci</t>
  </si>
  <si>
    <t>Charles-Étienne Légaré</t>
  </si>
  <si>
    <t>René Cournoyer</t>
  </si>
  <si>
    <t>Léandre Sauvé</t>
  </si>
  <si>
    <t>Benoit Tremblay</t>
  </si>
  <si>
    <t>Thomas Gautreau</t>
  </si>
  <si>
    <t>Benjamin Astorga</t>
  </si>
  <si>
    <t>Antoine Gautreau</t>
  </si>
  <si>
    <t>Davey Boschmann</t>
  </si>
  <si>
    <t>MB</t>
  </si>
  <si>
    <t>Aidan Li</t>
  </si>
  <si>
    <t>Daniel Hodare</t>
  </si>
  <si>
    <t>Mathis Fortin</t>
  </si>
  <si>
    <t>Jaiman Lawrence</t>
  </si>
  <si>
    <t>Darren Wong</t>
  </si>
  <si>
    <t>CC2024</t>
  </si>
  <si>
    <t>Noah Saintonge</t>
  </si>
  <si>
    <t>Russell Woodward</t>
  </si>
  <si>
    <t>Henri Couture</t>
  </si>
  <si>
    <t>Charles-√âmile Leblanc</t>
  </si>
  <si>
    <t>Nathan Dykstra</t>
  </si>
  <si>
    <t>Costa Page</t>
  </si>
  <si>
    <t>Everett Andres</t>
  </si>
  <si>
    <t>Evan Thomas Aliwalas</t>
  </si>
  <si>
    <t>Grayson Gutsell Vander Meulen</t>
  </si>
  <si>
    <t>Edouard Nadeau</t>
  </si>
  <si>
    <t>James Laham</t>
  </si>
  <si>
    <t>Luca Bardana</t>
  </si>
  <si>
    <t>Mika√´l Morin</t>
  </si>
  <si>
    <t>Alex Larochelle</t>
  </si>
  <si>
    <t>Nicholas Hajiadem</t>
  </si>
  <si>
    <t>Drennan Lucas</t>
  </si>
  <si>
    <t>Isaac Hoyem</t>
  </si>
  <si>
    <t>Bryson Poon</t>
  </si>
  <si>
    <t>Max Voltan</t>
  </si>
  <si>
    <t>Elan States</t>
  </si>
  <si>
    <t>Sukhbir Singh</t>
  </si>
  <si>
    <t>Mathis Paradis</t>
  </si>
  <si>
    <t>Logan James</t>
  </si>
  <si>
    <t>Anthony Gregoire</t>
  </si>
  <si>
    <t>Nikita Pronin</t>
  </si>
  <si>
    <t>Nathan Primeau</t>
  </si>
  <si>
    <t>Christian Gotthans</t>
  </si>
  <si>
    <t>Alexander Franklin</t>
  </si>
  <si>
    <t>Thoren Lawrence</t>
  </si>
  <si>
    <t>Isaiah Flack</t>
  </si>
  <si>
    <t>FORTIN Raphael</t>
  </si>
  <si>
    <t>Fabio De Felice</t>
  </si>
  <si>
    <t>AXEL BEAUCHAMP</t>
  </si>
  <si>
    <t>Theodore Watson</t>
  </si>
  <si>
    <t>Dub√© Zachary</t>
  </si>
  <si>
    <t>Keagan Cousins</t>
  </si>
  <si>
    <t>Louis Cloutier</t>
  </si>
  <si>
    <t>Henry Ferry</t>
  </si>
  <si>
    <t>Guillaume Pomerleau</t>
  </si>
  <si>
    <t>Open</t>
  </si>
  <si>
    <t>Samuel B√©langer</t>
  </si>
  <si>
    <t>Gregory Poulin</t>
  </si>
  <si>
    <t>Mathieu Fillion</t>
  </si>
  <si>
    <t>Preston Lennox</t>
  </si>
  <si>
    <t>Anthony Alain</t>
  </si>
  <si>
    <t>Lucas Liu</t>
  </si>
  <si>
    <t>George Gross</t>
  </si>
  <si>
    <t>Nikita Arendarenko</t>
  </si>
  <si>
    <t>Owen Magraken</t>
  </si>
  <si>
    <t>Aidan Ryan</t>
  </si>
  <si>
    <t>Dhruv Bhatia</t>
  </si>
  <si>
    <t>Vincent Cot√©</t>
  </si>
  <si>
    <t>Eric Dupuy</t>
  </si>
  <si>
    <t>Will Wright</t>
  </si>
  <si>
    <t>Cohen Noel</t>
  </si>
  <si>
    <t>Leland Morgan</t>
  </si>
  <si>
    <t>Aidan Harder</t>
  </si>
  <si>
    <t>Tristan Fast</t>
  </si>
  <si>
    <t>Harry Nickerson</t>
  </si>
  <si>
    <t>Ryan Houser</t>
  </si>
  <si>
    <t>Anickoli Hennig</t>
  </si>
  <si>
    <t>Keifer Sullivan</t>
  </si>
  <si>
    <t>Isaac Neaves</t>
  </si>
  <si>
    <t>Aries-Zion Deza</t>
  </si>
  <si>
    <t>Kip Morris</t>
  </si>
  <si>
    <t>Shawn Berube</t>
  </si>
  <si>
    <t>Isaiah Dela Calzada</t>
  </si>
  <si>
    <t>Justice Gerelus</t>
  </si>
  <si>
    <t>Cole Sullivan</t>
  </si>
  <si>
    <t>Cohen Dunlop</t>
  </si>
  <si>
    <t>Connor Crosbie</t>
  </si>
  <si>
    <t>Gabe Flynn</t>
  </si>
  <si>
    <t>Cole Solomons</t>
  </si>
  <si>
    <t>Gabriel Gerzon</t>
  </si>
  <si>
    <t>Griffin Wallan</t>
  </si>
  <si>
    <t>Phillip Carson</t>
  </si>
  <si>
    <t>Isen Young</t>
  </si>
  <si>
    <t>Tristan Marquis</t>
  </si>
  <si>
    <t>Philippe Carrier</t>
  </si>
  <si>
    <t>Jayden Meilen</t>
  </si>
  <si>
    <t>Pierce Law</t>
  </si>
  <si>
    <t>Jasmin G√©linas</t>
  </si>
  <si>
    <t>Selim Youssef</t>
  </si>
  <si>
    <t>Lucas Boutin</t>
  </si>
  <si>
    <t>Joshua Viegas</t>
  </si>
  <si>
    <t>Nicholas Boutin</t>
  </si>
  <si>
    <t>Tyler Aquino</t>
  </si>
  <si>
    <t>Zefer Jordison</t>
  </si>
  <si>
    <t>NWT GYM</t>
  </si>
  <si>
    <t>NT</t>
  </si>
  <si>
    <t>Joshua Real</t>
  </si>
  <si>
    <t>Shea Escalante</t>
  </si>
  <si>
    <t>Cooper Campbell</t>
  </si>
  <si>
    <t>Fyodor Dolotin</t>
  </si>
  <si>
    <t>William Osmond</t>
  </si>
  <si>
    <t>50T</t>
  </si>
  <si>
    <t>48T</t>
  </si>
  <si>
    <t>Charles-Émile Leblanc</t>
  </si>
  <si>
    <t>Mikaël Morin</t>
  </si>
  <si>
    <t>Axel Beauchamp</t>
  </si>
  <si>
    <t>Zachary Dubé</t>
  </si>
  <si>
    <t>Samuel Bélanger</t>
  </si>
  <si>
    <t>Jasmin Gélinas</t>
  </si>
  <si>
    <t>Vincent Coté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</si>
</sst>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C61C-717E-4A46-9B15-ED84F43A90EB}">
  <dimension ref="A2:AA59"/>
  <sheetViews>
    <sheetView topLeftCell="C46" workbookViewId="0"/>
  </sheetViews>
  <sheetFormatPr baseColWidth="10" defaultRowHeight="16" x14ac:dyDescent="0.2"/>
  <sheetData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</row>
    <row r="3" spans="1:27" x14ac:dyDescent="0.2">
      <c r="G3" t="s">
        <v>13</v>
      </c>
      <c r="H3" t="s">
        <v>14</v>
      </c>
      <c r="I3" t="s">
        <v>15</v>
      </c>
      <c r="J3" t="s">
        <v>13</v>
      </c>
      <c r="K3" t="s">
        <v>14</v>
      </c>
      <c r="L3" t="s">
        <v>15</v>
      </c>
      <c r="M3" t="s">
        <v>13</v>
      </c>
      <c r="N3" t="s">
        <v>14</v>
      </c>
      <c r="O3" t="s">
        <v>15</v>
      </c>
      <c r="P3" t="s">
        <v>13</v>
      </c>
      <c r="Q3" t="s">
        <v>14</v>
      </c>
      <c r="R3" t="s">
        <v>15</v>
      </c>
      <c r="S3" t="s">
        <v>13</v>
      </c>
      <c r="T3" t="s">
        <v>14</v>
      </c>
      <c r="U3" t="s">
        <v>15</v>
      </c>
      <c r="V3" t="s">
        <v>13</v>
      </c>
      <c r="W3" t="s">
        <v>14</v>
      </c>
      <c r="X3" t="s">
        <v>15</v>
      </c>
      <c r="Y3" t="s">
        <v>13</v>
      </c>
      <c r="Z3" t="s">
        <v>14</v>
      </c>
      <c r="AA3" t="s">
        <v>15</v>
      </c>
    </row>
    <row r="4" spans="1:27" x14ac:dyDescent="0.2">
      <c r="B4" t="s">
        <v>261</v>
      </c>
      <c r="C4" t="s">
        <v>33</v>
      </c>
      <c r="D4" t="s">
        <v>225</v>
      </c>
      <c r="F4">
        <v>21</v>
      </c>
      <c r="G4">
        <v>3.8</v>
      </c>
      <c r="H4">
        <v>12.166</v>
      </c>
      <c r="I4" t="s">
        <v>30</v>
      </c>
      <c r="J4">
        <v>2.8</v>
      </c>
      <c r="K4">
        <v>11.066000000000001</v>
      </c>
      <c r="L4">
        <v>7</v>
      </c>
      <c r="M4">
        <v>3.8</v>
      </c>
      <c r="N4">
        <v>12.366</v>
      </c>
      <c r="O4">
        <v>1</v>
      </c>
      <c r="P4">
        <v>4</v>
      </c>
      <c r="Q4">
        <v>13.2</v>
      </c>
      <c r="R4" t="s">
        <v>30</v>
      </c>
      <c r="S4">
        <v>3.1</v>
      </c>
      <c r="T4">
        <v>11.7</v>
      </c>
      <c r="U4">
        <v>26</v>
      </c>
      <c r="V4">
        <v>2.9</v>
      </c>
      <c r="W4">
        <v>11.532999999999999</v>
      </c>
      <c r="X4">
        <v>5</v>
      </c>
      <c r="Y4">
        <v>20.399999999999999</v>
      </c>
      <c r="Z4">
        <v>72.031000000000006</v>
      </c>
      <c r="AA4">
        <v>1</v>
      </c>
    </row>
    <row r="5" spans="1:27" x14ac:dyDescent="0.2">
      <c r="B5" t="s">
        <v>228</v>
      </c>
      <c r="C5" t="s">
        <v>17</v>
      </c>
      <c r="D5" t="s">
        <v>225</v>
      </c>
      <c r="E5" t="s">
        <v>19</v>
      </c>
      <c r="F5">
        <v>24</v>
      </c>
      <c r="G5">
        <v>3.8</v>
      </c>
      <c r="H5">
        <v>11.333</v>
      </c>
      <c r="I5" t="s">
        <v>120</v>
      </c>
      <c r="J5">
        <v>3.1</v>
      </c>
      <c r="K5">
        <v>11.733000000000001</v>
      </c>
      <c r="L5">
        <v>1</v>
      </c>
      <c r="M5">
        <v>3.5</v>
      </c>
      <c r="N5">
        <v>11.9</v>
      </c>
      <c r="O5">
        <v>3</v>
      </c>
      <c r="P5">
        <v>3.2</v>
      </c>
      <c r="Q5">
        <v>12.433</v>
      </c>
      <c r="R5">
        <v>18</v>
      </c>
      <c r="S5">
        <v>3</v>
      </c>
      <c r="T5">
        <v>12.465999999999999</v>
      </c>
      <c r="U5" t="s">
        <v>108</v>
      </c>
      <c r="V5">
        <v>1.8</v>
      </c>
      <c r="W5">
        <v>11.333</v>
      </c>
      <c r="X5">
        <v>9</v>
      </c>
      <c r="Y5">
        <v>18.399999999999999</v>
      </c>
      <c r="Z5">
        <v>71.197999999999993</v>
      </c>
      <c r="AA5">
        <v>2</v>
      </c>
    </row>
    <row r="6" spans="1:27" x14ac:dyDescent="0.2">
      <c r="B6" t="s">
        <v>249</v>
      </c>
      <c r="C6" t="s">
        <v>43</v>
      </c>
      <c r="D6" t="s">
        <v>225</v>
      </c>
      <c r="E6" t="s">
        <v>44</v>
      </c>
      <c r="F6">
        <v>19</v>
      </c>
      <c r="G6">
        <v>3.1</v>
      </c>
      <c r="H6">
        <v>12.132999999999999</v>
      </c>
      <c r="I6" t="s">
        <v>49</v>
      </c>
      <c r="J6">
        <v>3.8</v>
      </c>
      <c r="K6">
        <v>11.465999999999999</v>
      </c>
      <c r="L6">
        <v>3</v>
      </c>
      <c r="M6">
        <v>3.6</v>
      </c>
      <c r="N6">
        <v>12.266</v>
      </c>
      <c r="O6">
        <v>2</v>
      </c>
      <c r="P6">
        <v>3.2</v>
      </c>
      <c r="Q6">
        <v>11.7</v>
      </c>
      <c r="R6" t="s">
        <v>152</v>
      </c>
      <c r="S6">
        <v>3.2</v>
      </c>
      <c r="T6">
        <v>12.566000000000001</v>
      </c>
      <c r="U6" t="s">
        <v>27</v>
      </c>
      <c r="V6">
        <v>3.1</v>
      </c>
      <c r="W6">
        <v>10.3</v>
      </c>
      <c r="X6" t="s">
        <v>54</v>
      </c>
      <c r="Y6">
        <v>20</v>
      </c>
      <c r="Z6">
        <v>70.430999999999997</v>
      </c>
      <c r="AA6">
        <v>3</v>
      </c>
    </row>
    <row r="7" spans="1:27" x14ac:dyDescent="0.2">
      <c r="B7" t="s">
        <v>227</v>
      </c>
      <c r="C7" t="s">
        <v>17</v>
      </c>
      <c r="D7" t="s">
        <v>225</v>
      </c>
      <c r="E7" t="s">
        <v>19</v>
      </c>
      <c r="F7">
        <v>18</v>
      </c>
      <c r="G7">
        <v>3.5</v>
      </c>
      <c r="H7">
        <v>11.866</v>
      </c>
      <c r="I7">
        <v>16</v>
      </c>
      <c r="J7">
        <v>3</v>
      </c>
      <c r="K7">
        <v>11.1</v>
      </c>
      <c r="L7">
        <v>6</v>
      </c>
      <c r="M7">
        <v>2.8</v>
      </c>
      <c r="N7">
        <v>11.333</v>
      </c>
      <c r="O7" t="s">
        <v>112</v>
      </c>
      <c r="P7">
        <v>3.2</v>
      </c>
      <c r="Q7">
        <v>12.532999999999999</v>
      </c>
      <c r="R7">
        <v>17</v>
      </c>
      <c r="S7">
        <v>3.1</v>
      </c>
      <c r="T7">
        <v>11.766</v>
      </c>
      <c r="U7" t="s">
        <v>41</v>
      </c>
      <c r="V7">
        <v>3.3</v>
      </c>
      <c r="W7">
        <v>11.8</v>
      </c>
      <c r="X7">
        <v>3</v>
      </c>
      <c r="Y7">
        <v>18.899999999999999</v>
      </c>
      <c r="Z7">
        <v>70.397999999999996</v>
      </c>
      <c r="AA7">
        <v>4</v>
      </c>
    </row>
    <row r="8" spans="1:27" x14ac:dyDescent="0.2">
      <c r="B8" t="s">
        <v>263</v>
      </c>
      <c r="C8" t="s">
        <v>51</v>
      </c>
      <c r="D8" t="s">
        <v>225</v>
      </c>
      <c r="E8" t="s">
        <v>52</v>
      </c>
      <c r="F8">
        <v>18</v>
      </c>
      <c r="G8">
        <v>4.4000000000000004</v>
      </c>
      <c r="H8">
        <v>11.965999999999999</v>
      </c>
      <c r="I8">
        <v>14</v>
      </c>
      <c r="J8">
        <v>3.1</v>
      </c>
      <c r="K8">
        <v>11.532999999999999</v>
      </c>
      <c r="L8">
        <v>2</v>
      </c>
      <c r="M8">
        <v>3.1</v>
      </c>
      <c r="N8">
        <v>11.2</v>
      </c>
      <c r="O8">
        <v>14</v>
      </c>
      <c r="P8">
        <v>4</v>
      </c>
      <c r="Q8">
        <v>13.1</v>
      </c>
      <c r="R8" t="s">
        <v>49</v>
      </c>
      <c r="S8">
        <v>3.2</v>
      </c>
      <c r="T8">
        <v>12.166</v>
      </c>
      <c r="U8" t="s">
        <v>23</v>
      </c>
      <c r="V8">
        <v>2.9</v>
      </c>
      <c r="W8">
        <v>10.1</v>
      </c>
      <c r="X8" t="s">
        <v>134</v>
      </c>
      <c r="Y8">
        <v>20.7</v>
      </c>
      <c r="Z8">
        <v>70.064999999999998</v>
      </c>
      <c r="AA8">
        <v>5</v>
      </c>
    </row>
    <row r="9" spans="1:27" x14ac:dyDescent="0.2">
      <c r="B9" t="s">
        <v>276</v>
      </c>
      <c r="C9" t="s">
        <v>33</v>
      </c>
      <c r="D9" t="s">
        <v>225</v>
      </c>
      <c r="E9" t="s">
        <v>34</v>
      </c>
      <c r="F9">
        <v>25</v>
      </c>
      <c r="G9">
        <v>3.4</v>
      </c>
      <c r="H9">
        <v>11.3</v>
      </c>
      <c r="I9" t="s">
        <v>134</v>
      </c>
      <c r="J9">
        <v>3.5</v>
      </c>
      <c r="K9">
        <v>11.166</v>
      </c>
      <c r="L9">
        <v>4</v>
      </c>
      <c r="M9">
        <v>3.3</v>
      </c>
      <c r="N9">
        <v>10.266</v>
      </c>
      <c r="O9" t="s">
        <v>113</v>
      </c>
      <c r="P9">
        <v>4</v>
      </c>
      <c r="Q9">
        <v>12.833</v>
      </c>
      <c r="R9">
        <v>12</v>
      </c>
      <c r="S9">
        <v>3.5</v>
      </c>
      <c r="T9">
        <v>13</v>
      </c>
      <c r="U9">
        <v>1</v>
      </c>
      <c r="V9">
        <v>2.9</v>
      </c>
      <c r="W9">
        <v>11.266</v>
      </c>
      <c r="X9">
        <v>11</v>
      </c>
      <c r="Y9">
        <v>20.6</v>
      </c>
      <c r="Z9">
        <v>69.831000000000003</v>
      </c>
      <c r="AA9">
        <v>6</v>
      </c>
    </row>
    <row r="10" spans="1:27" x14ac:dyDescent="0.2">
      <c r="B10" t="s">
        <v>259</v>
      </c>
      <c r="C10" t="s">
        <v>33</v>
      </c>
      <c r="D10" t="s">
        <v>225</v>
      </c>
      <c r="E10" t="s">
        <v>34</v>
      </c>
      <c r="F10">
        <v>19</v>
      </c>
      <c r="G10">
        <v>3.2</v>
      </c>
      <c r="H10">
        <v>12.2</v>
      </c>
      <c r="I10">
        <v>6</v>
      </c>
      <c r="J10">
        <v>3.4</v>
      </c>
      <c r="K10">
        <v>10.6</v>
      </c>
      <c r="L10">
        <v>13</v>
      </c>
      <c r="M10">
        <v>3.5</v>
      </c>
      <c r="N10">
        <v>11.433</v>
      </c>
      <c r="O10">
        <v>7</v>
      </c>
      <c r="P10">
        <v>3.2</v>
      </c>
      <c r="Q10">
        <v>12.1</v>
      </c>
      <c r="R10">
        <v>26</v>
      </c>
      <c r="S10">
        <v>3.1</v>
      </c>
      <c r="T10">
        <v>12.465999999999999</v>
      </c>
      <c r="U10" t="s">
        <v>108</v>
      </c>
      <c r="V10">
        <v>3</v>
      </c>
      <c r="W10">
        <v>10.9</v>
      </c>
      <c r="X10">
        <v>19</v>
      </c>
      <c r="Y10">
        <v>19.399999999999999</v>
      </c>
      <c r="Z10">
        <v>69.698999999999998</v>
      </c>
      <c r="AA10">
        <v>7</v>
      </c>
    </row>
    <row r="11" spans="1:27" x14ac:dyDescent="0.2">
      <c r="B11" t="s">
        <v>252</v>
      </c>
      <c r="C11" t="s">
        <v>33</v>
      </c>
      <c r="D11" t="s">
        <v>225</v>
      </c>
      <c r="F11">
        <v>17</v>
      </c>
      <c r="G11">
        <v>3.7</v>
      </c>
      <c r="H11">
        <v>12.1</v>
      </c>
      <c r="I11">
        <v>11</v>
      </c>
      <c r="J11">
        <v>2.6</v>
      </c>
      <c r="K11">
        <v>8.9</v>
      </c>
      <c r="L11">
        <v>32</v>
      </c>
      <c r="M11">
        <v>3.2</v>
      </c>
      <c r="N11">
        <v>11.866</v>
      </c>
      <c r="O11">
        <v>4</v>
      </c>
      <c r="P11">
        <v>3.2</v>
      </c>
      <c r="Q11">
        <v>12.166</v>
      </c>
      <c r="R11" t="s">
        <v>47</v>
      </c>
      <c r="S11">
        <v>3.2</v>
      </c>
      <c r="T11">
        <v>12.566000000000001</v>
      </c>
      <c r="U11" t="s">
        <v>27</v>
      </c>
      <c r="V11">
        <v>3.3</v>
      </c>
      <c r="W11">
        <v>12.1</v>
      </c>
      <c r="X11">
        <v>1</v>
      </c>
      <c r="Y11">
        <v>19.2</v>
      </c>
      <c r="Z11">
        <v>69.697999999999993</v>
      </c>
      <c r="AA11">
        <v>8</v>
      </c>
    </row>
    <row r="12" spans="1:27" x14ac:dyDescent="0.2">
      <c r="B12" t="s">
        <v>224</v>
      </c>
      <c r="C12" t="s">
        <v>17</v>
      </c>
      <c r="D12" t="s">
        <v>225</v>
      </c>
      <c r="E12" t="s">
        <v>19</v>
      </c>
      <c r="F12">
        <v>26</v>
      </c>
      <c r="G12">
        <v>4</v>
      </c>
      <c r="H12">
        <v>12.233000000000001</v>
      </c>
      <c r="I12" t="s">
        <v>27</v>
      </c>
      <c r="J12">
        <v>2.1</v>
      </c>
      <c r="K12">
        <v>9.5329999999999995</v>
      </c>
      <c r="L12">
        <v>25</v>
      </c>
      <c r="M12">
        <v>3.4</v>
      </c>
      <c r="N12">
        <v>10.9</v>
      </c>
      <c r="O12" t="s">
        <v>38</v>
      </c>
      <c r="P12">
        <v>4.4000000000000004</v>
      </c>
      <c r="Q12">
        <v>13.566000000000001</v>
      </c>
      <c r="R12" t="s">
        <v>89</v>
      </c>
      <c r="S12">
        <v>2.9</v>
      </c>
      <c r="T12">
        <v>12.132999999999999</v>
      </c>
      <c r="U12">
        <v>15</v>
      </c>
      <c r="V12">
        <v>2.6</v>
      </c>
      <c r="W12">
        <v>11.3</v>
      </c>
      <c r="X12">
        <v>10</v>
      </c>
      <c r="Y12">
        <v>19.399999999999999</v>
      </c>
      <c r="Z12">
        <v>69.665000000000006</v>
      </c>
      <c r="AA12">
        <v>9</v>
      </c>
    </row>
    <row r="13" spans="1:27" x14ac:dyDescent="0.2">
      <c r="B13" t="s">
        <v>226</v>
      </c>
      <c r="C13" t="s">
        <v>17</v>
      </c>
      <c r="D13" t="s">
        <v>225</v>
      </c>
      <c r="E13" t="s">
        <v>19</v>
      </c>
      <c r="F13">
        <v>20</v>
      </c>
      <c r="G13">
        <v>4.4000000000000004</v>
      </c>
      <c r="H13">
        <v>11.1</v>
      </c>
      <c r="I13">
        <v>40</v>
      </c>
      <c r="J13">
        <v>3.1</v>
      </c>
      <c r="K13">
        <v>10.733000000000001</v>
      </c>
      <c r="L13">
        <v>11</v>
      </c>
      <c r="M13">
        <v>3.3</v>
      </c>
      <c r="N13">
        <v>10.632999999999999</v>
      </c>
      <c r="O13">
        <v>28</v>
      </c>
      <c r="P13">
        <v>4.8</v>
      </c>
      <c r="Q13">
        <v>13.566000000000001</v>
      </c>
      <c r="R13" t="s">
        <v>89</v>
      </c>
      <c r="S13">
        <v>3.2</v>
      </c>
      <c r="T13">
        <v>12.166</v>
      </c>
      <c r="U13" t="s">
        <v>23</v>
      </c>
      <c r="V13">
        <v>3.3</v>
      </c>
      <c r="W13">
        <v>11.4</v>
      </c>
      <c r="X13">
        <v>6</v>
      </c>
      <c r="Y13">
        <v>22.1</v>
      </c>
      <c r="Z13">
        <v>69.597999999999999</v>
      </c>
      <c r="AA13">
        <v>10</v>
      </c>
    </row>
    <row r="14" spans="1:27" x14ac:dyDescent="0.2">
      <c r="B14" t="s">
        <v>230</v>
      </c>
      <c r="C14" t="s">
        <v>17</v>
      </c>
      <c r="D14" t="s">
        <v>225</v>
      </c>
      <c r="E14" t="s">
        <v>19</v>
      </c>
      <c r="F14">
        <v>20</v>
      </c>
      <c r="G14">
        <v>3.4</v>
      </c>
      <c r="H14">
        <v>12.166</v>
      </c>
      <c r="I14" t="s">
        <v>30</v>
      </c>
      <c r="J14">
        <v>3</v>
      </c>
      <c r="K14">
        <v>11.132999999999999</v>
      </c>
      <c r="L14">
        <v>5</v>
      </c>
      <c r="M14">
        <v>3.6</v>
      </c>
      <c r="N14">
        <v>11.8</v>
      </c>
      <c r="O14">
        <v>5</v>
      </c>
      <c r="P14">
        <v>2.8</v>
      </c>
      <c r="Q14">
        <v>10.965999999999999</v>
      </c>
      <c r="R14">
        <v>47</v>
      </c>
      <c r="S14">
        <v>3.3</v>
      </c>
      <c r="T14">
        <v>11.866</v>
      </c>
      <c r="U14" t="s">
        <v>28</v>
      </c>
      <c r="V14">
        <v>2.5</v>
      </c>
      <c r="W14">
        <v>11.366</v>
      </c>
      <c r="X14" t="s">
        <v>30</v>
      </c>
      <c r="Y14">
        <v>18.600000000000001</v>
      </c>
      <c r="Z14">
        <v>69.296999999999997</v>
      </c>
      <c r="AA14">
        <v>11</v>
      </c>
    </row>
    <row r="15" spans="1:27" x14ac:dyDescent="0.2">
      <c r="B15" t="s">
        <v>229</v>
      </c>
      <c r="C15" t="s">
        <v>33</v>
      </c>
      <c r="D15" t="s">
        <v>225</v>
      </c>
      <c r="E15" t="s">
        <v>34</v>
      </c>
      <c r="F15">
        <v>15</v>
      </c>
      <c r="G15">
        <v>3.3</v>
      </c>
      <c r="H15">
        <v>10.965999999999999</v>
      </c>
      <c r="I15">
        <v>43</v>
      </c>
      <c r="J15">
        <v>3</v>
      </c>
      <c r="K15">
        <v>10.965999999999999</v>
      </c>
      <c r="L15">
        <v>8</v>
      </c>
      <c r="M15">
        <v>3</v>
      </c>
      <c r="N15">
        <v>11.032999999999999</v>
      </c>
      <c r="O15">
        <v>19</v>
      </c>
      <c r="P15">
        <v>4</v>
      </c>
      <c r="Q15">
        <v>12.766</v>
      </c>
      <c r="R15">
        <v>13</v>
      </c>
      <c r="S15">
        <v>2.9</v>
      </c>
      <c r="T15">
        <v>12.5</v>
      </c>
      <c r="U15">
        <v>7</v>
      </c>
      <c r="V15">
        <v>2.6</v>
      </c>
      <c r="W15">
        <v>11.032999999999999</v>
      </c>
      <c r="X15" t="s">
        <v>26</v>
      </c>
      <c r="Y15">
        <v>18.8</v>
      </c>
      <c r="Z15">
        <v>69.263999999999996</v>
      </c>
      <c r="AA15">
        <v>12</v>
      </c>
    </row>
    <row r="16" spans="1:27" x14ac:dyDescent="0.2">
      <c r="B16" t="s">
        <v>231</v>
      </c>
      <c r="C16" t="s">
        <v>43</v>
      </c>
      <c r="D16" t="s">
        <v>225</v>
      </c>
      <c r="E16" t="s">
        <v>44</v>
      </c>
      <c r="F16">
        <v>19</v>
      </c>
      <c r="G16">
        <v>4</v>
      </c>
      <c r="H16">
        <v>11.132999999999999</v>
      </c>
      <c r="I16">
        <v>39</v>
      </c>
      <c r="J16">
        <v>2.8</v>
      </c>
      <c r="K16">
        <v>10.433</v>
      </c>
      <c r="L16">
        <v>17</v>
      </c>
      <c r="M16">
        <v>3.3</v>
      </c>
      <c r="N16">
        <v>11.1</v>
      </c>
      <c r="O16" t="s">
        <v>59</v>
      </c>
      <c r="P16">
        <v>4</v>
      </c>
      <c r="Q16">
        <v>13.266</v>
      </c>
      <c r="R16">
        <v>6</v>
      </c>
      <c r="S16">
        <v>3.2</v>
      </c>
      <c r="T16">
        <v>11.833</v>
      </c>
      <c r="U16" t="s">
        <v>90</v>
      </c>
      <c r="V16">
        <v>3.3</v>
      </c>
      <c r="W16">
        <v>11.366</v>
      </c>
      <c r="X16" t="s">
        <v>30</v>
      </c>
      <c r="Y16">
        <v>20.6</v>
      </c>
      <c r="Z16">
        <v>69.131</v>
      </c>
      <c r="AA16">
        <v>13</v>
      </c>
    </row>
    <row r="17" spans="2:27" x14ac:dyDescent="0.2">
      <c r="B17" t="s">
        <v>265</v>
      </c>
      <c r="C17" t="s">
        <v>33</v>
      </c>
      <c r="D17" t="s">
        <v>225</v>
      </c>
      <c r="E17" t="s">
        <v>34</v>
      </c>
      <c r="F17">
        <v>20</v>
      </c>
      <c r="G17">
        <v>3.7</v>
      </c>
      <c r="H17">
        <v>12.233000000000001</v>
      </c>
      <c r="I17" t="s">
        <v>27</v>
      </c>
      <c r="J17">
        <v>2.2999999999999998</v>
      </c>
      <c r="K17">
        <v>9.2330000000000005</v>
      </c>
      <c r="L17">
        <v>29</v>
      </c>
      <c r="M17">
        <v>3.8</v>
      </c>
      <c r="N17">
        <v>11.6</v>
      </c>
      <c r="O17">
        <v>6</v>
      </c>
      <c r="P17">
        <v>4.8</v>
      </c>
      <c r="Q17">
        <v>13.7</v>
      </c>
      <c r="R17">
        <v>1</v>
      </c>
      <c r="S17">
        <v>2.2000000000000002</v>
      </c>
      <c r="T17">
        <v>11.066000000000001</v>
      </c>
      <c r="U17" t="s">
        <v>151</v>
      </c>
      <c r="V17">
        <v>2.5</v>
      </c>
      <c r="W17">
        <v>10.3</v>
      </c>
      <c r="X17" t="s">
        <v>54</v>
      </c>
      <c r="Y17">
        <v>19.3</v>
      </c>
      <c r="Z17">
        <v>68.132000000000005</v>
      </c>
      <c r="AA17">
        <v>14</v>
      </c>
    </row>
    <row r="18" spans="2:27" x14ac:dyDescent="0.2">
      <c r="B18" t="s">
        <v>233</v>
      </c>
      <c r="C18" t="s">
        <v>43</v>
      </c>
      <c r="D18" t="s">
        <v>225</v>
      </c>
      <c r="E18" t="s">
        <v>44</v>
      </c>
      <c r="F18">
        <v>17</v>
      </c>
      <c r="G18">
        <v>3.5</v>
      </c>
      <c r="H18">
        <v>12.066000000000001</v>
      </c>
      <c r="I18">
        <v>12</v>
      </c>
      <c r="J18">
        <v>2.8</v>
      </c>
      <c r="K18">
        <v>10.866</v>
      </c>
      <c r="L18">
        <v>10</v>
      </c>
      <c r="M18">
        <v>2.8</v>
      </c>
      <c r="N18">
        <v>10.5</v>
      </c>
      <c r="O18">
        <v>32</v>
      </c>
      <c r="P18">
        <v>4</v>
      </c>
      <c r="Q18">
        <v>13.2</v>
      </c>
      <c r="R18" t="s">
        <v>30</v>
      </c>
      <c r="S18">
        <v>2.2999999999999998</v>
      </c>
      <c r="T18">
        <v>11.266</v>
      </c>
      <c r="U18">
        <v>34</v>
      </c>
      <c r="V18">
        <v>2.7</v>
      </c>
      <c r="W18">
        <v>10.1</v>
      </c>
      <c r="X18" t="s">
        <v>134</v>
      </c>
      <c r="Y18">
        <v>18.100000000000001</v>
      </c>
      <c r="Z18">
        <v>67.998000000000005</v>
      </c>
      <c r="AA18">
        <v>15</v>
      </c>
    </row>
    <row r="19" spans="2:27" x14ac:dyDescent="0.2">
      <c r="B19" t="s">
        <v>242</v>
      </c>
      <c r="C19" t="s">
        <v>62</v>
      </c>
      <c r="D19" t="s">
        <v>225</v>
      </c>
      <c r="E19" t="s">
        <v>62</v>
      </c>
      <c r="F19">
        <v>19</v>
      </c>
      <c r="G19">
        <v>3.8</v>
      </c>
      <c r="H19">
        <v>11.066000000000001</v>
      </c>
      <c r="I19" t="s">
        <v>153</v>
      </c>
      <c r="J19">
        <v>3.5</v>
      </c>
      <c r="K19">
        <v>10.1</v>
      </c>
      <c r="L19">
        <v>20</v>
      </c>
      <c r="M19">
        <v>3</v>
      </c>
      <c r="N19">
        <v>10.532999999999999</v>
      </c>
      <c r="O19" t="s">
        <v>54</v>
      </c>
      <c r="P19">
        <v>3.2</v>
      </c>
      <c r="Q19">
        <v>12.166</v>
      </c>
      <c r="R19" t="s">
        <v>47</v>
      </c>
      <c r="S19">
        <v>2.7</v>
      </c>
      <c r="T19">
        <v>11.6</v>
      </c>
      <c r="U19">
        <v>28</v>
      </c>
      <c r="V19">
        <v>3.3</v>
      </c>
      <c r="W19">
        <v>11.632999999999999</v>
      </c>
      <c r="X19">
        <v>4</v>
      </c>
      <c r="Y19">
        <v>19.5</v>
      </c>
      <c r="Z19">
        <v>67.097999999999999</v>
      </c>
      <c r="AA19">
        <v>16</v>
      </c>
    </row>
    <row r="20" spans="2:27" x14ac:dyDescent="0.2">
      <c r="B20" t="s">
        <v>270</v>
      </c>
      <c r="C20" t="s">
        <v>33</v>
      </c>
      <c r="D20" t="s">
        <v>225</v>
      </c>
      <c r="E20" t="s">
        <v>34</v>
      </c>
      <c r="F20">
        <v>21</v>
      </c>
      <c r="G20">
        <v>3.5</v>
      </c>
      <c r="H20">
        <v>10.7</v>
      </c>
      <c r="I20">
        <v>46</v>
      </c>
      <c r="J20">
        <v>3</v>
      </c>
      <c r="K20">
        <v>10.4</v>
      </c>
      <c r="L20">
        <v>18</v>
      </c>
      <c r="M20">
        <v>2.7</v>
      </c>
      <c r="N20">
        <v>11.1</v>
      </c>
      <c r="O20" t="s">
        <v>59</v>
      </c>
      <c r="P20">
        <v>4</v>
      </c>
      <c r="Q20">
        <v>12.866</v>
      </c>
      <c r="R20">
        <v>11</v>
      </c>
      <c r="S20">
        <v>3.2</v>
      </c>
      <c r="T20">
        <v>12.3</v>
      </c>
      <c r="U20">
        <v>10</v>
      </c>
      <c r="V20">
        <v>3.1</v>
      </c>
      <c r="W20">
        <v>9.6660000000000004</v>
      </c>
      <c r="X20">
        <v>43</v>
      </c>
      <c r="Y20">
        <v>19.5</v>
      </c>
      <c r="Z20">
        <v>67.031999999999996</v>
      </c>
      <c r="AA20">
        <v>17</v>
      </c>
    </row>
    <row r="21" spans="2:27" x14ac:dyDescent="0.2">
      <c r="B21" t="s">
        <v>245</v>
      </c>
      <c r="C21" t="s">
        <v>62</v>
      </c>
      <c r="D21" t="s">
        <v>225</v>
      </c>
      <c r="E21" t="s">
        <v>62</v>
      </c>
      <c r="F21">
        <v>18</v>
      </c>
      <c r="G21">
        <v>3.5</v>
      </c>
      <c r="H21">
        <v>11.632999999999999</v>
      </c>
      <c r="I21" t="s">
        <v>41</v>
      </c>
      <c r="J21">
        <v>2.8</v>
      </c>
      <c r="K21">
        <v>10.465999999999999</v>
      </c>
      <c r="L21" t="s">
        <v>59</v>
      </c>
      <c r="M21">
        <v>3.1</v>
      </c>
      <c r="N21">
        <v>11.1</v>
      </c>
      <c r="O21" t="s">
        <v>59</v>
      </c>
      <c r="P21">
        <v>3.6</v>
      </c>
      <c r="Q21">
        <v>11.833</v>
      </c>
      <c r="R21">
        <v>34</v>
      </c>
      <c r="S21">
        <v>2.5</v>
      </c>
      <c r="T21">
        <v>11.166</v>
      </c>
      <c r="U21">
        <v>35</v>
      </c>
      <c r="V21">
        <v>2.5</v>
      </c>
      <c r="W21">
        <v>10.8</v>
      </c>
      <c r="X21" t="s">
        <v>91</v>
      </c>
      <c r="Y21">
        <v>18</v>
      </c>
      <c r="Z21">
        <v>66.998000000000005</v>
      </c>
      <c r="AA21">
        <v>18</v>
      </c>
    </row>
    <row r="22" spans="2:27" x14ac:dyDescent="0.2">
      <c r="B22" t="s">
        <v>234</v>
      </c>
      <c r="C22" t="s">
        <v>43</v>
      </c>
      <c r="D22" t="s">
        <v>225</v>
      </c>
      <c r="E22" t="s">
        <v>44</v>
      </c>
      <c r="F22">
        <v>18</v>
      </c>
      <c r="G22">
        <v>3.3</v>
      </c>
      <c r="H22">
        <v>11.7</v>
      </c>
      <c r="I22" t="s">
        <v>91</v>
      </c>
      <c r="J22">
        <v>2.2000000000000002</v>
      </c>
      <c r="K22">
        <v>9.4</v>
      </c>
      <c r="L22">
        <v>28</v>
      </c>
      <c r="M22">
        <v>3</v>
      </c>
      <c r="N22">
        <v>11.333</v>
      </c>
      <c r="O22" t="s">
        <v>112</v>
      </c>
      <c r="P22">
        <v>3.2</v>
      </c>
      <c r="Q22">
        <v>12</v>
      </c>
      <c r="R22">
        <v>29</v>
      </c>
      <c r="S22">
        <v>2.4</v>
      </c>
      <c r="T22">
        <v>11.833</v>
      </c>
      <c r="U22" t="s">
        <v>90</v>
      </c>
      <c r="V22">
        <v>2.5</v>
      </c>
      <c r="W22">
        <v>10.632999999999999</v>
      </c>
      <c r="X22">
        <v>28</v>
      </c>
      <c r="Y22">
        <v>16.600000000000001</v>
      </c>
      <c r="Z22">
        <v>66.899000000000001</v>
      </c>
      <c r="AA22">
        <v>19</v>
      </c>
    </row>
    <row r="23" spans="2:27" x14ac:dyDescent="0.2">
      <c r="B23" t="s">
        <v>232</v>
      </c>
      <c r="C23" t="s">
        <v>62</v>
      </c>
      <c r="D23" t="s">
        <v>225</v>
      </c>
      <c r="F23">
        <v>20</v>
      </c>
      <c r="G23">
        <v>3.6</v>
      </c>
      <c r="H23">
        <v>11.433</v>
      </c>
      <c r="I23">
        <v>27</v>
      </c>
      <c r="J23">
        <v>2.5</v>
      </c>
      <c r="K23">
        <v>9.5660000000000007</v>
      </c>
      <c r="L23" t="s">
        <v>47</v>
      </c>
      <c r="M23">
        <v>3.2</v>
      </c>
      <c r="N23">
        <v>10.199999999999999</v>
      </c>
      <c r="O23">
        <v>39</v>
      </c>
      <c r="P23">
        <v>4</v>
      </c>
      <c r="Q23">
        <v>12.366</v>
      </c>
      <c r="R23">
        <v>19</v>
      </c>
      <c r="S23">
        <v>3.4</v>
      </c>
      <c r="T23">
        <v>12.6</v>
      </c>
      <c r="U23">
        <v>3</v>
      </c>
      <c r="V23">
        <v>3.2</v>
      </c>
      <c r="W23">
        <v>10.733000000000001</v>
      </c>
      <c r="X23" t="s">
        <v>47</v>
      </c>
      <c r="Y23">
        <v>19.899999999999999</v>
      </c>
      <c r="Z23">
        <v>66.897999999999996</v>
      </c>
      <c r="AA23">
        <v>20</v>
      </c>
    </row>
    <row r="24" spans="2:27" x14ac:dyDescent="0.2">
      <c r="B24" t="s">
        <v>268</v>
      </c>
      <c r="C24" t="s">
        <v>17</v>
      </c>
      <c r="D24" t="s">
        <v>225</v>
      </c>
      <c r="E24" t="s">
        <v>19</v>
      </c>
      <c r="F24">
        <v>18</v>
      </c>
      <c r="G24">
        <v>3.6</v>
      </c>
      <c r="H24">
        <v>11.766</v>
      </c>
      <c r="I24">
        <v>19</v>
      </c>
      <c r="J24">
        <v>2.9</v>
      </c>
      <c r="K24">
        <v>7.9</v>
      </c>
      <c r="L24">
        <v>40</v>
      </c>
      <c r="M24">
        <v>3.9</v>
      </c>
      <c r="N24">
        <v>10.566000000000001</v>
      </c>
      <c r="O24">
        <v>29</v>
      </c>
      <c r="P24">
        <v>5.2</v>
      </c>
      <c r="Q24">
        <v>13.4</v>
      </c>
      <c r="R24">
        <v>5</v>
      </c>
      <c r="S24">
        <v>2.2000000000000002</v>
      </c>
      <c r="T24">
        <v>11.766</v>
      </c>
      <c r="U24" t="s">
        <v>41</v>
      </c>
      <c r="V24">
        <v>3.3</v>
      </c>
      <c r="W24">
        <v>11.233000000000001</v>
      </c>
      <c r="X24">
        <v>12</v>
      </c>
      <c r="Y24">
        <v>21.1</v>
      </c>
      <c r="Z24">
        <v>66.631</v>
      </c>
      <c r="AA24">
        <v>21</v>
      </c>
    </row>
    <row r="25" spans="2:27" x14ac:dyDescent="0.2">
      <c r="B25" t="s">
        <v>267</v>
      </c>
      <c r="C25" t="s">
        <v>17</v>
      </c>
      <c r="D25" t="s">
        <v>225</v>
      </c>
      <c r="F25">
        <v>19</v>
      </c>
      <c r="G25">
        <v>3.9</v>
      </c>
      <c r="H25">
        <v>8.5329999999999995</v>
      </c>
      <c r="I25">
        <v>52</v>
      </c>
      <c r="J25">
        <v>2.2000000000000002</v>
      </c>
      <c r="K25">
        <v>10.465999999999999</v>
      </c>
      <c r="L25" t="s">
        <v>59</v>
      </c>
      <c r="M25">
        <v>3.5</v>
      </c>
      <c r="N25">
        <v>10.8</v>
      </c>
      <c r="O25">
        <v>24</v>
      </c>
      <c r="P25">
        <v>4</v>
      </c>
      <c r="Q25">
        <v>13.1</v>
      </c>
      <c r="R25" t="s">
        <v>49</v>
      </c>
      <c r="S25">
        <v>3.2</v>
      </c>
      <c r="T25">
        <v>12.7</v>
      </c>
      <c r="U25">
        <v>2</v>
      </c>
      <c r="V25">
        <v>3.2</v>
      </c>
      <c r="W25">
        <v>10.733000000000001</v>
      </c>
      <c r="X25" t="s">
        <v>47</v>
      </c>
      <c r="Y25">
        <v>20</v>
      </c>
      <c r="Z25">
        <v>66.331999999999994</v>
      </c>
      <c r="AA25">
        <v>22</v>
      </c>
    </row>
    <row r="26" spans="2:27" x14ac:dyDescent="0.2">
      <c r="B26" t="s">
        <v>236</v>
      </c>
      <c r="C26" t="s">
        <v>33</v>
      </c>
      <c r="D26" t="s">
        <v>225</v>
      </c>
      <c r="E26" t="s">
        <v>34</v>
      </c>
      <c r="F26">
        <v>21</v>
      </c>
      <c r="G26">
        <v>4.0999999999999996</v>
      </c>
      <c r="H26">
        <v>12.433</v>
      </c>
      <c r="I26">
        <v>1</v>
      </c>
      <c r="J26">
        <v>2.2000000000000002</v>
      </c>
      <c r="K26">
        <v>8.3000000000000007</v>
      </c>
      <c r="L26">
        <v>38</v>
      </c>
      <c r="M26">
        <v>2.8</v>
      </c>
      <c r="N26">
        <v>10.532999999999999</v>
      </c>
      <c r="O26" t="s">
        <v>54</v>
      </c>
      <c r="P26">
        <v>4.8</v>
      </c>
      <c r="Q26">
        <v>12.632999999999999</v>
      </c>
      <c r="R26">
        <v>15</v>
      </c>
      <c r="S26">
        <v>2.4</v>
      </c>
      <c r="T26">
        <v>11.8</v>
      </c>
      <c r="U26">
        <v>23</v>
      </c>
      <c r="V26">
        <v>2.2000000000000002</v>
      </c>
      <c r="W26">
        <v>10.199999999999999</v>
      </c>
      <c r="X26">
        <v>33</v>
      </c>
      <c r="Y26">
        <v>18.5</v>
      </c>
      <c r="Z26">
        <v>65.899000000000001</v>
      </c>
      <c r="AA26">
        <v>23</v>
      </c>
    </row>
    <row r="27" spans="2:27" x14ac:dyDescent="0.2">
      <c r="B27" t="s">
        <v>239</v>
      </c>
      <c r="C27" t="s">
        <v>43</v>
      </c>
      <c r="D27" t="s">
        <v>225</v>
      </c>
      <c r="E27" t="s">
        <v>44</v>
      </c>
      <c r="F27">
        <v>18</v>
      </c>
      <c r="G27">
        <v>2.9</v>
      </c>
      <c r="H27">
        <v>10.733000000000001</v>
      </c>
      <c r="I27">
        <v>45</v>
      </c>
      <c r="J27">
        <v>2.5</v>
      </c>
      <c r="K27">
        <v>9.5</v>
      </c>
      <c r="L27">
        <v>26</v>
      </c>
      <c r="M27">
        <v>3.5</v>
      </c>
      <c r="N27">
        <v>10.933</v>
      </c>
      <c r="O27" t="s">
        <v>90</v>
      </c>
      <c r="P27">
        <v>3.2</v>
      </c>
      <c r="Q27">
        <v>12.132999999999999</v>
      </c>
      <c r="R27">
        <v>25</v>
      </c>
      <c r="S27">
        <v>3</v>
      </c>
      <c r="T27">
        <v>11.366</v>
      </c>
      <c r="U27">
        <v>33</v>
      </c>
      <c r="V27">
        <v>2.9</v>
      </c>
      <c r="W27">
        <v>11.1</v>
      </c>
      <c r="X27" t="s">
        <v>59</v>
      </c>
      <c r="Y27">
        <v>18</v>
      </c>
      <c r="Z27">
        <v>65.765000000000001</v>
      </c>
      <c r="AA27">
        <v>24</v>
      </c>
    </row>
    <row r="28" spans="2:27" x14ac:dyDescent="0.2">
      <c r="B28" t="s">
        <v>257</v>
      </c>
      <c r="C28" t="s">
        <v>78</v>
      </c>
      <c r="D28" t="s">
        <v>225</v>
      </c>
      <c r="E28" t="s">
        <v>78</v>
      </c>
      <c r="F28">
        <v>19</v>
      </c>
      <c r="G28">
        <v>4.0999999999999996</v>
      </c>
      <c r="H28">
        <v>11.632999999999999</v>
      </c>
      <c r="I28" t="s">
        <v>41</v>
      </c>
      <c r="J28">
        <v>3.6</v>
      </c>
      <c r="K28">
        <v>9.5660000000000007</v>
      </c>
      <c r="L28" t="s">
        <v>47</v>
      </c>
      <c r="M28">
        <v>3.4</v>
      </c>
      <c r="N28">
        <v>10.666</v>
      </c>
      <c r="O28" t="s">
        <v>122</v>
      </c>
      <c r="P28">
        <v>3.2</v>
      </c>
      <c r="Q28">
        <v>11.7</v>
      </c>
      <c r="R28" t="s">
        <v>152</v>
      </c>
      <c r="S28">
        <v>3.6</v>
      </c>
      <c r="T28">
        <v>11.066000000000001</v>
      </c>
      <c r="U28" t="s">
        <v>151</v>
      </c>
      <c r="V28">
        <v>3</v>
      </c>
      <c r="W28">
        <v>11.132999999999999</v>
      </c>
      <c r="X28">
        <v>14</v>
      </c>
      <c r="Y28">
        <v>20.9</v>
      </c>
      <c r="Z28">
        <v>65.763999999999996</v>
      </c>
      <c r="AA28">
        <v>25</v>
      </c>
    </row>
    <row r="29" spans="2:27" x14ac:dyDescent="0.2">
      <c r="B29" t="s">
        <v>256</v>
      </c>
      <c r="C29" t="s">
        <v>179</v>
      </c>
      <c r="D29" t="s">
        <v>225</v>
      </c>
      <c r="E29" t="s">
        <v>179</v>
      </c>
      <c r="F29">
        <v>17</v>
      </c>
      <c r="G29">
        <v>3.8</v>
      </c>
      <c r="H29">
        <v>11.9</v>
      </c>
      <c r="I29">
        <v>15</v>
      </c>
      <c r="J29">
        <v>2.1</v>
      </c>
      <c r="K29">
        <v>9.1999999999999993</v>
      </c>
      <c r="L29" t="s">
        <v>54</v>
      </c>
      <c r="M29">
        <v>3.1</v>
      </c>
      <c r="N29">
        <v>10.433</v>
      </c>
      <c r="O29">
        <v>33</v>
      </c>
      <c r="P29">
        <v>3.2</v>
      </c>
      <c r="Q29">
        <v>12.233000000000001</v>
      </c>
      <c r="R29">
        <v>21</v>
      </c>
      <c r="S29">
        <v>3.1</v>
      </c>
      <c r="T29">
        <v>9.9</v>
      </c>
      <c r="U29">
        <v>51</v>
      </c>
      <c r="V29">
        <v>3.3</v>
      </c>
      <c r="W29">
        <v>11.965999999999999</v>
      </c>
      <c r="X29">
        <v>2</v>
      </c>
      <c r="Y29">
        <v>18.600000000000001</v>
      </c>
      <c r="Z29">
        <v>65.632000000000005</v>
      </c>
      <c r="AA29">
        <v>26</v>
      </c>
    </row>
    <row r="30" spans="2:27" x14ac:dyDescent="0.2">
      <c r="B30" t="s">
        <v>255</v>
      </c>
      <c r="C30" t="s">
        <v>40</v>
      </c>
      <c r="D30" t="s">
        <v>225</v>
      </c>
      <c r="E30" t="s">
        <v>40</v>
      </c>
      <c r="F30">
        <v>19</v>
      </c>
      <c r="G30">
        <v>3.3</v>
      </c>
      <c r="H30">
        <v>11.266</v>
      </c>
      <c r="I30">
        <v>37</v>
      </c>
      <c r="J30">
        <v>3</v>
      </c>
      <c r="K30">
        <v>10.032999999999999</v>
      </c>
      <c r="L30">
        <v>22</v>
      </c>
      <c r="M30">
        <v>2.9</v>
      </c>
      <c r="N30">
        <v>11.4</v>
      </c>
      <c r="O30" t="s">
        <v>108</v>
      </c>
      <c r="P30">
        <v>2.4</v>
      </c>
      <c r="Q30">
        <v>11.6</v>
      </c>
      <c r="R30">
        <v>37</v>
      </c>
      <c r="S30">
        <v>3</v>
      </c>
      <c r="T30">
        <v>11.933</v>
      </c>
      <c r="U30">
        <v>17</v>
      </c>
      <c r="V30">
        <v>2.2999999999999998</v>
      </c>
      <c r="W30">
        <v>9.2330000000000005</v>
      </c>
      <c r="X30">
        <v>46</v>
      </c>
      <c r="Y30">
        <v>16.899999999999999</v>
      </c>
      <c r="Z30">
        <v>65.465000000000003</v>
      </c>
      <c r="AA30">
        <v>27</v>
      </c>
    </row>
    <row r="31" spans="2:27" x14ac:dyDescent="0.2">
      <c r="B31" t="s">
        <v>238</v>
      </c>
      <c r="C31" t="s">
        <v>40</v>
      </c>
      <c r="D31" t="s">
        <v>225</v>
      </c>
      <c r="E31" t="s">
        <v>40</v>
      </c>
      <c r="F31">
        <v>23</v>
      </c>
      <c r="G31">
        <v>3.6</v>
      </c>
      <c r="H31">
        <v>11.7</v>
      </c>
      <c r="I31" t="s">
        <v>91</v>
      </c>
      <c r="J31">
        <v>3.2</v>
      </c>
      <c r="K31">
        <v>10.7</v>
      </c>
      <c r="L31">
        <v>12</v>
      </c>
      <c r="M31">
        <v>3.1</v>
      </c>
      <c r="N31">
        <v>8.8000000000000007</v>
      </c>
      <c r="O31">
        <v>50</v>
      </c>
      <c r="P31">
        <v>2.4</v>
      </c>
      <c r="Q31">
        <v>10.9</v>
      </c>
      <c r="R31" t="s">
        <v>281</v>
      </c>
      <c r="S31">
        <v>3.2</v>
      </c>
      <c r="T31">
        <v>11.866</v>
      </c>
      <c r="U31" t="s">
        <v>28</v>
      </c>
      <c r="V31">
        <v>3.2</v>
      </c>
      <c r="W31">
        <v>10.866</v>
      </c>
      <c r="X31">
        <v>20</v>
      </c>
      <c r="Y31">
        <v>18.7</v>
      </c>
      <c r="Z31">
        <v>64.831999999999994</v>
      </c>
      <c r="AA31">
        <v>28</v>
      </c>
    </row>
    <row r="32" spans="2:27" x14ac:dyDescent="0.2">
      <c r="B32" t="s">
        <v>136</v>
      </c>
      <c r="C32" t="s">
        <v>40</v>
      </c>
      <c r="D32" t="s">
        <v>225</v>
      </c>
      <c r="F32">
        <v>19</v>
      </c>
      <c r="G32">
        <v>4.2</v>
      </c>
      <c r="H32">
        <v>12.3</v>
      </c>
      <c r="I32" t="s">
        <v>158</v>
      </c>
      <c r="J32">
        <v>2.8</v>
      </c>
      <c r="K32">
        <v>7.3659999999999997</v>
      </c>
      <c r="L32">
        <v>42</v>
      </c>
      <c r="M32">
        <v>2.1</v>
      </c>
      <c r="N32">
        <v>9.5660000000000007</v>
      </c>
      <c r="O32">
        <v>44</v>
      </c>
      <c r="P32">
        <v>4</v>
      </c>
      <c r="Q32">
        <v>12.733000000000001</v>
      </c>
      <c r="R32">
        <v>14</v>
      </c>
      <c r="S32">
        <v>3</v>
      </c>
      <c r="T32">
        <v>11.5</v>
      </c>
      <c r="U32" t="s">
        <v>120</v>
      </c>
      <c r="V32">
        <v>3.2</v>
      </c>
      <c r="W32">
        <v>10.8</v>
      </c>
      <c r="X32" t="s">
        <v>91</v>
      </c>
      <c r="Y32">
        <v>19.3</v>
      </c>
      <c r="Z32">
        <v>64.265000000000001</v>
      </c>
      <c r="AA32">
        <v>29</v>
      </c>
    </row>
    <row r="33" spans="2:27" x14ac:dyDescent="0.2">
      <c r="B33" t="s">
        <v>243</v>
      </c>
      <c r="C33" t="s">
        <v>43</v>
      </c>
      <c r="D33" t="s">
        <v>225</v>
      </c>
      <c r="E33" t="s">
        <v>44</v>
      </c>
      <c r="F33">
        <v>20</v>
      </c>
      <c r="G33">
        <v>3.8</v>
      </c>
      <c r="H33">
        <v>11.733000000000001</v>
      </c>
      <c r="I33">
        <v>20</v>
      </c>
      <c r="J33">
        <v>3.5</v>
      </c>
      <c r="K33">
        <v>7.8659999999999997</v>
      </c>
      <c r="L33">
        <v>41</v>
      </c>
      <c r="M33">
        <v>3.3</v>
      </c>
      <c r="N33">
        <v>11.366</v>
      </c>
      <c r="O33" t="s">
        <v>97</v>
      </c>
      <c r="P33">
        <v>2.8</v>
      </c>
      <c r="Q33">
        <v>10.532999999999999</v>
      </c>
      <c r="R33">
        <v>52</v>
      </c>
      <c r="S33">
        <v>3.2</v>
      </c>
      <c r="T33">
        <v>12.233000000000001</v>
      </c>
      <c r="U33">
        <v>12</v>
      </c>
      <c r="V33">
        <v>3.2</v>
      </c>
      <c r="W33">
        <v>10.032999999999999</v>
      </c>
      <c r="X33" t="s">
        <v>151</v>
      </c>
      <c r="Y33">
        <v>19.8</v>
      </c>
      <c r="Z33">
        <v>63.764000000000003</v>
      </c>
      <c r="AA33">
        <v>30</v>
      </c>
    </row>
    <row r="34" spans="2:27" x14ac:dyDescent="0.2">
      <c r="B34" t="s">
        <v>258</v>
      </c>
      <c r="C34" t="s">
        <v>43</v>
      </c>
      <c r="D34" t="s">
        <v>225</v>
      </c>
      <c r="E34" t="s">
        <v>44</v>
      </c>
      <c r="F34">
        <v>17</v>
      </c>
      <c r="G34">
        <v>3.6</v>
      </c>
      <c r="H34">
        <v>11.5</v>
      </c>
      <c r="I34">
        <v>26</v>
      </c>
      <c r="J34">
        <v>2.2000000000000002</v>
      </c>
      <c r="K34">
        <v>8.5660000000000007</v>
      </c>
      <c r="L34">
        <v>35</v>
      </c>
      <c r="M34">
        <v>2</v>
      </c>
      <c r="N34">
        <v>10.266</v>
      </c>
      <c r="O34" t="s">
        <v>113</v>
      </c>
      <c r="P34">
        <v>2.4</v>
      </c>
      <c r="Q34">
        <v>10.933</v>
      </c>
      <c r="R34" t="s">
        <v>282</v>
      </c>
      <c r="S34">
        <v>2.2000000000000002</v>
      </c>
      <c r="T34">
        <v>11.5</v>
      </c>
      <c r="U34" t="s">
        <v>120</v>
      </c>
      <c r="V34">
        <v>2.4</v>
      </c>
      <c r="W34">
        <v>10.7</v>
      </c>
      <c r="X34" t="s">
        <v>122</v>
      </c>
      <c r="Y34">
        <v>14.8</v>
      </c>
      <c r="Z34">
        <v>63.465000000000003</v>
      </c>
      <c r="AA34">
        <v>31</v>
      </c>
    </row>
    <row r="35" spans="2:27" x14ac:dyDescent="0.2">
      <c r="B35" t="s">
        <v>250</v>
      </c>
      <c r="C35" t="s">
        <v>115</v>
      </c>
      <c r="D35" t="s">
        <v>225</v>
      </c>
      <c r="E35" t="s">
        <v>115</v>
      </c>
      <c r="F35">
        <v>18</v>
      </c>
      <c r="G35">
        <v>3.3</v>
      </c>
      <c r="H35">
        <v>11.4</v>
      </c>
      <c r="I35">
        <v>28</v>
      </c>
      <c r="J35">
        <v>2.2000000000000002</v>
      </c>
      <c r="K35">
        <v>9.4659999999999993</v>
      </c>
      <c r="L35">
        <v>27</v>
      </c>
      <c r="M35">
        <v>2.7</v>
      </c>
      <c r="N35">
        <v>9.3330000000000002</v>
      </c>
      <c r="O35">
        <v>46</v>
      </c>
      <c r="P35">
        <v>3.2</v>
      </c>
      <c r="Q35">
        <v>12.2</v>
      </c>
      <c r="R35">
        <v>22</v>
      </c>
      <c r="S35">
        <v>2.4</v>
      </c>
      <c r="T35">
        <v>10.833</v>
      </c>
      <c r="U35" t="s">
        <v>126</v>
      </c>
      <c r="V35">
        <v>2.8</v>
      </c>
      <c r="W35">
        <v>10.1</v>
      </c>
      <c r="X35" t="s">
        <v>134</v>
      </c>
      <c r="Y35">
        <v>16.600000000000001</v>
      </c>
      <c r="Z35">
        <v>63.332000000000001</v>
      </c>
      <c r="AA35">
        <v>32</v>
      </c>
    </row>
    <row r="36" spans="2:27" x14ac:dyDescent="0.2">
      <c r="B36" t="s">
        <v>264</v>
      </c>
      <c r="C36" t="s">
        <v>17</v>
      </c>
      <c r="D36" t="s">
        <v>225</v>
      </c>
      <c r="F36">
        <v>21</v>
      </c>
      <c r="G36">
        <v>3.7</v>
      </c>
      <c r="H36">
        <v>11.366</v>
      </c>
      <c r="I36" t="s">
        <v>53</v>
      </c>
      <c r="J36">
        <v>2.2000000000000002</v>
      </c>
      <c r="K36">
        <v>6.0659999999999998</v>
      </c>
      <c r="L36">
        <v>45</v>
      </c>
      <c r="M36">
        <v>2.1</v>
      </c>
      <c r="N36">
        <v>10.266</v>
      </c>
      <c r="O36" t="s">
        <v>113</v>
      </c>
      <c r="P36">
        <v>3.2</v>
      </c>
      <c r="Q36">
        <v>12.032999999999999</v>
      </c>
      <c r="R36">
        <v>28</v>
      </c>
      <c r="S36">
        <v>3</v>
      </c>
      <c r="T36">
        <v>12.032999999999999</v>
      </c>
      <c r="U36">
        <v>16</v>
      </c>
      <c r="V36">
        <v>2.1</v>
      </c>
      <c r="W36">
        <v>11.2</v>
      </c>
      <c r="X36">
        <v>13</v>
      </c>
      <c r="Y36">
        <v>16.3</v>
      </c>
      <c r="Z36">
        <v>62.963999999999999</v>
      </c>
      <c r="AA36">
        <v>33</v>
      </c>
    </row>
    <row r="37" spans="2:27" x14ac:dyDescent="0.2">
      <c r="B37" t="s">
        <v>278</v>
      </c>
      <c r="C37" t="s">
        <v>40</v>
      </c>
      <c r="D37" t="s">
        <v>225</v>
      </c>
      <c r="E37" t="s">
        <v>40</v>
      </c>
      <c r="F37">
        <v>17</v>
      </c>
      <c r="G37">
        <v>3.4</v>
      </c>
      <c r="H37">
        <v>11.3</v>
      </c>
      <c r="I37" t="s">
        <v>134</v>
      </c>
      <c r="J37">
        <v>3</v>
      </c>
      <c r="K37">
        <v>10.066000000000001</v>
      </c>
      <c r="L37">
        <v>21</v>
      </c>
      <c r="M37">
        <v>1.8</v>
      </c>
      <c r="N37">
        <v>9.5329999999999995</v>
      </c>
      <c r="O37">
        <v>45</v>
      </c>
      <c r="P37">
        <v>2.2000000000000002</v>
      </c>
      <c r="Q37">
        <v>11.066000000000001</v>
      </c>
      <c r="R37">
        <v>44</v>
      </c>
      <c r="S37">
        <v>2.2999999999999998</v>
      </c>
      <c r="T37">
        <v>10.933</v>
      </c>
      <c r="U37">
        <v>39</v>
      </c>
      <c r="V37">
        <v>2</v>
      </c>
      <c r="W37">
        <v>10.032999999999999</v>
      </c>
      <c r="X37" t="s">
        <v>151</v>
      </c>
      <c r="Y37">
        <v>14.7</v>
      </c>
      <c r="Z37">
        <v>62.930999999999997</v>
      </c>
      <c r="AA37">
        <v>34</v>
      </c>
    </row>
    <row r="38" spans="2:27" x14ac:dyDescent="0.2">
      <c r="B38" t="s">
        <v>260</v>
      </c>
      <c r="C38" t="s">
        <v>43</v>
      </c>
      <c r="D38" t="s">
        <v>225</v>
      </c>
      <c r="E38" t="s">
        <v>44</v>
      </c>
      <c r="F38">
        <v>18</v>
      </c>
      <c r="G38">
        <v>2.8</v>
      </c>
      <c r="H38">
        <v>11.366</v>
      </c>
      <c r="I38" t="s">
        <v>53</v>
      </c>
      <c r="J38">
        <v>2.9</v>
      </c>
      <c r="K38">
        <v>10.199999999999999</v>
      </c>
      <c r="L38">
        <v>19</v>
      </c>
      <c r="M38">
        <v>2.2999999999999998</v>
      </c>
      <c r="N38">
        <v>9.6</v>
      </c>
      <c r="O38">
        <v>43</v>
      </c>
      <c r="P38">
        <v>3.2</v>
      </c>
      <c r="Q38">
        <v>11.566000000000001</v>
      </c>
      <c r="R38">
        <v>38</v>
      </c>
      <c r="S38">
        <v>3.1</v>
      </c>
      <c r="T38">
        <v>10.132999999999999</v>
      </c>
      <c r="U38">
        <v>49</v>
      </c>
      <c r="V38">
        <v>2.1</v>
      </c>
      <c r="W38">
        <v>10.032999999999999</v>
      </c>
      <c r="X38" t="s">
        <v>151</v>
      </c>
      <c r="Y38">
        <v>16.399999999999999</v>
      </c>
      <c r="Z38">
        <v>62.898000000000003</v>
      </c>
      <c r="AA38">
        <v>35</v>
      </c>
    </row>
    <row r="39" spans="2:27" x14ac:dyDescent="0.2">
      <c r="B39" t="s">
        <v>246</v>
      </c>
      <c r="C39" t="s">
        <v>62</v>
      </c>
      <c r="D39" t="s">
        <v>225</v>
      </c>
      <c r="F39">
        <v>18</v>
      </c>
      <c r="G39">
        <v>3.9</v>
      </c>
      <c r="H39">
        <v>9.8000000000000007</v>
      </c>
      <c r="I39">
        <v>49</v>
      </c>
      <c r="J39">
        <v>2.9</v>
      </c>
      <c r="K39">
        <v>8.7330000000000005</v>
      </c>
      <c r="L39">
        <v>33</v>
      </c>
      <c r="M39">
        <v>3.1</v>
      </c>
      <c r="N39">
        <v>9.9329999999999998</v>
      </c>
      <c r="O39">
        <v>40</v>
      </c>
      <c r="P39">
        <v>3.2</v>
      </c>
      <c r="Q39">
        <v>11.532999999999999</v>
      </c>
      <c r="R39">
        <v>39</v>
      </c>
      <c r="S39">
        <v>3.2</v>
      </c>
      <c r="T39">
        <v>11.666</v>
      </c>
      <c r="U39">
        <v>27</v>
      </c>
      <c r="V39">
        <v>3.3</v>
      </c>
      <c r="W39">
        <v>10.7</v>
      </c>
      <c r="X39" t="s">
        <v>122</v>
      </c>
      <c r="Y39">
        <v>19.600000000000001</v>
      </c>
      <c r="Z39">
        <v>62.365000000000002</v>
      </c>
      <c r="AA39">
        <v>36</v>
      </c>
    </row>
    <row r="40" spans="2:27" x14ac:dyDescent="0.2">
      <c r="B40" t="s">
        <v>253</v>
      </c>
      <c r="C40" t="s">
        <v>62</v>
      </c>
      <c r="D40" t="s">
        <v>225</v>
      </c>
      <c r="F40">
        <v>20</v>
      </c>
      <c r="G40">
        <v>4.0999999999999996</v>
      </c>
      <c r="H40">
        <v>10.8</v>
      </c>
      <c r="I40">
        <v>44</v>
      </c>
      <c r="J40">
        <v>2.2999999999999998</v>
      </c>
      <c r="K40">
        <v>5.5659999999999998</v>
      </c>
      <c r="L40">
        <v>48</v>
      </c>
      <c r="M40">
        <v>3.7</v>
      </c>
      <c r="N40">
        <v>11.4</v>
      </c>
      <c r="O40" t="s">
        <v>108</v>
      </c>
      <c r="P40">
        <v>4</v>
      </c>
      <c r="Q40">
        <v>11.965999999999999</v>
      </c>
      <c r="R40" t="s">
        <v>54</v>
      </c>
      <c r="S40">
        <v>3.7</v>
      </c>
      <c r="T40">
        <v>12.266</v>
      </c>
      <c r="U40">
        <v>11</v>
      </c>
      <c r="V40">
        <v>2.9</v>
      </c>
      <c r="W40">
        <v>10.3</v>
      </c>
      <c r="X40" t="s">
        <v>54</v>
      </c>
      <c r="Y40">
        <v>20.7</v>
      </c>
      <c r="Z40">
        <v>62.298000000000002</v>
      </c>
      <c r="AA40">
        <v>37</v>
      </c>
    </row>
    <row r="41" spans="2:27" x14ac:dyDescent="0.2">
      <c r="B41" t="s">
        <v>241</v>
      </c>
      <c r="C41" t="s">
        <v>115</v>
      </c>
      <c r="D41" t="s">
        <v>225</v>
      </c>
      <c r="E41" t="s">
        <v>115</v>
      </c>
      <c r="F41">
        <v>20</v>
      </c>
      <c r="G41">
        <v>4.0999999999999996</v>
      </c>
      <c r="H41">
        <v>8.4659999999999993</v>
      </c>
      <c r="I41">
        <v>53</v>
      </c>
      <c r="J41">
        <v>3.2</v>
      </c>
      <c r="K41">
        <v>8.6660000000000004</v>
      </c>
      <c r="L41">
        <v>34</v>
      </c>
      <c r="M41">
        <v>3.5</v>
      </c>
      <c r="N41">
        <v>10.666</v>
      </c>
      <c r="O41" t="s">
        <v>122</v>
      </c>
      <c r="P41">
        <v>2.8</v>
      </c>
      <c r="Q41">
        <v>11.2</v>
      </c>
      <c r="R41">
        <v>42</v>
      </c>
      <c r="S41">
        <v>3.3</v>
      </c>
      <c r="T41">
        <v>11.532999999999999</v>
      </c>
      <c r="U41" t="s">
        <v>53</v>
      </c>
      <c r="V41">
        <v>3.3</v>
      </c>
      <c r="W41">
        <v>11.1</v>
      </c>
      <c r="X41" t="s">
        <v>59</v>
      </c>
      <c r="Y41">
        <v>20.2</v>
      </c>
      <c r="Z41">
        <v>61.631</v>
      </c>
      <c r="AA41">
        <v>38</v>
      </c>
    </row>
    <row r="42" spans="2:27" x14ac:dyDescent="0.2">
      <c r="B42" t="s">
        <v>235</v>
      </c>
      <c r="C42" t="s">
        <v>46</v>
      </c>
      <c r="D42" t="s">
        <v>225</v>
      </c>
      <c r="E42" t="s">
        <v>46</v>
      </c>
      <c r="F42">
        <v>17</v>
      </c>
      <c r="G42">
        <v>3.3</v>
      </c>
      <c r="H42">
        <v>11.3</v>
      </c>
      <c r="I42" t="s">
        <v>134</v>
      </c>
      <c r="J42">
        <v>2.2000000000000002</v>
      </c>
      <c r="K42">
        <v>6.4660000000000002</v>
      </c>
      <c r="L42">
        <v>44</v>
      </c>
      <c r="M42">
        <v>3.1</v>
      </c>
      <c r="N42">
        <v>10.766</v>
      </c>
      <c r="O42">
        <v>25</v>
      </c>
      <c r="P42">
        <v>2.4</v>
      </c>
      <c r="Q42">
        <v>10.266</v>
      </c>
      <c r="R42">
        <v>53</v>
      </c>
      <c r="S42">
        <v>3.1</v>
      </c>
      <c r="T42">
        <v>11.532999999999999</v>
      </c>
      <c r="U42" t="s">
        <v>53</v>
      </c>
      <c r="V42">
        <v>2.4</v>
      </c>
      <c r="W42">
        <v>10.733000000000001</v>
      </c>
      <c r="X42" t="s">
        <v>47</v>
      </c>
      <c r="Y42">
        <v>16.5</v>
      </c>
      <c r="Z42">
        <v>61.064</v>
      </c>
      <c r="AA42">
        <v>39</v>
      </c>
    </row>
    <row r="43" spans="2:27" x14ac:dyDescent="0.2">
      <c r="B43" t="s">
        <v>244</v>
      </c>
      <c r="C43" t="s">
        <v>40</v>
      </c>
      <c r="D43" t="s">
        <v>225</v>
      </c>
      <c r="E43" t="s">
        <v>40</v>
      </c>
      <c r="F43">
        <v>15</v>
      </c>
      <c r="G43">
        <v>3.2</v>
      </c>
      <c r="H43">
        <v>11.066000000000001</v>
      </c>
      <c r="I43" t="s">
        <v>153</v>
      </c>
      <c r="J43">
        <v>2</v>
      </c>
      <c r="K43">
        <v>5.9660000000000002</v>
      </c>
      <c r="L43">
        <v>46</v>
      </c>
      <c r="M43">
        <v>3</v>
      </c>
      <c r="N43">
        <v>10.9</v>
      </c>
      <c r="O43" t="s">
        <v>38</v>
      </c>
      <c r="P43">
        <v>3.2</v>
      </c>
      <c r="Q43">
        <v>11.5</v>
      </c>
      <c r="R43">
        <v>40</v>
      </c>
      <c r="S43">
        <v>2.4</v>
      </c>
      <c r="T43">
        <v>10.666</v>
      </c>
      <c r="U43">
        <v>43</v>
      </c>
      <c r="V43">
        <v>2.7</v>
      </c>
      <c r="W43">
        <v>10.465999999999999</v>
      </c>
      <c r="X43">
        <v>29</v>
      </c>
      <c r="Y43">
        <v>16.5</v>
      </c>
      <c r="Z43">
        <v>60.564</v>
      </c>
      <c r="AA43">
        <v>40</v>
      </c>
    </row>
    <row r="44" spans="2:27" x14ac:dyDescent="0.2">
      <c r="B44" t="s">
        <v>247</v>
      </c>
      <c r="C44" t="s">
        <v>115</v>
      </c>
      <c r="D44" t="s">
        <v>225</v>
      </c>
      <c r="E44" t="s">
        <v>115</v>
      </c>
      <c r="F44">
        <v>15</v>
      </c>
      <c r="G44">
        <v>3.5</v>
      </c>
      <c r="H44">
        <v>10.5</v>
      </c>
      <c r="I44">
        <v>47</v>
      </c>
      <c r="J44">
        <v>2.1</v>
      </c>
      <c r="K44">
        <v>7.133</v>
      </c>
      <c r="L44">
        <v>43</v>
      </c>
      <c r="M44">
        <v>2.1</v>
      </c>
      <c r="N44">
        <v>9.0329999999999995</v>
      </c>
      <c r="O44">
        <v>49</v>
      </c>
      <c r="P44">
        <v>3.2</v>
      </c>
      <c r="Q44">
        <v>11.965999999999999</v>
      </c>
      <c r="R44" t="s">
        <v>54</v>
      </c>
      <c r="S44">
        <v>2.2999999999999998</v>
      </c>
      <c r="T44">
        <v>10.199999999999999</v>
      </c>
      <c r="U44">
        <v>48</v>
      </c>
      <c r="V44">
        <v>2.1</v>
      </c>
      <c r="W44">
        <v>9.8330000000000002</v>
      </c>
      <c r="X44">
        <v>40</v>
      </c>
      <c r="Y44">
        <v>15.3</v>
      </c>
      <c r="Z44">
        <v>58.664999999999999</v>
      </c>
      <c r="AA44">
        <v>41</v>
      </c>
    </row>
    <row r="45" spans="2:27" x14ac:dyDescent="0.2">
      <c r="B45" t="s">
        <v>269</v>
      </c>
      <c r="C45" t="s">
        <v>51</v>
      </c>
      <c r="D45" t="s">
        <v>225</v>
      </c>
      <c r="E45" t="s">
        <v>52</v>
      </c>
      <c r="F45">
        <v>17</v>
      </c>
      <c r="G45">
        <v>3.7</v>
      </c>
      <c r="H45">
        <v>11.8</v>
      </c>
      <c r="I45">
        <v>18</v>
      </c>
      <c r="J45">
        <v>1.5</v>
      </c>
      <c r="K45">
        <v>4.2</v>
      </c>
      <c r="L45">
        <v>49</v>
      </c>
      <c r="M45">
        <v>2.2999999999999998</v>
      </c>
      <c r="N45">
        <v>10.366</v>
      </c>
      <c r="O45" t="s">
        <v>134</v>
      </c>
      <c r="P45">
        <v>3.2</v>
      </c>
      <c r="Q45">
        <v>12.066000000000001</v>
      </c>
      <c r="R45">
        <v>27</v>
      </c>
      <c r="S45">
        <v>2.2000000000000002</v>
      </c>
      <c r="T45">
        <v>10.333</v>
      </c>
      <c r="U45">
        <v>46</v>
      </c>
      <c r="V45">
        <v>2.2000000000000002</v>
      </c>
      <c r="W45">
        <v>9.3659999999999997</v>
      </c>
      <c r="X45">
        <v>44</v>
      </c>
      <c r="Y45">
        <v>15.1</v>
      </c>
      <c r="Z45">
        <v>58.131</v>
      </c>
      <c r="AA45">
        <v>42</v>
      </c>
    </row>
    <row r="46" spans="2:27" x14ac:dyDescent="0.2">
      <c r="B46" t="s">
        <v>237</v>
      </c>
      <c r="C46" t="s">
        <v>46</v>
      </c>
      <c r="D46" t="s">
        <v>225</v>
      </c>
      <c r="E46" t="s">
        <v>46</v>
      </c>
      <c r="F46">
        <v>17</v>
      </c>
      <c r="G46">
        <v>3</v>
      </c>
      <c r="H46">
        <v>8.766</v>
      </c>
      <c r="I46">
        <v>51</v>
      </c>
      <c r="J46">
        <v>2.9</v>
      </c>
      <c r="K46">
        <v>8.3330000000000002</v>
      </c>
      <c r="L46">
        <v>37</v>
      </c>
      <c r="M46">
        <v>3</v>
      </c>
      <c r="N46">
        <v>9.8000000000000007</v>
      </c>
      <c r="O46">
        <v>42</v>
      </c>
      <c r="P46">
        <v>2.4</v>
      </c>
      <c r="Q46">
        <v>11</v>
      </c>
      <c r="R46">
        <v>46</v>
      </c>
      <c r="S46">
        <v>3.1</v>
      </c>
      <c r="T46">
        <v>10.233000000000001</v>
      </c>
      <c r="U46">
        <v>47</v>
      </c>
      <c r="V46">
        <v>2.2999999999999998</v>
      </c>
      <c r="W46">
        <v>9.766</v>
      </c>
      <c r="X46">
        <v>41</v>
      </c>
      <c r="Y46">
        <v>16.7</v>
      </c>
      <c r="Z46">
        <v>57.898000000000003</v>
      </c>
      <c r="AA46">
        <v>43</v>
      </c>
    </row>
    <row r="47" spans="2:27" x14ac:dyDescent="0.2">
      <c r="B47" t="s">
        <v>248</v>
      </c>
      <c r="C47" t="s">
        <v>40</v>
      </c>
      <c r="D47" t="s">
        <v>225</v>
      </c>
      <c r="E47" t="s">
        <v>40</v>
      </c>
      <c r="F47">
        <v>15</v>
      </c>
      <c r="G47">
        <v>3.8</v>
      </c>
      <c r="H47">
        <v>12.032999999999999</v>
      </c>
      <c r="I47">
        <v>13</v>
      </c>
      <c r="J47">
        <v>2.1</v>
      </c>
      <c r="K47">
        <v>3.766</v>
      </c>
      <c r="L47">
        <v>50</v>
      </c>
      <c r="M47">
        <v>2.2999999999999998</v>
      </c>
      <c r="N47">
        <v>10.933</v>
      </c>
      <c r="O47" t="s">
        <v>90</v>
      </c>
      <c r="P47">
        <v>2.4</v>
      </c>
      <c r="Q47">
        <v>11.366</v>
      </c>
      <c r="R47">
        <v>41</v>
      </c>
      <c r="S47">
        <v>2.2000000000000002</v>
      </c>
      <c r="T47">
        <v>9.8659999999999997</v>
      </c>
      <c r="U47">
        <v>52</v>
      </c>
      <c r="V47">
        <v>2</v>
      </c>
      <c r="W47">
        <v>9.7330000000000005</v>
      </c>
      <c r="X47">
        <v>42</v>
      </c>
      <c r="Y47">
        <v>14.8</v>
      </c>
      <c r="Z47">
        <v>57.697000000000003</v>
      </c>
      <c r="AA47">
        <v>44</v>
      </c>
    </row>
    <row r="48" spans="2:27" x14ac:dyDescent="0.2">
      <c r="B48" t="s">
        <v>271</v>
      </c>
      <c r="C48" t="s">
        <v>51</v>
      </c>
      <c r="D48" t="s">
        <v>225</v>
      </c>
      <c r="E48" t="s">
        <v>52</v>
      </c>
      <c r="F48">
        <v>17</v>
      </c>
      <c r="G48">
        <v>3.5</v>
      </c>
      <c r="H48">
        <v>11.333</v>
      </c>
      <c r="I48" t="s">
        <v>120</v>
      </c>
      <c r="J48">
        <v>3.3</v>
      </c>
      <c r="K48">
        <v>10.933</v>
      </c>
      <c r="L48">
        <v>9</v>
      </c>
      <c r="M48">
        <v>2.7</v>
      </c>
      <c r="N48">
        <v>9.1329999999999991</v>
      </c>
      <c r="O48">
        <v>48</v>
      </c>
      <c r="P48">
        <v>2.4</v>
      </c>
      <c r="Q48">
        <v>11.05</v>
      </c>
      <c r="R48">
        <v>45</v>
      </c>
      <c r="S48">
        <v>2.2000000000000002</v>
      </c>
      <c r="T48">
        <v>10.766</v>
      </c>
      <c r="U48">
        <v>42</v>
      </c>
      <c r="V48">
        <v>1</v>
      </c>
      <c r="W48">
        <v>4.4329999999999998</v>
      </c>
      <c r="X48">
        <v>50</v>
      </c>
      <c r="Y48">
        <v>15.1</v>
      </c>
      <c r="Z48">
        <v>57.648000000000003</v>
      </c>
      <c r="AA48">
        <v>45</v>
      </c>
    </row>
    <row r="49" spans="2:27" x14ac:dyDescent="0.2">
      <c r="B49" t="s">
        <v>251</v>
      </c>
      <c r="C49" t="s">
        <v>46</v>
      </c>
      <c r="D49" t="s">
        <v>225</v>
      </c>
      <c r="E49" t="s">
        <v>46</v>
      </c>
      <c r="F49">
        <v>20</v>
      </c>
      <c r="G49">
        <v>3.1</v>
      </c>
      <c r="H49">
        <v>11.233000000000001</v>
      </c>
      <c r="I49">
        <v>38</v>
      </c>
      <c r="J49">
        <v>2.2000000000000002</v>
      </c>
      <c r="K49">
        <v>8.4329999999999998</v>
      </c>
      <c r="L49">
        <v>36</v>
      </c>
      <c r="M49">
        <v>1.9</v>
      </c>
      <c r="N49">
        <v>9.2330000000000005</v>
      </c>
      <c r="O49">
        <v>47</v>
      </c>
      <c r="P49">
        <v>3.2</v>
      </c>
      <c r="Q49">
        <v>12.266</v>
      </c>
      <c r="R49">
        <v>20</v>
      </c>
      <c r="S49">
        <v>2.9</v>
      </c>
      <c r="T49">
        <v>10.833</v>
      </c>
      <c r="U49" t="s">
        <v>126</v>
      </c>
      <c r="V49">
        <v>1.5</v>
      </c>
      <c r="W49">
        <v>5.2</v>
      </c>
      <c r="X49">
        <v>49</v>
      </c>
      <c r="Y49">
        <v>14.8</v>
      </c>
      <c r="Z49">
        <v>57.198</v>
      </c>
      <c r="AA49">
        <v>46</v>
      </c>
    </row>
    <row r="50" spans="2:27" x14ac:dyDescent="0.2">
      <c r="B50" t="s">
        <v>240</v>
      </c>
      <c r="C50" t="s">
        <v>179</v>
      </c>
      <c r="D50" t="s">
        <v>225</v>
      </c>
      <c r="E50" t="s">
        <v>179</v>
      </c>
      <c r="F50">
        <v>15</v>
      </c>
      <c r="G50">
        <v>3.4</v>
      </c>
      <c r="H50">
        <v>11.7</v>
      </c>
      <c r="I50" t="s">
        <v>91</v>
      </c>
      <c r="J50">
        <v>2.1</v>
      </c>
      <c r="K50">
        <v>7.9329999999999998</v>
      </c>
      <c r="L50">
        <v>39</v>
      </c>
      <c r="M50">
        <v>1.9</v>
      </c>
      <c r="N50">
        <v>6.4329999999999998</v>
      </c>
      <c r="O50">
        <v>52</v>
      </c>
      <c r="P50">
        <v>1.6</v>
      </c>
      <c r="Q50">
        <v>10.9</v>
      </c>
      <c r="R50" t="s">
        <v>281</v>
      </c>
      <c r="S50">
        <v>2.2999999999999998</v>
      </c>
      <c r="T50">
        <v>10.1</v>
      </c>
      <c r="U50">
        <v>50</v>
      </c>
      <c r="V50">
        <v>2.2000000000000002</v>
      </c>
      <c r="W50">
        <v>8.4659999999999993</v>
      </c>
      <c r="X50">
        <v>48</v>
      </c>
      <c r="Y50">
        <v>13.5</v>
      </c>
      <c r="Z50">
        <v>55.531999999999996</v>
      </c>
      <c r="AA50">
        <v>47</v>
      </c>
    </row>
    <row r="51" spans="2:27" x14ac:dyDescent="0.2">
      <c r="B51" t="s">
        <v>254</v>
      </c>
      <c r="C51" t="s">
        <v>46</v>
      </c>
      <c r="D51" t="s">
        <v>225</v>
      </c>
      <c r="E51" t="s">
        <v>46</v>
      </c>
      <c r="F51">
        <v>18</v>
      </c>
      <c r="G51">
        <v>3.6</v>
      </c>
      <c r="H51">
        <v>10.366</v>
      </c>
      <c r="I51">
        <v>48</v>
      </c>
      <c r="J51">
        <v>1.3</v>
      </c>
      <c r="K51">
        <v>0.4</v>
      </c>
      <c r="L51">
        <v>51</v>
      </c>
      <c r="M51">
        <v>3.1</v>
      </c>
      <c r="N51">
        <v>9.8659999999999997</v>
      </c>
      <c r="O51">
        <v>41</v>
      </c>
      <c r="P51">
        <v>2.4</v>
      </c>
      <c r="Q51">
        <v>11.166</v>
      </c>
      <c r="R51">
        <v>43</v>
      </c>
      <c r="S51">
        <v>2.6</v>
      </c>
      <c r="T51">
        <v>9.6660000000000004</v>
      </c>
      <c r="U51">
        <v>53</v>
      </c>
      <c r="V51">
        <v>2</v>
      </c>
      <c r="W51">
        <v>9.3000000000000007</v>
      </c>
      <c r="X51">
        <v>45</v>
      </c>
      <c r="Y51">
        <v>15</v>
      </c>
      <c r="Z51">
        <v>50.764000000000003</v>
      </c>
      <c r="AA51">
        <v>48</v>
      </c>
    </row>
    <row r="52" spans="2:27" x14ac:dyDescent="0.2">
      <c r="B52" t="s">
        <v>141</v>
      </c>
      <c r="C52" t="s">
        <v>62</v>
      </c>
      <c r="D52" t="s">
        <v>225</v>
      </c>
      <c r="F52">
        <v>17</v>
      </c>
      <c r="G52">
        <v>4.2</v>
      </c>
      <c r="H52">
        <v>12.3</v>
      </c>
      <c r="I52" t="s">
        <v>158</v>
      </c>
      <c r="J52">
        <v>3.2</v>
      </c>
      <c r="K52">
        <v>10.532999999999999</v>
      </c>
      <c r="L52">
        <v>14</v>
      </c>
      <c r="N52" t="s">
        <v>65</v>
      </c>
      <c r="P52">
        <v>4.8</v>
      </c>
      <c r="Q52">
        <v>13.632999999999999</v>
      </c>
      <c r="R52">
        <v>2</v>
      </c>
      <c r="S52">
        <v>3.2</v>
      </c>
      <c r="T52">
        <v>12.566000000000001</v>
      </c>
      <c r="U52" t="s">
        <v>27</v>
      </c>
      <c r="W52" t="s">
        <v>65</v>
      </c>
      <c r="Y52">
        <v>15.4</v>
      </c>
      <c r="Z52">
        <v>49.031999999999996</v>
      </c>
      <c r="AA52">
        <v>49</v>
      </c>
    </row>
    <row r="53" spans="2:27" x14ac:dyDescent="0.2">
      <c r="B53" t="s">
        <v>262</v>
      </c>
      <c r="C53" t="s">
        <v>51</v>
      </c>
      <c r="D53" t="s">
        <v>225</v>
      </c>
      <c r="F53">
        <v>18</v>
      </c>
      <c r="G53">
        <v>3.5</v>
      </c>
      <c r="H53">
        <v>12.132999999999999</v>
      </c>
      <c r="I53" t="s">
        <v>49</v>
      </c>
      <c r="M53">
        <v>2.6</v>
      </c>
      <c r="N53">
        <v>11.366</v>
      </c>
      <c r="O53" t="s">
        <v>97</v>
      </c>
      <c r="P53">
        <v>2.4</v>
      </c>
      <c r="Q53">
        <v>11.866</v>
      </c>
      <c r="R53">
        <v>33</v>
      </c>
      <c r="S53">
        <v>3.3</v>
      </c>
      <c r="T53">
        <v>11.833</v>
      </c>
      <c r="U53" t="s">
        <v>90</v>
      </c>
      <c r="Y53">
        <v>11.8</v>
      </c>
      <c r="Z53">
        <v>47.198</v>
      </c>
      <c r="AA53">
        <v>50</v>
      </c>
    </row>
    <row r="54" spans="2:27" x14ac:dyDescent="0.2">
      <c r="B54" t="s">
        <v>266</v>
      </c>
      <c r="C54" t="s">
        <v>62</v>
      </c>
      <c r="D54" t="s">
        <v>225</v>
      </c>
      <c r="E54" t="s">
        <v>62</v>
      </c>
      <c r="F54">
        <v>19</v>
      </c>
      <c r="H54" t="s">
        <v>65</v>
      </c>
      <c r="J54">
        <v>2.8</v>
      </c>
      <c r="K54">
        <v>9.1999999999999993</v>
      </c>
      <c r="L54" t="s">
        <v>54</v>
      </c>
      <c r="M54">
        <v>3.5</v>
      </c>
      <c r="N54">
        <v>10.366</v>
      </c>
      <c r="O54" t="s">
        <v>134</v>
      </c>
      <c r="Q54" t="s">
        <v>65</v>
      </c>
      <c r="S54">
        <v>3.2</v>
      </c>
      <c r="T54">
        <v>11.132999999999999</v>
      </c>
      <c r="U54">
        <v>36</v>
      </c>
      <c r="V54">
        <v>3</v>
      </c>
      <c r="W54">
        <v>11.032999999999999</v>
      </c>
      <c r="X54" t="s">
        <v>26</v>
      </c>
      <c r="Y54">
        <v>12.5</v>
      </c>
      <c r="Z54">
        <v>41.731999999999999</v>
      </c>
      <c r="AA54">
        <v>51</v>
      </c>
    </row>
    <row r="55" spans="2:27" x14ac:dyDescent="0.2">
      <c r="B55" t="s">
        <v>279</v>
      </c>
      <c r="C55" t="s">
        <v>62</v>
      </c>
      <c r="D55" t="s">
        <v>225</v>
      </c>
      <c r="F55">
        <v>18</v>
      </c>
      <c r="H55" t="s">
        <v>65</v>
      </c>
      <c r="J55">
        <v>2.2000000000000002</v>
      </c>
      <c r="K55">
        <v>5.7</v>
      </c>
      <c r="L55">
        <v>47</v>
      </c>
      <c r="M55">
        <v>3.6</v>
      </c>
      <c r="N55">
        <v>11.1</v>
      </c>
      <c r="O55" t="s">
        <v>59</v>
      </c>
      <c r="Q55" t="s">
        <v>65</v>
      </c>
      <c r="S55">
        <v>3.3</v>
      </c>
      <c r="T55">
        <v>10.532999999999999</v>
      </c>
      <c r="U55">
        <v>44</v>
      </c>
      <c r="V55">
        <v>2.7</v>
      </c>
      <c r="W55">
        <v>8.766</v>
      </c>
      <c r="X55">
        <v>47</v>
      </c>
      <c r="Y55">
        <v>11.8</v>
      </c>
      <c r="Z55">
        <v>36.098999999999997</v>
      </c>
      <c r="AA55">
        <v>52</v>
      </c>
    </row>
    <row r="56" spans="2:27" x14ac:dyDescent="0.2">
      <c r="B56" t="s">
        <v>273</v>
      </c>
      <c r="C56" t="s">
        <v>274</v>
      </c>
      <c r="D56" t="s">
        <v>225</v>
      </c>
      <c r="E56" t="s">
        <v>275</v>
      </c>
      <c r="F56">
        <v>19</v>
      </c>
      <c r="G56">
        <v>3.5</v>
      </c>
      <c r="H56">
        <v>11.833</v>
      </c>
      <c r="I56">
        <v>17</v>
      </c>
      <c r="P56">
        <v>3.2</v>
      </c>
      <c r="Q56">
        <v>11.9</v>
      </c>
      <c r="R56">
        <v>32</v>
      </c>
      <c r="Y56">
        <v>6.7</v>
      </c>
      <c r="Z56">
        <v>23.733000000000001</v>
      </c>
      <c r="AA56">
        <v>53</v>
      </c>
    </row>
    <row r="57" spans="2:27" x14ac:dyDescent="0.2">
      <c r="B57" t="s">
        <v>277</v>
      </c>
      <c r="C57" t="s">
        <v>274</v>
      </c>
      <c r="D57" t="s">
        <v>225</v>
      </c>
      <c r="E57" t="s">
        <v>275</v>
      </c>
      <c r="F57">
        <v>19</v>
      </c>
      <c r="G57">
        <v>3.6</v>
      </c>
      <c r="H57">
        <v>11.333</v>
      </c>
      <c r="I57" t="s">
        <v>120</v>
      </c>
      <c r="P57">
        <v>2.2000000000000002</v>
      </c>
      <c r="Q57">
        <v>10.933</v>
      </c>
      <c r="R57" t="s">
        <v>282</v>
      </c>
      <c r="Y57">
        <v>5.8</v>
      </c>
      <c r="Z57">
        <v>22.265999999999998</v>
      </c>
      <c r="AA57">
        <v>54</v>
      </c>
    </row>
    <row r="58" spans="2:27" x14ac:dyDescent="0.2">
      <c r="B58" t="s">
        <v>272</v>
      </c>
      <c r="C58" t="s">
        <v>40</v>
      </c>
      <c r="D58" t="s">
        <v>225</v>
      </c>
      <c r="F58">
        <v>21</v>
      </c>
      <c r="G58">
        <v>3.7</v>
      </c>
      <c r="H58">
        <v>9.6</v>
      </c>
      <c r="I58">
        <v>50</v>
      </c>
      <c r="P58">
        <v>4</v>
      </c>
      <c r="Q58">
        <v>12.566000000000001</v>
      </c>
      <c r="R58">
        <v>16</v>
      </c>
      <c r="Y58">
        <v>7.7</v>
      </c>
      <c r="Z58">
        <v>22.166</v>
      </c>
      <c r="AA58">
        <v>55</v>
      </c>
    </row>
    <row r="59" spans="2:27" x14ac:dyDescent="0.2">
      <c r="B59" t="s">
        <v>280</v>
      </c>
      <c r="C59" t="s">
        <v>78</v>
      </c>
      <c r="D59" t="s">
        <v>225</v>
      </c>
      <c r="E59" t="s">
        <v>78</v>
      </c>
      <c r="F59">
        <v>18</v>
      </c>
      <c r="H59" t="s">
        <v>65</v>
      </c>
      <c r="K59" t="s">
        <v>65</v>
      </c>
      <c r="M59">
        <v>3.3</v>
      </c>
      <c r="N59">
        <v>8.0660000000000007</v>
      </c>
      <c r="O59">
        <v>51</v>
      </c>
      <c r="Q59" t="s">
        <v>65</v>
      </c>
      <c r="S59">
        <v>2.2000000000000002</v>
      </c>
      <c r="T59">
        <v>10.4</v>
      </c>
      <c r="U59">
        <v>45</v>
      </c>
      <c r="W59" t="s">
        <v>65</v>
      </c>
      <c r="Y59">
        <v>5.5</v>
      </c>
      <c r="Z59">
        <v>18.466000000000001</v>
      </c>
      <c r="AA59">
        <v>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12F7-7A2A-8B41-A557-19EF1F75620A}">
  <dimension ref="A2:AA59"/>
  <sheetViews>
    <sheetView workbookViewId="0"/>
  </sheetViews>
  <sheetFormatPr baseColWidth="10" defaultRowHeight="16" x14ac:dyDescent="0.2"/>
  <sheetData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</row>
    <row r="3" spans="1:27" x14ac:dyDescent="0.2">
      <c r="G3" t="s">
        <v>13</v>
      </c>
      <c r="H3" t="s">
        <v>14</v>
      </c>
      <c r="I3" t="s">
        <v>15</v>
      </c>
      <c r="J3" t="s">
        <v>13</v>
      </c>
      <c r="K3" t="s">
        <v>14</v>
      </c>
      <c r="L3" t="s">
        <v>15</v>
      </c>
      <c r="M3" t="s">
        <v>13</v>
      </c>
      <c r="N3" t="s">
        <v>14</v>
      </c>
      <c r="O3" t="s">
        <v>15</v>
      </c>
      <c r="P3" t="s">
        <v>13</v>
      </c>
      <c r="Q3" t="s">
        <v>14</v>
      </c>
      <c r="R3" t="s">
        <v>15</v>
      </c>
      <c r="S3" t="s">
        <v>13</v>
      </c>
      <c r="T3" t="s">
        <v>14</v>
      </c>
      <c r="U3" t="s">
        <v>15</v>
      </c>
      <c r="V3" t="s">
        <v>13</v>
      </c>
      <c r="W3" t="s">
        <v>14</v>
      </c>
      <c r="X3" t="s">
        <v>15</v>
      </c>
      <c r="Y3" t="s">
        <v>13</v>
      </c>
      <c r="Z3" t="s">
        <v>14</v>
      </c>
      <c r="AA3" t="s">
        <v>15</v>
      </c>
    </row>
    <row r="4" spans="1:27" x14ac:dyDescent="0.2">
      <c r="B4" t="s">
        <v>224</v>
      </c>
      <c r="C4" t="s">
        <v>17</v>
      </c>
      <c r="D4" t="s">
        <v>225</v>
      </c>
      <c r="E4" t="s">
        <v>19</v>
      </c>
      <c r="F4">
        <v>26</v>
      </c>
      <c r="G4">
        <v>4.0999999999999996</v>
      </c>
      <c r="H4">
        <v>12.6</v>
      </c>
      <c r="I4">
        <v>2</v>
      </c>
      <c r="J4">
        <v>2.9</v>
      </c>
      <c r="K4">
        <v>10.132999999999999</v>
      </c>
      <c r="L4">
        <v>17</v>
      </c>
      <c r="M4">
        <v>3.4</v>
      </c>
      <c r="N4">
        <v>11.433</v>
      </c>
      <c r="O4" t="s">
        <v>23</v>
      </c>
      <c r="P4">
        <v>4.4000000000000004</v>
      </c>
      <c r="Q4">
        <v>13.5</v>
      </c>
      <c r="R4">
        <v>3</v>
      </c>
      <c r="S4">
        <v>2.9</v>
      </c>
      <c r="T4">
        <v>12.733000000000001</v>
      </c>
      <c r="U4" t="s">
        <v>168</v>
      </c>
      <c r="V4">
        <v>2.6</v>
      </c>
      <c r="W4">
        <v>11.366</v>
      </c>
      <c r="X4" t="s">
        <v>49</v>
      </c>
      <c r="Y4">
        <v>20.3</v>
      </c>
      <c r="Z4">
        <v>71.765000000000001</v>
      </c>
      <c r="AA4">
        <v>1</v>
      </c>
    </row>
    <row r="5" spans="1:27" x14ac:dyDescent="0.2">
      <c r="B5" t="s">
        <v>226</v>
      </c>
      <c r="C5" t="s">
        <v>17</v>
      </c>
      <c r="D5" t="s">
        <v>225</v>
      </c>
      <c r="E5" t="s">
        <v>19</v>
      </c>
      <c r="F5">
        <v>20</v>
      </c>
      <c r="G5">
        <v>4.4000000000000004</v>
      </c>
      <c r="H5">
        <v>12.366</v>
      </c>
      <c r="I5">
        <v>9</v>
      </c>
      <c r="J5">
        <v>3.2</v>
      </c>
      <c r="K5">
        <v>9.9659999999999993</v>
      </c>
      <c r="L5">
        <v>20</v>
      </c>
      <c r="M5">
        <v>3.3</v>
      </c>
      <c r="N5">
        <v>11.7</v>
      </c>
      <c r="O5">
        <v>10</v>
      </c>
      <c r="P5">
        <v>4.8</v>
      </c>
      <c r="Q5">
        <v>13.666</v>
      </c>
      <c r="R5">
        <v>2</v>
      </c>
      <c r="S5">
        <v>3.2</v>
      </c>
      <c r="T5">
        <v>12.2</v>
      </c>
      <c r="U5" t="s">
        <v>97</v>
      </c>
      <c r="V5">
        <v>3.3</v>
      </c>
      <c r="W5">
        <v>11.465999999999999</v>
      </c>
      <c r="X5" t="s">
        <v>30</v>
      </c>
      <c r="Y5">
        <v>22.2</v>
      </c>
      <c r="Z5">
        <v>71.364000000000004</v>
      </c>
      <c r="AA5">
        <v>2</v>
      </c>
    </row>
    <row r="6" spans="1:27" x14ac:dyDescent="0.2">
      <c r="B6" t="s">
        <v>227</v>
      </c>
      <c r="C6" t="s">
        <v>17</v>
      </c>
      <c r="D6" t="s">
        <v>225</v>
      </c>
      <c r="E6" t="s">
        <v>19</v>
      </c>
      <c r="F6">
        <v>18</v>
      </c>
      <c r="G6">
        <v>3.7</v>
      </c>
      <c r="H6">
        <v>12.7</v>
      </c>
      <c r="I6">
        <v>1</v>
      </c>
      <c r="J6">
        <v>3</v>
      </c>
      <c r="K6">
        <v>10.933</v>
      </c>
      <c r="L6">
        <v>5</v>
      </c>
      <c r="M6">
        <v>2.8</v>
      </c>
      <c r="N6">
        <v>11.4</v>
      </c>
      <c r="O6">
        <v>15</v>
      </c>
      <c r="P6">
        <v>3.2</v>
      </c>
      <c r="Q6">
        <v>12.333</v>
      </c>
      <c r="R6">
        <v>17</v>
      </c>
      <c r="S6">
        <v>3.1</v>
      </c>
      <c r="T6">
        <v>11.833</v>
      </c>
      <c r="U6">
        <v>19</v>
      </c>
      <c r="V6">
        <v>3.3</v>
      </c>
      <c r="W6">
        <v>12.132999999999999</v>
      </c>
      <c r="X6">
        <v>1</v>
      </c>
      <c r="Y6">
        <v>19.100000000000001</v>
      </c>
      <c r="Z6">
        <v>71.331999999999994</v>
      </c>
      <c r="AA6">
        <v>3</v>
      </c>
    </row>
    <row r="7" spans="1:27" x14ac:dyDescent="0.2">
      <c r="B7" t="s">
        <v>228</v>
      </c>
      <c r="C7" t="s">
        <v>17</v>
      </c>
      <c r="D7" t="s">
        <v>225</v>
      </c>
      <c r="E7" t="s">
        <v>19</v>
      </c>
      <c r="F7">
        <v>24</v>
      </c>
      <c r="G7">
        <v>3.8</v>
      </c>
      <c r="H7">
        <v>12</v>
      </c>
      <c r="I7">
        <v>17</v>
      </c>
      <c r="J7">
        <v>3.1</v>
      </c>
      <c r="K7">
        <v>11.933</v>
      </c>
      <c r="L7">
        <v>2</v>
      </c>
      <c r="M7">
        <v>3.5</v>
      </c>
      <c r="N7">
        <v>11.8</v>
      </c>
      <c r="O7" t="s">
        <v>30</v>
      </c>
      <c r="P7">
        <v>3.2</v>
      </c>
      <c r="Q7">
        <v>12.233000000000001</v>
      </c>
      <c r="R7" t="s">
        <v>100</v>
      </c>
      <c r="S7">
        <v>3</v>
      </c>
      <c r="T7">
        <v>12.4</v>
      </c>
      <c r="U7">
        <v>6</v>
      </c>
      <c r="V7">
        <v>1.8</v>
      </c>
      <c r="W7">
        <v>10.933</v>
      </c>
      <c r="X7" t="s">
        <v>90</v>
      </c>
      <c r="Y7">
        <v>18.399999999999999</v>
      </c>
      <c r="Z7">
        <v>71.299000000000007</v>
      </c>
      <c r="AA7">
        <v>4</v>
      </c>
    </row>
    <row r="8" spans="1:27" x14ac:dyDescent="0.2">
      <c r="B8" t="s">
        <v>229</v>
      </c>
      <c r="C8" t="s">
        <v>33</v>
      </c>
      <c r="D8" t="s">
        <v>225</v>
      </c>
      <c r="E8" t="s">
        <v>34</v>
      </c>
      <c r="F8">
        <v>15</v>
      </c>
      <c r="G8">
        <v>3.5</v>
      </c>
      <c r="H8">
        <v>11.733000000000001</v>
      </c>
      <c r="I8" t="s">
        <v>91</v>
      </c>
      <c r="J8">
        <v>3</v>
      </c>
      <c r="K8">
        <v>11.7</v>
      </c>
      <c r="L8">
        <v>3</v>
      </c>
      <c r="M8">
        <v>3</v>
      </c>
      <c r="N8">
        <v>11.132999999999999</v>
      </c>
      <c r="O8" t="s">
        <v>28</v>
      </c>
      <c r="P8">
        <v>4</v>
      </c>
      <c r="Q8">
        <v>12.766</v>
      </c>
      <c r="R8">
        <v>9</v>
      </c>
      <c r="S8">
        <v>2.9</v>
      </c>
      <c r="T8">
        <v>12.566000000000001</v>
      </c>
      <c r="U8">
        <v>5</v>
      </c>
      <c r="V8">
        <v>2.6</v>
      </c>
      <c r="W8">
        <v>11.166</v>
      </c>
      <c r="X8" t="s">
        <v>59</v>
      </c>
      <c r="Y8">
        <v>19</v>
      </c>
      <c r="Z8">
        <v>71.063999999999993</v>
      </c>
      <c r="AA8">
        <v>5</v>
      </c>
    </row>
    <row r="9" spans="1:27" x14ac:dyDescent="0.2">
      <c r="B9" t="s">
        <v>230</v>
      </c>
      <c r="C9" t="s">
        <v>17</v>
      </c>
      <c r="D9" t="s">
        <v>225</v>
      </c>
      <c r="E9" t="s">
        <v>19</v>
      </c>
      <c r="F9">
        <v>20</v>
      </c>
      <c r="G9">
        <v>3.4</v>
      </c>
      <c r="H9">
        <v>12.566000000000001</v>
      </c>
      <c r="I9">
        <v>3</v>
      </c>
      <c r="J9">
        <v>3</v>
      </c>
      <c r="K9">
        <v>8.9</v>
      </c>
      <c r="L9">
        <v>28</v>
      </c>
      <c r="M9">
        <v>3.6</v>
      </c>
      <c r="N9">
        <v>12.5</v>
      </c>
      <c r="O9">
        <v>2</v>
      </c>
      <c r="P9">
        <v>4</v>
      </c>
      <c r="Q9">
        <v>12.6</v>
      </c>
      <c r="R9">
        <v>13</v>
      </c>
      <c r="S9">
        <v>3.3</v>
      </c>
      <c r="T9">
        <v>12.366</v>
      </c>
      <c r="U9">
        <v>7</v>
      </c>
      <c r="V9">
        <v>2.5</v>
      </c>
      <c r="W9">
        <v>11.366</v>
      </c>
      <c r="X9" t="s">
        <v>49</v>
      </c>
      <c r="Y9">
        <v>19.8</v>
      </c>
      <c r="Z9">
        <v>70.298000000000002</v>
      </c>
      <c r="AA9">
        <v>6</v>
      </c>
    </row>
    <row r="10" spans="1:27" x14ac:dyDescent="0.2">
      <c r="B10" t="s">
        <v>231</v>
      </c>
      <c r="C10" t="s">
        <v>43</v>
      </c>
      <c r="D10" t="s">
        <v>225</v>
      </c>
      <c r="E10" t="s">
        <v>44</v>
      </c>
      <c r="F10">
        <v>19</v>
      </c>
      <c r="G10">
        <v>4.2</v>
      </c>
      <c r="H10">
        <v>12.233000000000001</v>
      </c>
      <c r="I10" t="s">
        <v>31</v>
      </c>
      <c r="J10">
        <v>2.8</v>
      </c>
      <c r="K10">
        <v>8.8659999999999997</v>
      </c>
      <c r="L10">
        <v>29</v>
      </c>
      <c r="M10">
        <v>3.5</v>
      </c>
      <c r="N10">
        <v>12.1</v>
      </c>
      <c r="O10">
        <v>4</v>
      </c>
      <c r="P10">
        <v>4</v>
      </c>
      <c r="Q10">
        <v>12.7</v>
      </c>
      <c r="R10">
        <v>11</v>
      </c>
      <c r="S10">
        <v>3.2</v>
      </c>
      <c r="T10">
        <v>11.9</v>
      </c>
      <c r="U10">
        <v>18</v>
      </c>
      <c r="V10">
        <v>2.5</v>
      </c>
      <c r="W10">
        <v>10.9</v>
      </c>
      <c r="X10">
        <v>22</v>
      </c>
      <c r="Y10">
        <v>20.2</v>
      </c>
      <c r="Z10">
        <v>68.698999999999998</v>
      </c>
      <c r="AA10">
        <v>7</v>
      </c>
    </row>
    <row r="11" spans="1:27" x14ac:dyDescent="0.2">
      <c r="B11" t="s">
        <v>232</v>
      </c>
      <c r="C11" t="s">
        <v>62</v>
      </c>
      <c r="D11" t="s">
        <v>225</v>
      </c>
      <c r="F11">
        <v>20</v>
      </c>
      <c r="G11">
        <v>3.6</v>
      </c>
      <c r="H11">
        <v>11.333</v>
      </c>
      <c r="I11" t="s">
        <v>54</v>
      </c>
      <c r="J11">
        <v>2.5</v>
      </c>
      <c r="K11">
        <v>10.266</v>
      </c>
      <c r="L11">
        <v>15</v>
      </c>
      <c r="M11">
        <v>3.2</v>
      </c>
      <c r="N11">
        <v>9.4</v>
      </c>
      <c r="O11">
        <v>37</v>
      </c>
      <c r="P11">
        <v>4</v>
      </c>
      <c r="Q11">
        <v>12.132999999999999</v>
      </c>
      <c r="R11" t="s">
        <v>91</v>
      </c>
      <c r="S11">
        <v>3.4</v>
      </c>
      <c r="T11">
        <v>12.3</v>
      </c>
      <c r="U11">
        <v>9</v>
      </c>
      <c r="V11">
        <v>3.3</v>
      </c>
      <c r="W11">
        <v>11.465999999999999</v>
      </c>
      <c r="X11" t="s">
        <v>30</v>
      </c>
      <c r="Y11">
        <v>20</v>
      </c>
      <c r="Z11">
        <v>66.897999999999996</v>
      </c>
      <c r="AA11">
        <v>8</v>
      </c>
    </row>
    <row r="12" spans="1:27" x14ac:dyDescent="0.2">
      <c r="B12" t="s">
        <v>233</v>
      </c>
      <c r="C12" t="s">
        <v>43</v>
      </c>
      <c r="D12" t="s">
        <v>225</v>
      </c>
      <c r="E12" t="s">
        <v>44</v>
      </c>
      <c r="F12">
        <v>17</v>
      </c>
      <c r="G12">
        <v>3.5</v>
      </c>
      <c r="H12">
        <v>12.1</v>
      </c>
      <c r="I12" t="s">
        <v>21</v>
      </c>
      <c r="J12">
        <v>2.8</v>
      </c>
      <c r="K12">
        <v>10.9</v>
      </c>
      <c r="L12" t="s">
        <v>25</v>
      </c>
      <c r="M12">
        <v>2.9</v>
      </c>
      <c r="N12">
        <v>10.166</v>
      </c>
      <c r="O12">
        <v>29</v>
      </c>
      <c r="P12">
        <v>4</v>
      </c>
      <c r="Q12">
        <v>13.2</v>
      </c>
      <c r="R12">
        <v>5</v>
      </c>
      <c r="S12">
        <v>2.2999999999999998</v>
      </c>
      <c r="T12">
        <v>11.2</v>
      </c>
      <c r="U12">
        <v>34</v>
      </c>
      <c r="V12">
        <v>2.7</v>
      </c>
      <c r="W12">
        <v>9.1660000000000004</v>
      </c>
      <c r="X12">
        <v>39</v>
      </c>
      <c r="Y12">
        <v>18.2</v>
      </c>
      <c r="Z12">
        <v>66.731999999999999</v>
      </c>
      <c r="AA12">
        <v>9</v>
      </c>
    </row>
    <row r="13" spans="1:27" x14ac:dyDescent="0.2">
      <c r="B13" t="s">
        <v>234</v>
      </c>
      <c r="C13" t="s">
        <v>43</v>
      </c>
      <c r="D13" t="s">
        <v>225</v>
      </c>
      <c r="E13" t="s">
        <v>44</v>
      </c>
      <c r="F13">
        <v>18</v>
      </c>
      <c r="G13">
        <v>3.3</v>
      </c>
      <c r="H13">
        <v>10.465999999999999</v>
      </c>
      <c r="I13" t="s">
        <v>106</v>
      </c>
      <c r="J13">
        <v>2.2000000000000002</v>
      </c>
      <c r="K13">
        <v>9.8330000000000002</v>
      </c>
      <c r="L13">
        <v>23</v>
      </c>
      <c r="M13">
        <v>3</v>
      </c>
      <c r="N13">
        <v>11.132999999999999</v>
      </c>
      <c r="O13" t="s">
        <v>28</v>
      </c>
      <c r="P13">
        <v>3.2</v>
      </c>
      <c r="Q13">
        <v>12.132999999999999</v>
      </c>
      <c r="R13" t="s">
        <v>91</v>
      </c>
      <c r="S13">
        <v>2.4</v>
      </c>
      <c r="T13">
        <v>11.766</v>
      </c>
      <c r="U13" t="s">
        <v>91</v>
      </c>
      <c r="V13">
        <v>2.5</v>
      </c>
      <c r="W13">
        <v>11.132999999999999</v>
      </c>
      <c r="X13" t="s">
        <v>26</v>
      </c>
      <c r="Y13">
        <v>16.600000000000001</v>
      </c>
      <c r="Z13">
        <v>66.463999999999999</v>
      </c>
      <c r="AA13">
        <v>10</v>
      </c>
    </row>
    <row r="14" spans="1:27" x14ac:dyDescent="0.2">
      <c r="B14" t="s">
        <v>235</v>
      </c>
      <c r="C14" t="s">
        <v>46</v>
      </c>
      <c r="D14" t="s">
        <v>225</v>
      </c>
      <c r="E14" t="s">
        <v>46</v>
      </c>
      <c r="F14">
        <v>17</v>
      </c>
      <c r="G14">
        <v>3.5</v>
      </c>
      <c r="H14">
        <v>12.1</v>
      </c>
      <c r="I14" t="s">
        <v>21</v>
      </c>
      <c r="J14">
        <v>2.2000000000000002</v>
      </c>
      <c r="K14">
        <v>10.7</v>
      </c>
      <c r="L14">
        <v>9</v>
      </c>
      <c r="M14">
        <v>3.1</v>
      </c>
      <c r="N14">
        <v>11.132999999999999</v>
      </c>
      <c r="O14" t="s">
        <v>28</v>
      </c>
      <c r="P14">
        <v>2.4</v>
      </c>
      <c r="Q14">
        <v>9.6</v>
      </c>
      <c r="R14">
        <v>43</v>
      </c>
      <c r="S14">
        <v>3.1</v>
      </c>
      <c r="T14">
        <v>11.766</v>
      </c>
      <c r="U14" t="s">
        <v>91</v>
      </c>
      <c r="V14">
        <v>2.4</v>
      </c>
      <c r="W14">
        <v>10.933</v>
      </c>
      <c r="X14" t="s">
        <v>90</v>
      </c>
      <c r="Y14">
        <v>16.7</v>
      </c>
      <c r="Z14">
        <v>66.231999999999999</v>
      </c>
      <c r="AA14">
        <v>11</v>
      </c>
    </row>
    <row r="15" spans="1:27" x14ac:dyDescent="0.2">
      <c r="B15" t="s">
        <v>236</v>
      </c>
      <c r="C15" t="s">
        <v>33</v>
      </c>
      <c r="D15" t="s">
        <v>225</v>
      </c>
      <c r="E15" t="s">
        <v>34</v>
      </c>
      <c r="F15">
        <v>21</v>
      </c>
      <c r="G15">
        <v>4</v>
      </c>
      <c r="H15">
        <v>12.433</v>
      </c>
      <c r="I15" t="s">
        <v>25</v>
      </c>
      <c r="J15">
        <v>2.2000000000000002</v>
      </c>
      <c r="K15">
        <v>8.2330000000000005</v>
      </c>
      <c r="L15">
        <v>31</v>
      </c>
      <c r="M15">
        <v>2.6</v>
      </c>
      <c r="N15">
        <v>10.266</v>
      </c>
      <c r="O15">
        <v>28</v>
      </c>
      <c r="P15">
        <v>4.8</v>
      </c>
      <c r="Q15">
        <v>12.433</v>
      </c>
      <c r="R15">
        <v>15</v>
      </c>
      <c r="S15">
        <v>2.4</v>
      </c>
      <c r="T15">
        <v>11.666</v>
      </c>
      <c r="U15">
        <v>24</v>
      </c>
      <c r="V15">
        <v>2.5</v>
      </c>
      <c r="W15">
        <v>10.8</v>
      </c>
      <c r="X15" t="s">
        <v>47</v>
      </c>
      <c r="Y15">
        <v>18.5</v>
      </c>
      <c r="Z15">
        <v>65.831000000000003</v>
      </c>
      <c r="AA15">
        <v>12</v>
      </c>
    </row>
    <row r="16" spans="1:27" x14ac:dyDescent="0.2">
      <c r="B16" t="s">
        <v>237</v>
      </c>
      <c r="C16" t="s">
        <v>46</v>
      </c>
      <c r="D16" t="s">
        <v>225</v>
      </c>
      <c r="E16" t="s">
        <v>46</v>
      </c>
      <c r="F16">
        <v>17</v>
      </c>
      <c r="G16">
        <v>3.8</v>
      </c>
      <c r="H16">
        <v>11.433</v>
      </c>
      <c r="I16" t="s">
        <v>122</v>
      </c>
      <c r="J16">
        <v>2.7</v>
      </c>
      <c r="K16">
        <v>10.1</v>
      </c>
      <c r="L16">
        <v>18</v>
      </c>
      <c r="M16">
        <v>3</v>
      </c>
      <c r="N16">
        <v>10.3</v>
      </c>
      <c r="O16">
        <v>27</v>
      </c>
      <c r="P16">
        <v>4</v>
      </c>
      <c r="Q16">
        <v>12.666</v>
      </c>
      <c r="R16">
        <v>12</v>
      </c>
      <c r="S16">
        <v>3.1</v>
      </c>
      <c r="T16">
        <v>10.233000000000001</v>
      </c>
      <c r="U16">
        <v>40</v>
      </c>
      <c r="V16">
        <v>2.2999999999999998</v>
      </c>
      <c r="W16">
        <v>10.8</v>
      </c>
      <c r="X16" t="s">
        <v>47</v>
      </c>
      <c r="Y16">
        <v>18.899999999999999</v>
      </c>
      <c r="Z16">
        <v>65.531999999999996</v>
      </c>
      <c r="AA16">
        <v>13</v>
      </c>
    </row>
    <row r="17" spans="2:27" x14ac:dyDescent="0.2">
      <c r="B17" t="s">
        <v>238</v>
      </c>
      <c r="C17" t="s">
        <v>40</v>
      </c>
      <c r="D17" t="s">
        <v>225</v>
      </c>
      <c r="E17" t="s">
        <v>40</v>
      </c>
      <c r="F17">
        <v>23</v>
      </c>
      <c r="G17">
        <v>3.6</v>
      </c>
      <c r="H17">
        <v>11.6</v>
      </c>
      <c r="I17">
        <v>25</v>
      </c>
      <c r="J17">
        <v>3.2</v>
      </c>
      <c r="K17">
        <v>11.032999999999999</v>
      </c>
      <c r="L17">
        <v>4</v>
      </c>
      <c r="M17">
        <v>3.3</v>
      </c>
      <c r="N17">
        <v>9.1660000000000004</v>
      </c>
      <c r="O17">
        <v>40</v>
      </c>
      <c r="P17">
        <v>2.4</v>
      </c>
      <c r="Q17">
        <v>11.066000000000001</v>
      </c>
      <c r="R17">
        <v>36</v>
      </c>
      <c r="S17">
        <v>3.2</v>
      </c>
      <c r="T17">
        <v>12.1</v>
      </c>
      <c r="U17">
        <v>12</v>
      </c>
      <c r="V17">
        <v>3.2</v>
      </c>
      <c r="W17">
        <v>10.465999999999999</v>
      </c>
      <c r="X17" t="s">
        <v>54</v>
      </c>
      <c r="Y17">
        <v>18.899999999999999</v>
      </c>
      <c r="Z17">
        <v>65.430999999999997</v>
      </c>
      <c r="AA17">
        <v>14</v>
      </c>
    </row>
    <row r="18" spans="2:27" x14ac:dyDescent="0.2">
      <c r="B18" t="s">
        <v>136</v>
      </c>
      <c r="C18" t="s">
        <v>40</v>
      </c>
      <c r="D18" t="s">
        <v>225</v>
      </c>
      <c r="F18">
        <v>19</v>
      </c>
      <c r="G18">
        <v>4.2</v>
      </c>
      <c r="H18">
        <v>12.233000000000001</v>
      </c>
      <c r="I18" t="s">
        <v>31</v>
      </c>
      <c r="J18">
        <v>2.8</v>
      </c>
      <c r="K18">
        <v>9.0329999999999995</v>
      </c>
      <c r="L18">
        <v>27</v>
      </c>
      <c r="M18">
        <v>2.1</v>
      </c>
      <c r="N18">
        <v>8.3659999999999997</v>
      </c>
      <c r="O18" t="s">
        <v>111</v>
      </c>
      <c r="P18">
        <v>4</v>
      </c>
      <c r="Q18">
        <v>12.8</v>
      </c>
      <c r="R18" t="s">
        <v>30</v>
      </c>
      <c r="S18">
        <v>3</v>
      </c>
      <c r="T18">
        <v>11.5</v>
      </c>
      <c r="U18" t="s">
        <v>116</v>
      </c>
      <c r="V18">
        <v>3.2</v>
      </c>
      <c r="W18">
        <v>11.233000000000001</v>
      </c>
      <c r="X18" t="s">
        <v>23</v>
      </c>
      <c r="Y18">
        <v>19.3</v>
      </c>
      <c r="Z18">
        <v>65.165000000000006</v>
      </c>
      <c r="AA18">
        <v>15</v>
      </c>
    </row>
    <row r="19" spans="2:27" x14ac:dyDescent="0.2">
      <c r="B19" t="s">
        <v>239</v>
      </c>
      <c r="C19" t="s">
        <v>43</v>
      </c>
      <c r="D19" t="s">
        <v>225</v>
      </c>
      <c r="E19" t="s">
        <v>44</v>
      </c>
      <c r="F19">
        <v>18</v>
      </c>
      <c r="G19">
        <v>3.2</v>
      </c>
      <c r="H19">
        <v>11.433</v>
      </c>
      <c r="I19" t="s">
        <v>122</v>
      </c>
      <c r="J19">
        <v>2.5</v>
      </c>
      <c r="K19">
        <v>9.7330000000000005</v>
      </c>
      <c r="L19">
        <v>24</v>
      </c>
      <c r="M19">
        <v>3.5</v>
      </c>
      <c r="N19">
        <v>9.3659999999999997</v>
      </c>
      <c r="O19">
        <v>38</v>
      </c>
      <c r="P19">
        <v>3.2</v>
      </c>
      <c r="Q19">
        <v>11.632999999999999</v>
      </c>
      <c r="R19">
        <v>30</v>
      </c>
      <c r="S19">
        <v>3</v>
      </c>
      <c r="T19">
        <v>11.266</v>
      </c>
      <c r="U19">
        <v>33</v>
      </c>
      <c r="V19">
        <v>2.9</v>
      </c>
      <c r="W19">
        <v>11.166</v>
      </c>
      <c r="X19" t="s">
        <v>59</v>
      </c>
      <c r="Y19">
        <v>18.3</v>
      </c>
      <c r="Z19">
        <v>64.596999999999994</v>
      </c>
      <c r="AA19">
        <v>16</v>
      </c>
    </row>
    <row r="20" spans="2:27" x14ac:dyDescent="0.2">
      <c r="B20" t="s">
        <v>240</v>
      </c>
      <c r="C20" t="s">
        <v>179</v>
      </c>
      <c r="D20" t="s">
        <v>225</v>
      </c>
      <c r="E20" t="s">
        <v>179</v>
      </c>
      <c r="F20">
        <v>15</v>
      </c>
      <c r="G20">
        <v>3.4</v>
      </c>
      <c r="H20">
        <v>12.1</v>
      </c>
      <c r="I20" t="s">
        <v>21</v>
      </c>
      <c r="J20">
        <v>2.1</v>
      </c>
      <c r="K20">
        <v>9.9329999999999998</v>
      </c>
      <c r="L20">
        <v>21</v>
      </c>
      <c r="M20">
        <v>2.1</v>
      </c>
      <c r="N20">
        <v>9.9329999999999998</v>
      </c>
      <c r="O20">
        <v>31</v>
      </c>
      <c r="P20">
        <v>1.8</v>
      </c>
      <c r="Q20">
        <v>11.1</v>
      </c>
      <c r="R20" t="s">
        <v>129</v>
      </c>
      <c r="S20">
        <v>2.4</v>
      </c>
      <c r="T20">
        <v>10.733000000000001</v>
      </c>
      <c r="U20">
        <v>38</v>
      </c>
      <c r="V20">
        <v>2.4</v>
      </c>
      <c r="W20">
        <v>9.9329999999999998</v>
      </c>
      <c r="X20">
        <v>37</v>
      </c>
      <c r="Y20">
        <v>14.2</v>
      </c>
      <c r="Z20">
        <v>63.731999999999999</v>
      </c>
      <c r="AA20">
        <v>17</v>
      </c>
    </row>
    <row r="21" spans="2:27" x14ac:dyDescent="0.2">
      <c r="B21" t="s">
        <v>241</v>
      </c>
      <c r="C21" t="s">
        <v>115</v>
      </c>
      <c r="D21" t="s">
        <v>225</v>
      </c>
      <c r="E21" t="s">
        <v>115</v>
      </c>
      <c r="F21">
        <v>20</v>
      </c>
      <c r="G21">
        <v>4.0999999999999996</v>
      </c>
      <c r="H21">
        <v>10.8</v>
      </c>
      <c r="I21" t="s">
        <v>150</v>
      </c>
      <c r="J21">
        <v>3.1</v>
      </c>
      <c r="K21">
        <v>7.5659999999999998</v>
      </c>
      <c r="L21">
        <v>36</v>
      </c>
      <c r="M21">
        <v>3.2</v>
      </c>
      <c r="N21">
        <v>11.266</v>
      </c>
      <c r="O21">
        <v>17</v>
      </c>
      <c r="P21">
        <v>4</v>
      </c>
      <c r="Q21">
        <v>12.4</v>
      </c>
      <c r="R21">
        <v>16</v>
      </c>
      <c r="S21">
        <v>3.3</v>
      </c>
      <c r="T21">
        <v>10.965999999999999</v>
      </c>
      <c r="U21" t="s">
        <v>113</v>
      </c>
      <c r="V21">
        <v>3.2</v>
      </c>
      <c r="W21">
        <v>10.7</v>
      </c>
      <c r="X21">
        <v>25</v>
      </c>
      <c r="Y21">
        <v>20.9</v>
      </c>
      <c r="Z21">
        <v>63.698</v>
      </c>
      <c r="AA21">
        <v>18</v>
      </c>
    </row>
    <row r="22" spans="2:27" x14ac:dyDescent="0.2">
      <c r="B22" t="s">
        <v>242</v>
      </c>
      <c r="C22" t="s">
        <v>62</v>
      </c>
      <c r="D22" t="s">
        <v>225</v>
      </c>
      <c r="E22" t="s">
        <v>62</v>
      </c>
      <c r="F22">
        <v>19</v>
      </c>
      <c r="G22">
        <v>3.7</v>
      </c>
      <c r="H22">
        <v>11.9</v>
      </c>
      <c r="I22">
        <v>20</v>
      </c>
      <c r="J22">
        <v>2.6</v>
      </c>
      <c r="K22">
        <v>7.266</v>
      </c>
      <c r="L22">
        <v>37</v>
      </c>
      <c r="M22">
        <v>2.7</v>
      </c>
      <c r="N22">
        <v>8.3659999999999997</v>
      </c>
      <c r="O22" t="s">
        <v>111</v>
      </c>
      <c r="P22">
        <v>3.2</v>
      </c>
      <c r="Q22">
        <v>12</v>
      </c>
      <c r="R22" t="s">
        <v>41</v>
      </c>
      <c r="S22">
        <v>2.7</v>
      </c>
      <c r="T22">
        <v>11.465999999999999</v>
      </c>
      <c r="U22" t="s">
        <v>54</v>
      </c>
      <c r="V22">
        <v>3.3</v>
      </c>
      <c r="W22">
        <v>11.766</v>
      </c>
      <c r="X22">
        <v>4</v>
      </c>
      <c r="Y22">
        <v>18.2</v>
      </c>
      <c r="Z22">
        <v>62.764000000000003</v>
      </c>
      <c r="AA22">
        <v>19</v>
      </c>
    </row>
    <row r="23" spans="2:27" x14ac:dyDescent="0.2">
      <c r="B23" t="s">
        <v>243</v>
      </c>
      <c r="C23" t="s">
        <v>43</v>
      </c>
      <c r="D23" t="s">
        <v>225</v>
      </c>
      <c r="E23" t="s">
        <v>44</v>
      </c>
      <c r="F23">
        <v>20</v>
      </c>
      <c r="G23">
        <v>3.9</v>
      </c>
      <c r="H23">
        <v>11.333</v>
      </c>
      <c r="I23" t="s">
        <v>54</v>
      </c>
      <c r="J23">
        <v>3.6</v>
      </c>
      <c r="K23">
        <v>8.1</v>
      </c>
      <c r="L23">
        <v>32</v>
      </c>
      <c r="M23">
        <v>3.3</v>
      </c>
      <c r="N23">
        <v>11.333</v>
      </c>
      <c r="O23">
        <v>16</v>
      </c>
      <c r="P23">
        <v>2.8</v>
      </c>
      <c r="Q23">
        <v>10.965999999999999</v>
      </c>
      <c r="R23">
        <v>39</v>
      </c>
      <c r="S23">
        <v>3.2</v>
      </c>
      <c r="T23">
        <v>12.032999999999999</v>
      </c>
      <c r="U23">
        <v>16</v>
      </c>
      <c r="V23">
        <v>2.4</v>
      </c>
      <c r="W23">
        <v>8.6329999999999991</v>
      </c>
      <c r="X23">
        <v>40</v>
      </c>
      <c r="Y23">
        <v>19.2</v>
      </c>
      <c r="Z23">
        <v>62.398000000000003</v>
      </c>
      <c r="AA23">
        <v>20</v>
      </c>
    </row>
    <row r="24" spans="2:27" x14ac:dyDescent="0.2">
      <c r="B24" t="s">
        <v>244</v>
      </c>
      <c r="C24" t="s">
        <v>40</v>
      </c>
      <c r="D24" t="s">
        <v>225</v>
      </c>
      <c r="E24" t="s">
        <v>40</v>
      </c>
      <c r="F24">
        <v>15</v>
      </c>
      <c r="G24">
        <v>3.2</v>
      </c>
      <c r="H24">
        <v>11.032999999999999</v>
      </c>
      <c r="I24">
        <v>35</v>
      </c>
      <c r="J24">
        <v>2.1</v>
      </c>
      <c r="K24">
        <v>6.9660000000000002</v>
      </c>
      <c r="L24">
        <v>38</v>
      </c>
      <c r="M24">
        <v>3</v>
      </c>
      <c r="N24">
        <v>10.8</v>
      </c>
      <c r="O24">
        <v>23</v>
      </c>
      <c r="P24">
        <v>2.4</v>
      </c>
      <c r="Q24">
        <v>10.9</v>
      </c>
      <c r="R24">
        <v>40</v>
      </c>
      <c r="S24">
        <v>2.4</v>
      </c>
      <c r="T24">
        <v>11.032999999999999</v>
      </c>
      <c r="U24">
        <v>35</v>
      </c>
      <c r="V24">
        <v>2.9</v>
      </c>
      <c r="W24">
        <v>10.965999999999999</v>
      </c>
      <c r="X24">
        <v>19</v>
      </c>
      <c r="Y24">
        <v>16</v>
      </c>
      <c r="Z24">
        <v>61.698</v>
      </c>
      <c r="AA24">
        <v>21</v>
      </c>
    </row>
    <row r="25" spans="2:27" x14ac:dyDescent="0.2">
      <c r="B25" t="s">
        <v>245</v>
      </c>
      <c r="C25" t="s">
        <v>62</v>
      </c>
      <c r="D25" t="s">
        <v>225</v>
      </c>
      <c r="E25" t="s">
        <v>62</v>
      </c>
      <c r="F25">
        <v>18</v>
      </c>
      <c r="G25">
        <v>3.5</v>
      </c>
      <c r="H25">
        <v>10.833</v>
      </c>
      <c r="I25" t="s">
        <v>151</v>
      </c>
      <c r="J25">
        <v>2.6</v>
      </c>
      <c r="K25">
        <v>5.8659999999999997</v>
      </c>
      <c r="L25">
        <v>40</v>
      </c>
      <c r="M25">
        <v>3</v>
      </c>
      <c r="N25">
        <v>10.866</v>
      </c>
      <c r="O25">
        <v>22</v>
      </c>
      <c r="P25">
        <v>3.6</v>
      </c>
      <c r="Q25">
        <v>12.5</v>
      </c>
      <c r="R25">
        <v>14</v>
      </c>
      <c r="S25">
        <v>2.5</v>
      </c>
      <c r="T25">
        <v>11.465999999999999</v>
      </c>
      <c r="U25" t="s">
        <v>54</v>
      </c>
      <c r="V25">
        <v>2.6</v>
      </c>
      <c r="W25">
        <v>10.132999999999999</v>
      </c>
      <c r="X25" t="s">
        <v>134</v>
      </c>
      <c r="Y25">
        <v>17.8</v>
      </c>
      <c r="Z25">
        <v>61.664000000000001</v>
      </c>
      <c r="AA25">
        <v>22</v>
      </c>
    </row>
    <row r="26" spans="2:27" x14ac:dyDescent="0.2">
      <c r="B26" t="s">
        <v>246</v>
      </c>
      <c r="C26" t="s">
        <v>62</v>
      </c>
      <c r="D26" t="s">
        <v>225</v>
      </c>
      <c r="F26">
        <v>18</v>
      </c>
      <c r="G26">
        <v>3.9</v>
      </c>
      <c r="H26">
        <v>10.465999999999999</v>
      </c>
      <c r="I26" t="s">
        <v>106</v>
      </c>
      <c r="J26">
        <v>3.1</v>
      </c>
      <c r="K26">
        <v>7.8</v>
      </c>
      <c r="L26">
        <v>34</v>
      </c>
      <c r="M26">
        <v>2.8</v>
      </c>
      <c r="N26">
        <v>9.5</v>
      </c>
      <c r="O26">
        <v>35</v>
      </c>
      <c r="P26">
        <v>3.2</v>
      </c>
      <c r="Q26">
        <v>11.8</v>
      </c>
      <c r="R26">
        <v>28</v>
      </c>
      <c r="S26">
        <v>3</v>
      </c>
      <c r="T26">
        <v>10.7</v>
      </c>
      <c r="U26">
        <v>39</v>
      </c>
      <c r="V26">
        <v>3.3</v>
      </c>
      <c r="W26">
        <v>11.366</v>
      </c>
      <c r="X26" t="s">
        <v>49</v>
      </c>
      <c r="Y26">
        <v>19.3</v>
      </c>
      <c r="Z26">
        <v>61.631999999999998</v>
      </c>
      <c r="AA26">
        <v>23</v>
      </c>
    </row>
    <row r="27" spans="2:27" x14ac:dyDescent="0.2">
      <c r="B27" t="s">
        <v>247</v>
      </c>
      <c r="C27" t="s">
        <v>115</v>
      </c>
      <c r="D27" t="s">
        <v>225</v>
      </c>
      <c r="E27" t="s">
        <v>115</v>
      </c>
      <c r="F27">
        <v>15</v>
      </c>
      <c r="G27">
        <v>3.5</v>
      </c>
      <c r="H27">
        <v>11.366</v>
      </c>
      <c r="I27">
        <v>29</v>
      </c>
      <c r="J27">
        <v>2.2000000000000002</v>
      </c>
      <c r="K27">
        <v>9.4</v>
      </c>
      <c r="L27">
        <v>26</v>
      </c>
      <c r="M27">
        <v>2.2000000000000002</v>
      </c>
      <c r="N27">
        <v>9.3000000000000007</v>
      </c>
      <c r="O27">
        <v>39</v>
      </c>
      <c r="P27">
        <v>3.2</v>
      </c>
      <c r="Q27">
        <v>11.933</v>
      </c>
      <c r="R27">
        <v>27</v>
      </c>
      <c r="S27">
        <v>2.2999999999999998</v>
      </c>
      <c r="T27">
        <v>9.266</v>
      </c>
      <c r="U27">
        <v>44</v>
      </c>
      <c r="V27">
        <v>2.1</v>
      </c>
      <c r="W27">
        <v>10.132999999999999</v>
      </c>
      <c r="X27" t="s">
        <v>134</v>
      </c>
      <c r="Y27">
        <v>15.5</v>
      </c>
      <c r="Z27">
        <v>61.398000000000003</v>
      </c>
      <c r="AA27">
        <v>24</v>
      </c>
    </row>
    <row r="28" spans="2:27" x14ac:dyDescent="0.2">
      <c r="B28" t="s">
        <v>248</v>
      </c>
      <c r="C28" t="s">
        <v>40</v>
      </c>
      <c r="D28" t="s">
        <v>225</v>
      </c>
      <c r="E28" t="s">
        <v>40</v>
      </c>
      <c r="F28">
        <v>15</v>
      </c>
      <c r="G28">
        <v>3.8</v>
      </c>
      <c r="H28">
        <v>11.965999999999999</v>
      </c>
      <c r="I28" t="s">
        <v>28</v>
      </c>
      <c r="J28">
        <v>2.2000000000000002</v>
      </c>
      <c r="K28">
        <v>7.633</v>
      </c>
      <c r="L28">
        <v>35</v>
      </c>
      <c r="M28">
        <v>2.2999999999999998</v>
      </c>
      <c r="N28">
        <v>10.566000000000001</v>
      </c>
      <c r="O28">
        <v>24</v>
      </c>
      <c r="P28">
        <v>2.4</v>
      </c>
      <c r="Q28">
        <v>10.166</v>
      </c>
      <c r="R28" t="s">
        <v>153</v>
      </c>
      <c r="S28">
        <v>2.2000000000000002</v>
      </c>
      <c r="T28">
        <v>10.032999999999999</v>
      </c>
      <c r="U28">
        <v>42</v>
      </c>
      <c r="V28">
        <v>2</v>
      </c>
      <c r="W28">
        <v>10.132999999999999</v>
      </c>
      <c r="X28" t="s">
        <v>134</v>
      </c>
      <c r="Y28">
        <v>14.9</v>
      </c>
      <c r="Z28">
        <v>60.497</v>
      </c>
      <c r="AA28">
        <v>25</v>
      </c>
    </row>
    <row r="29" spans="2:27" x14ac:dyDescent="0.2">
      <c r="B29" t="s">
        <v>249</v>
      </c>
      <c r="C29" t="s">
        <v>43</v>
      </c>
      <c r="D29" t="s">
        <v>225</v>
      </c>
      <c r="E29" t="s">
        <v>44</v>
      </c>
      <c r="F29">
        <v>19</v>
      </c>
      <c r="G29">
        <v>3.1</v>
      </c>
      <c r="H29">
        <v>12.3</v>
      </c>
      <c r="I29">
        <v>10</v>
      </c>
      <c r="J29">
        <v>3.8</v>
      </c>
      <c r="K29">
        <v>11.965999999999999</v>
      </c>
      <c r="L29">
        <v>1</v>
      </c>
      <c r="M29">
        <v>3.6</v>
      </c>
      <c r="N29">
        <v>12.333</v>
      </c>
      <c r="O29">
        <v>3</v>
      </c>
      <c r="Q29" t="s">
        <v>65</v>
      </c>
      <c r="S29">
        <v>3.2</v>
      </c>
      <c r="T29">
        <v>12.333</v>
      </c>
      <c r="U29">
        <v>8</v>
      </c>
      <c r="V29">
        <v>3.3</v>
      </c>
      <c r="W29">
        <v>11.3</v>
      </c>
      <c r="X29">
        <v>12</v>
      </c>
      <c r="Y29">
        <v>17</v>
      </c>
      <c r="Z29">
        <v>60.231999999999999</v>
      </c>
      <c r="AA29">
        <v>26</v>
      </c>
    </row>
    <row r="30" spans="2:27" x14ac:dyDescent="0.2">
      <c r="B30" t="s">
        <v>250</v>
      </c>
      <c r="C30" t="s">
        <v>115</v>
      </c>
      <c r="D30" t="s">
        <v>225</v>
      </c>
      <c r="E30" t="s">
        <v>115</v>
      </c>
      <c r="F30">
        <v>18</v>
      </c>
      <c r="G30">
        <v>3.3</v>
      </c>
      <c r="H30">
        <v>11.333</v>
      </c>
      <c r="I30" t="s">
        <v>54</v>
      </c>
      <c r="J30">
        <v>2.1</v>
      </c>
      <c r="K30">
        <v>5.3659999999999997</v>
      </c>
      <c r="L30">
        <v>41</v>
      </c>
      <c r="M30">
        <v>2.8</v>
      </c>
      <c r="N30">
        <v>9.8330000000000002</v>
      </c>
      <c r="O30">
        <v>33</v>
      </c>
      <c r="P30">
        <v>3.2</v>
      </c>
      <c r="Q30">
        <v>12.032999999999999</v>
      </c>
      <c r="R30">
        <v>23</v>
      </c>
      <c r="S30">
        <v>2.4</v>
      </c>
      <c r="T30">
        <v>10.965999999999999</v>
      </c>
      <c r="U30" t="s">
        <v>113</v>
      </c>
      <c r="V30">
        <v>2.8</v>
      </c>
      <c r="W30">
        <v>10.632999999999999</v>
      </c>
      <c r="X30">
        <v>26</v>
      </c>
      <c r="Y30">
        <v>16.600000000000001</v>
      </c>
      <c r="Z30">
        <v>60.164000000000001</v>
      </c>
      <c r="AA30">
        <v>27</v>
      </c>
    </row>
    <row r="31" spans="2:27" x14ac:dyDescent="0.2">
      <c r="B31" t="s">
        <v>251</v>
      </c>
      <c r="C31" t="s">
        <v>46</v>
      </c>
      <c r="D31" t="s">
        <v>225</v>
      </c>
      <c r="E31" t="s">
        <v>46</v>
      </c>
      <c r="F31">
        <v>20</v>
      </c>
      <c r="G31">
        <v>3.1</v>
      </c>
      <c r="H31">
        <v>11.4</v>
      </c>
      <c r="I31">
        <v>28</v>
      </c>
      <c r="J31">
        <v>2.2000000000000002</v>
      </c>
      <c r="K31">
        <v>8.5660000000000007</v>
      </c>
      <c r="L31">
        <v>30</v>
      </c>
      <c r="M31">
        <v>2.2999999999999998</v>
      </c>
      <c r="N31">
        <v>8.7330000000000005</v>
      </c>
      <c r="O31">
        <v>41</v>
      </c>
      <c r="P31">
        <v>3.2</v>
      </c>
      <c r="Q31">
        <v>11.965999999999999</v>
      </c>
      <c r="R31">
        <v>26</v>
      </c>
      <c r="S31">
        <v>3</v>
      </c>
      <c r="T31">
        <v>11.6</v>
      </c>
      <c r="U31">
        <v>26</v>
      </c>
      <c r="V31">
        <v>1.5</v>
      </c>
      <c r="W31">
        <v>6.766</v>
      </c>
      <c r="X31">
        <v>41</v>
      </c>
      <c r="Y31">
        <v>15.3</v>
      </c>
      <c r="Z31">
        <v>59.030999999999999</v>
      </c>
      <c r="AA31">
        <v>28</v>
      </c>
    </row>
    <row r="32" spans="2:27" x14ac:dyDescent="0.2">
      <c r="B32" t="s">
        <v>252</v>
      </c>
      <c r="C32" t="s">
        <v>33</v>
      </c>
      <c r="D32" t="s">
        <v>225</v>
      </c>
      <c r="F32">
        <v>17</v>
      </c>
      <c r="G32">
        <v>3.7</v>
      </c>
      <c r="H32">
        <v>12.465999999999999</v>
      </c>
      <c r="I32">
        <v>5</v>
      </c>
      <c r="J32">
        <v>2.2999999999999998</v>
      </c>
      <c r="K32">
        <v>9.8659999999999997</v>
      </c>
      <c r="L32">
        <v>22</v>
      </c>
      <c r="M32">
        <v>3.2</v>
      </c>
      <c r="N32">
        <v>11.833</v>
      </c>
      <c r="O32" t="s">
        <v>20</v>
      </c>
      <c r="Q32" t="s">
        <v>65</v>
      </c>
      <c r="S32">
        <v>3.2</v>
      </c>
      <c r="T32">
        <v>12.733000000000001</v>
      </c>
      <c r="U32" t="s">
        <v>168</v>
      </c>
      <c r="V32">
        <v>3.3</v>
      </c>
      <c r="W32">
        <v>12</v>
      </c>
      <c r="X32">
        <v>2</v>
      </c>
      <c r="Y32">
        <v>15.7</v>
      </c>
      <c r="Z32">
        <v>58.898000000000003</v>
      </c>
      <c r="AA32">
        <v>29</v>
      </c>
    </row>
    <row r="33" spans="2:27" x14ac:dyDescent="0.2">
      <c r="B33" t="s">
        <v>253</v>
      </c>
      <c r="C33" t="s">
        <v>62</v>
      </c>
      <c r="D33" t="s">
        <v>225</v>
      </c>
      <c r="F33">
        <v>20</v>
      </c>
      <c r="G33">
        <v>4.0999999999999996</v>
      </c>
      <c r="H33">
        <v>11.132999999999999</v>
      </c>
      <c r="I33" t="s">
        <v>129</v>
      </c>
      <c r="J33">
        <v>2.9</v>
      </c>
      <c r="K33">
        <v>10.433</v>
      </c>
      <c r="L33">
        <v>14</v>
      </c>
      <c r="M33">
        <v>3.6</v>
      </c>
      <c r="N33">
        <v>11.666</v>
      </c>
      <c r="O33">
        <v>11</v>
      </c>
      <c r="P33">
        <v>4</v>
      </c>
      <c r="Q33">
        <v>12.866</v>
      </c>
      <c r="R33">
        <v>6</v>
      </c>
      <c r="S33">
        <v>3.7</v>
      </c>
      <c r="T33">
        <v>12.2</v>
      </c>
      <c r="U33" t="s">
        <v>97</v>
      </c>
      <c r="W33" t="s">
        <v>65</v>
      </c>
      <c r="Y33">
        <v>18.3</v>
      </c>
      <c r="Z33">
        <v>58.298000000000002</v>
      </c>
      <c r="AA33">
        <v>30</v>
      </c>
    </row>
    <row r="34" spans="2:27" x14ac:dyDescent="0.2">
      <c r="B34" t="s">
        <v>254</v>
      </c>
      <c r="C34" t="s">
        <v>46</v>
      </c>
      <c r="D34" t="s">
        <v>225</v>
      </c>
      <c r="E34" t="s">
        <v>46</v>
      </c>
      <c r="F34">
        <v>18</v>
      </c>
      <c r="G34">
        <v>3.5</v>
      </c>
      <c r="H34">
        <v>11.132999999999999</v>
      </c>
      <c r="I34" t="s">
        <v>129</v>
      </c>
      <c r="J34">
        <v>2.1</v>
      </c>
      <c r="K34">
        <v>4.9000000000000004</v>
      </c>
      <c r="L34">
        <v>42</v>
      </c>
      <c r="M34">
        <v>3</v>
      </c>
      <c r="N34">
        <v>9.4329999999999998</v>
      </c>
      <c r="O34">
        <v>36</v>
      </c>
      <c r="P34">
        <v>3.2</v>
      </c>
      <c r="Q34">
        <v>11.766</v>
      </c>
      <c r="R34">
        <v>29</v>
      </c>
      <c r="S34">
        <v>2.6</v>
      </c>
      <c r="T34">
        <v>9.9329999999999998</v>
      </c>
      <c r="U34">
        <v>43</v>
      </c>
      <c r="V34">
        <v>2.7</v>
      </c>
      <c r="W34">
        <v>9.8330000000000002</v>
      </c>
      <c r="X34">
        <v>38</v>
      </c>
      <c r="Y34">
        <v>17.100000000000001</v>
      </c>
      <c r="Z34">
        <v>56.997999999999998</v>
      </c>
      <c r="AA34">
        <v>31</v>
      </c>
    </row>
    <row r="35" spans="2:27" x14ac:dyDescent="0.2">
      <c r="B35" t="s">
        <v>255</v>
      </c>
      <c r="C35" t="s">
        <v>40</v>
      </c>
      <c r="D35" t="s">
        <v>225</v>
      </c>
      <c r="E35" t="s">
        <v>40</v>
      </c>
      <c r="F35">
        <v>19</v>
      </c>
      <c r="G35">
        <v>3.2</v>
      </c>
      <c r="H35">
        <v>10.833</v>
      </c>
      <c r="I35" t="s">
        <v>151</v>
      </c>
      <c r="J35">
        <v>2.1</v>
      </c>
      <c r="K35">
        <v>1.5</v>
      </c>
      <c r="L35">
        <v>45</v>
      </c>
      <c r="M35">
        <v>2.9</v>
      </c>
      <c r="N35">
        <v>11.433</v>
      </c>
      <c r="O35" t="s">
        <v>23</v>
      </c>
      <c r="P35">
        <v>2.4</v>
      </c>
      <c r="Q35">
        <v>10.166</v>
      </c>
      <c r="R35" t="s">
        <v>153</v>
      </c>
      <c r="S35">
        <v>3</v>
      </c>
      <c r="T35">
        <v>12.066000000000001</v>
      </c>
      <c r="U35" t="s">
        <v>23</v>
      </c>
      <c r="V35">
        <v>2.5</v>
      </c>
      <c r="W35">
        <v>10.4</v>
      </c>
      <c r="X35">
        <v>32</v>
      </c>
      <c r="Y35">
        <v>16.100000000000001</v>
      </c>
      <c r="Z35">
        <v>56.398000000000003</v>
      </c>
      <c r="AA35">
        <v>32</v>
      </c>
    </row>
    <row r="36" spans="2:27" x14ac:dyDescent="0.2">
      <c r="B36" t="s">
        <v>256</v>
      </c>
      <c r="C36" t="s">
        <v>179</v>
      </c>
      <c r="D36" t="s">
        <v>225</v>
      </c>
      <c r="E36" t="s">
        <v>179</v>
      </c>
      <c r="F36">
        <v>17</v>
      </c>
      <c r="G36">
        <v>3.7</v>
      </c>
      <c r="H36">
        <v>10.965999999999999</v>
      </c>
      <c r="I36">
        <v>36</v>
      </c>
      <c r="K36" t="s">
        <v>65</v>
      </c>
      <c r="M36">
        <v>3.1</v>
      </c>
      <c r="N36">
        <v>11.066000000000001</v>
      </c>
      <c r="O36">
        <v>21</v>
      </c>
      <c r="P36">
        <v>3.2</v>
      </c>
      <c r="Q36">
        <v>12.233000000000001</v>
      </c>
      <c r="R36" t="s">
        <v>100</v>
      </c>
      <c r="S36">
        <v>2.4</v>
      </c>
      <c r="T36">
        <v>10.166</v>
      </c>
      <c r="U36">
        <v>41</v>
      </c>
      <c r="V36">
        <v>2.5</v>
      </c>
      <c r="W36">
        <v>10.566000000000001</v>
      </c>
      <c r="X36">
        <v>28</v>
      </c>
      <c r="Y36">
        <v>14.9</v>
      </c>
      <c r="Z36">
        <v>54.997</v>
      </c>
      <c r="AA36">
        <v>33</v>
      </c>
    </row>
    <row r="37" spans="2:27" x14ac:dyDescent="0.2">
      <c r="B37" t="s">
        <v>257</v>
      </c>
      <c r="C37" t="s">
        <v>78</v>
      </c>
      <c r="D37" t="s">
        <v>225</v>
      </c>
      <c r="E37" t="s">
        <v>78</v>
      </c>
      <c r="F37">
        <v>19</v>
      </c>
      <c r="G37">
        <v>4</v>
      </c>
      <c r="H37">
        <v>10.5</v>
      </c>
      <c r="I37">
        <v>42</v>
      </c>
      <c r="J37">
        <v>3.6</v>
      </c>
      <c r="K37">
        <v>9.6</v>
      </c>
      <c r="L37">
        <v>25</v>
      </c>
      <c r="M37">
        <v>2.8</v>
      </c>
      <c r="N37">
        <v>10.066000000000001</v>
      </c>
      <c r="O37">
        <v>30</v>
      </c>
      <c r="Q37" t="s">
        <v>65</v>
      </c>
      <c r="S37">
        <v>3.6</v>
      </c>
      <c r="T37">
        <v>12.066000000000001</v>
      </c>
      <c r="U37" t="s">
        <v>23</v>
      </c>
      <c r="V37">
        <v>3</v>
      </c>
      <c r="W37">
        <v>11.532999999999999</v>
      </c>
      <c r="X37">
        <v>6</v>
      </c>
      <c r="Y37">
        <v>17</v>
      </c>
      <c r="Z37">
        <v>53.765000000000001</v>
      </c>
      <c r="AA37">
        <v>34</v>
      </c>
    </row>
    <row r="38" spans="2:27" x14ac:dyDescent="0.2">
      <c r="B38" t="s">
        <v>258</v>
      </c>
      <c r="C38" t="s">
        <v>43</v>
      </c>
      <c r="D38" t="s">
        <v>225</v>
      </c>
      <c r="E38" t="s">
        <v>44</v>
      </c>
      <c r="F38">
        <v>17</v>
      </c>
      <c r="G38">
        <v>3.6</v>
      </c>
      <c r="H38">
        <v>11.733000000000001</v>
      </c>
      <c r="I38" t="s">
        <v>91</v>
      </c>
      <c r="J38">
        <v>2.1</v>
      </c>
      <c r="K38">
        <v>2.7330000000000001</v>
      </c>
      <c r="L38">
        <v>44</v>
      </c>
      <c r="M38">
        <v>2</v>
      </c>
      <c r="N38">
        <v>10.465999999999999</v>
      </c>
      <c r="O38">
        <v>26</v>
      </c>
      <c r="P38">
        <v>2.4</v>
      </c>
      <c r="Q38">
        <v>11</v>
      </c>
      <c r="R38" t="s">
        <v>151</v>
      </c>
      <c r="S38">
        <v>2.1</v>
      </c>
      <c r="T38">
        <v>6.5330000000000004</v>
      </c>
      <c r="U38">
        <v>46</v>
      </c>
      <c r="V38">
        <v>2.6</v>
      </c>
      <c r="W38">
        <v>10.6</v>
      </c>
      <c r="X38">
        <v>27</v>
      </c>
      <c r="Y38">
        <v>14.8</v>
      </c>
      <c r="Z38">
        <v>53.064999999999998</v>
      </c>
      <c r="AA38">
        <v>35</v>
      </c>
    </row>
    <row r="39" spans="2:27" x14ac:dyDescent="0.2">
      <c r="B39" t="s">
        <v>259</v>
      </c>
      <c r="C39" t="s">
        <v>33</v>
      </c>
      <c r="D39" t="s">
        <v>225</v>
      </c>
      <c r="E39" t="s">
        <v>34</v>
      </c>
      <c r="F39">
        <v>19</v>
      </c>
      <c r="G39">
        <v>3.1</v>
      </c>
      <c r="H39">
        <v>11.632999999999999</v>
      </c>
      <c r="I39">
        <v>24</v>
      </c>
      <c r="J39">
        <v>3</v>
      </c>
      <c r="K39">
        <v>6.9329999999999998</v>
      </c>
      <c r="L39">
        <v>39</v>
      </c>
      <c r="M39">
        <v>3</v>
      </c>
      <c r="N39">
        <v>9.8659999999999997</v>
      </c>
      <c r="O39">
        <v>32</v>
      </c>
      <c r="Q39" t="s">
        <v>65</v>
      </c>
      <c r="S39">
        <v>3.1</v>
      </c>
      <c r="T39">
        <v>11.465999999999999</v>
      </c>
      <c r="U39" t="s">
        <v>54</v>
      </c>
      <c r="V39">
        <v>3</v>
      </c>
      <c r="W39">
        <v>11.132999999999999</v>
      </c>
      <c r="X39" t="s">
        <v>26</v>
      </c>
      <c r="Y39">
        <v>15.2</v>
      </c>
      <c r="Z39">
        <v>51.030999999999999</v>
      </c>
      <c r="AA39">
        <v>36</v>
      </c>
    </row>
    <row r="40" spans="2:27" x14ac:dyDescent="0.2">
      <c r="B40" t="s">
        <v>260</v>
      </c>
      <c r="C40" t="s">
        <v>43</v>
      </c>
      <c r="D40" t="s">
        <v>225</v>
      </c>
      <c r="E40" t="s">
        <v>44</v>
      </c>
      <c r="F40">
        <v>18</v>
      </c>
      <c r="G40">
        <v>3.5</v>
      </c>
      <c r="H40">
        <v>9.1</v>
      </c>
      <c r="I40">
        <v>49</v>
      </c>
      <c r="J40">
        <v>2.7</v>
      </c>
      <c r="K40">
        <v>4</v>
      </c>
      <c r="L40">
        <v>43</v>
      </c>
      <c r="M40">
        <v>2</v>
      </c>
      <c r="N40">
        <v>7.1</v>
      </c>
      <c r="O40">
        <v>44</v>
      </c>
      <c r="P40">
        <v>2.4</v>
      </c>
      <c r="Q40">
        <v>11.132999999999999</v>
      </c>
      <c r="R40">
        <v>32</v>
      </c>
      <c r="S40">
        <v>2.9</v>
      </c>
      <c r="T40">
        <v>8.8330000000000002</v>
      </c>
      <c r="U40">
        <v>45</v>
      </c>
      <c r="V40">
        <v>2.1</v>
      </c>
      <c r="W40">
        <v>10.266</v>
      </c>
      <c r="X40">
        <v>33</v>
      </c>
      <c r="Y40">
        <v>15.6</v>
      </c>
      <c r="Z40">
        <v>50.432000000000002</v>
      </c>
      <c r="AA40">
        <v>37</v>
      </c>
    </row>
    <row r="41" spans="2:27" x14ac:dyDescent="0.2">
      <c r="B41" t="s">
        <v>141</v>
      </c>
      <c r="C41" t="s">
        <v>62</v>
      </c>
      <c r="D41" t="s">
        <v>225</v>
      </c>
      <c r="F41">
        <v>17</v>
      </c>
      <c r="G41">
        <v>4</v>
      </c>
      <c r="H41">
        <v>12.532999999999999</v>
      </c>
      <c r="I41">
        <v>4</v>
      </c>
      <c r="J41">
        <v>3.2</v>
      </c>
      <c r="K41">
        <v>10.632999999999999</v>
      </c>
      <c r="L41">
        <v>10</v>
      </c>
      <c r="N41" t="s">
        <v>65</v>
      </c>
      <c r="P41">
        <v>4.8</v>
      </c>
      <c r="Q41">
        <v>13.433</v>
      </c>
      <c r="R41">
        <v>4</v>
      </c>
      <c r="S41">
        <v>3.2</v>
      </c>
      <c r="T41">
        <v>12.066000000000001</v>
      </c>
      <c r="U41" t="s">
        <v>23</v>
      </c>
      <c r="W41" t="s">
        <v>65</v>
      </c>
      <c r="Y41">
        <v>15.2</v>
      </c>
      <c r="Z41">
        <v>48.664999999999999</v>
      </c>
      <c r="AA41">
        <v>38</v>
      </c>
    </row>
    <row r="42" spans="2:27" x14ac:dyDescent="0.2">
      <c r="B42" t="s">
        <v>261</v>
      </c>
      <c r="C42" t="s">
        <v>33</v>
      </c>
      <c r="D42" t="s">
        <v>225</v>
      </c>
      <c r="F42">
        <v>21</v>
      </c>
      <c r="G42">
        <v>3.8</v>
      </c>
      <c r="H42">
        <v>12.433</v>
      </c>
      <c r="I42" t="s">
        <v>25</v>
      </c>
      <c r="J42">
        <v>2.9</v>
      </c>
      <c r="K42">
        <v>10.566000000000001</v>
      </c>
      <c r="L42">
        <v>13</v>
      </c>
      <c r="M42">
        <v>3.8</v>
      </c>
      <c r="N42">
        <v>12.566000000000001</v>
      </c>
      <c r="O42">
        <v>1</v>
      </c>
      <c r="Q42" t="s">
        <v>65</v>
      </c>
      <c r="T42" t="s">
        <v>65</v>
      </c>
      <c r="V42">
        <v>2.9</v>
      </c>
      <c r="W42">
        <v>11.7</v>
      </c>
      <c r="X42">
        <v>5</v>
      </c>
      <c r="Y42">
        <v>13.4</v>
      </c>
      <c r="Z42">
        <v>47.265000000000001</v>
      </c>
      <c r="AA42">
        <v>39</v>
      </c>
    </row>
    <row r="43" spans="2:27" x14ac:dyDescent="0.2">
      <c r="B43" t="s">
        <v>262</v>
      </c>
      <c r="C43" t="s">
        <v>51</v>
      </c>
      <c r="D43" t="s">
        <v>225</v>
      </c>
      <c r="F43">
        <v>18</v>
      </c>
      <c r="G43">
        <v>3.5</v>
      </c>
      <c r="H43">
        <v>12.233000000000001</v>
      </c>
      <c r="I43" t="s">
        <v>31</v>
      </c>
      <c r="K43" t="s">
        <v>65</v>
      </c>
      <c r="M43">
        <v>2.5</v>
      </c>
      <c r="N43">
        <v>11.55</v>
      </c>
      <c r="O43">
        <v>12</v>
      </c>
      <c r="P43">
        <v>2.4</v>
      </c>
      <c r="Q43">
        <v>11.3</v>
      </c>
      <c r="R43">
        <v>31</v>
      </c>
      <c r="S43">
        <v>3.3</v>
      </c>
      <c r="T43">
        <v>11.5</v>
      </c>
      <c r="U43" t="s">
        <v>116</v>
      </c>
      <c r="W43" t="s">
        <v>65</v>
      </c>
      <c r="Y43">
        <v>11.7</v>
      </c>
      <c r="Z43">
        <v>46.582999999999998</v>
      </c>
      <c r="AA43">
        <v>40</v>
      </c>
    </row>
    <row r="44" spans="2:27" x14ac:dyDescent="0.2">
      <c r="B44" t="s">
        <v>263</v>
      </c>
      <c r="C44" t="s">
        <v>51</v>
      </c>
      <c r="D44" t="s">
        <v>225</v>
      </c>
      <c r="E44" t="s">
        <v>52</v>
      </c>
      <c r="F44">
        <v>18</v>
      </c>
      <c r="G44">
        <v>4</v>
      </c>
      <c r="H44">
        <v>9.6329999999999991</v>
      </c>
      <c r="I44">
        <v>48</v>
      </c>
      <c r="J44">
        <v>2.8</v>
      </c>
      <c r="K44">
        <v>10.9</v>
      </c>
      <c r="L44" t="s">
        <v>25</v>
      </c>
      <c r="N44" t="s">
        <v>65</v>
      </c>
      <c r="P44">
        <v>4</v>
      </c>
      <c r="Q44">
        <v>12.733000000000001</v>
      </c>
      <c r="R44">
        <v>10</v>
      </c>
      <c r="S44">
        <v>3.2</v>
      </c>
      <c r="T44">
        <v>12.6</v>
      </c>
      <c r="U44">
        <v>4</v>
      </c>
      <c r="W44" t="s">
        <v>65</v>
      </c>
      <c r="Y44">
        <v>14</v>
      </c>
      <c r="Z44">
        <v>45.866</v>
      </c>
      <c r="AA44">
        <v>41</v>
      </c>
    </row>
    <row r="45" spans="2:27" x14ac:dyDescent="0.2">
      <c r="B45" t="s">
        <v>264</v>
      </c>
      <c r="C45" t="s">
        <v>17</v>
      </c>
      <c r="D45" t="s">
        <v>225</v>
      </c>
      <c r="F45">
        <v>21</v>
      </c>
      <c r="G45">
        <v>3.7</v>
      </c>
      <c r="H45">
        <v>11.965999999999999</v>
      </c>
      <c r="I45" t="s">
        <v>28</v>
      </c>
      <c r="K45" t="s">
        <v>65</v>
      </c>
      <c r="M45">
        <v>2.1</v>
      </c>
      <c r="N45">
        <v>9.8000000000000007</v>
      </c>
      <c r="O45">
        <v>34</v>
      </c>
      <c r="P45">
        <v>2.4</v>
      </c>
      <c r="Q45">
        <v>11.1</v>
      </c>
      <c r="R45" t="s">
        <v>129</v>
      </c>
      <c r="S45">
        <v>3</v>
      </c>
      <c r="T45">
        <v>11.733000000000001</v>
      </c>
      <c r="U45">
        <v>23</v>
      </c>
      <c r="W45" t="s">
        <v>65</v>
      </c>
      <c r="Y45">
        <v>11.2</v>
      </c>
      <c r="Z45">
        <v>44.598999999999997</v>
      </c>
      <c r="AA45">
        <v>42</v>
      </c>
    </row>
    <row r="46" spans="2:27" x14ac:dyDescent="0.2">
      <c r="B46" t="s">
        <v>265</v>
      </c>
      <c r="C46" t="s">
        <v>33</v>
      </c>
      <c r="D46" t="s">
        <v>225</v>
      </c>
      <c r="E46" t="s">
        <v>34</v>
      </c>
      <c r="F46">
        <v>20</v>
      </c>
      <c r="G46">
        <v>3.7</v>
      </c>
      <c r="H46">
        <v>12.433</v>
      </c>
      <c r="I46" t="s">
        <v>25</v>
      </c>
      <c r="K46" t="s">
        <v>65</v>
      </c>
      <c r="M46">
        <v>3.8</v>
      </c>
      <c r="N46">
        <v>11.733000000000001</v>
      </c>
      <c r="O46">
        <v>9</v>
      </c>
      <c r="P46">
        <v>4.8</v>
      </c>
      <c r="Q46">
        <v>13.766</v>
      </c>
      <c r="R46">
        <v>1</v>
      </c>
      <c r="T46" t="s">
        <v>65</v>
      </c>
      <c r="W46" t="s">
        <v>65</v>
      </c>
      <c r="Y46">
        <v>12.3</v>
      </c>
      <c r="Z46">
        <v>37.932000000000002</v>
      </c>
      <c r="AA46">
        <v>43</v>
      </c>
    </row>
    <row r="47" spans="2:27" x14ac:dyDescent="0.2">
      <c r="B47" t="s">
        <v>266</v>
      </c>
      <c r="C47" t="s">
        <v>62</v>
      </c>
      <c r="D47" t="s">
        <v>225</v>
      </c>
      <c r="E47" t="s">
        <v>62</v>
      </c>
      <c r="F47">
        <v>19</v>
      </c>
      <c r="H47" t="s">
        <v>65</v>
      </c>
      <c r="J47">
        <v>2.8</v>
      </c>
      <c r="K47">
        <v>7.9660000000000002</v>
      </c>
      <c r="L47">
        <v>33</v>
      </c>
      <c r="M47">
        <v>3.1</v>
      </c>
      <c r="N47">
        <v>6.8659999999999997</v>
      </c>
      <c r="O47">
        <v>45</v>
      </c>
      <c r="Q47" t="s">
        <v>65</v>
      </c>
      <c r="S47">
        <v>3.3</v>
      </c>
      <c r="T47">
        <v>11.532999999999999</v>
      </c>
      <c r="U47">
        <v>27</v>
      </c>
      <c r="V47">
        <v>3</v>
      </c>
      <c r="W47">
        <v>11.233000000000001</v>
      </c>
      <c r="X47" t="s">
        <v>23</v>
      </c>
      <c r="Y47">
        <v>12.2</v>
      </c>
      <c r="Z47">
        <v>37.597999999999999</v>
      </c>
      <c r="AA47">
        <v>44</v>
      </c>
    </row>
    <row r="48" spans="2:27" x14ac:dyDescent="0.2">
      <c r="B48" t="s">
        <v>267</v>
      </c>
      <c r="C48" t="s">
        <v>17</v>
      </c>
      <c r="D48" t="s">
        <v>225</v>
      </c>
      <c r="F48">
        <v>19</v>
      </c>
      <c r="H48" t="s">
        <v>65</v>
      </c>
      <c r="K48" t="s">
        <v>65</v>
      </c>
      <c r="M48">
        <v>3.5</v>
      </c>
      <c r="N48">
        <v>11.8</v>
      </c>
      <c r="O48" t="s">
        <v>30</v>
      </c>
      <c r="Q48" t="s">
        <v>65</v>
      </c>
      <c r="S48">
        <v>3.2</v>
      </c>
      <c r="T48">
        <v>12.7</v>
      </c>
      <c r="U48">
        <v>3</v>
      </c>
      <c r="V48">
        <v>3.2</v>
      </c>
      <c r="W48">
        <v>11.866</v>
      </c>
      <c r="X48">
        <v>3</v>
      </c>
      <c r="Y48">
        <v>9.9</v>
      </c>
      <c r="Z48">
        <v>36.366</v>
      </c>
      <c r="AA48">
        <v>45</v>
      </c>
    </row>
    <row r="49" spans="2:27" x14ac:dyDescent="0.2">
      <c r="B49" t="s">
        <v>268</v>
      </c>
      <c r="C49" t="s">
        <v>17</v>
      </c>
      <c r="D49" t="s">
        <v>225</v>
      </c>
      <c r="E49" t="s">
        <v>19</v>
      </c>
      <c r="F49">
        <v>18</v>
      </c>
      <c r="H49" t="s">
        <v>65</v>
      </c>
      <c r="J49">
        <v>1.4</v>
      </c>
      <c r="K49">
        <v>1.0660000000000001</v>
      </c>
      <c r="L49">
        <v>46</v>
      </c>
      <c r="M49">
        <v>3.5</v>
      </c>
      <c r="N49">
        <v>11.833</v>
      </c>
      <c r="O49" t="s">
        <v>20</v>
      </c>
      <c r="Q49" t="s">
        <v>65</v>
      </c>
      <c r="S49">
        <v>2.2000000000000002</v>
      </c>
      <c r="T49">
        <v>11.632999999999999</v>
      </c>
      <c r="U49">
        <v>25</v>
      </c>
      <c r="V49">
        <v>3.3</v>
      </c>
      <c r="W49">
        <v>10.532999999999999</v>
      </c>
      <c r="X49">
        <v>29</v>
      </c>
      <c r="Y49">
        <v>10.4</v>
      </c>
      <c r="Z49">
        <v>35.064999999999998</v>
      </c>
      <c r="AA49">
        <v>46</v>
      </c>
    </row>
    <row r="50" spans="2:27" x14ac:dyDescent="0.2">
      <c r="B50" t="s">
        <v>269</v>
      </c>
      <c r="C50" t="s">
        <v>51</v>
      </c>
      <c r="D50" t="s">
        <v>225</v>
      </c>
      <c r="E50" t="s">
        <v>52</v>
      </c>
      <c r="F50">
        <v>17</v>
      </c>
      <c r="G50">
        <v>4.2</v>
      </c>
      <c r="H50">
        <v>11.733000000000001</v>
      </c>
      <c r="I50" t="s">
        <v>91</v>
      </c>
      <c r="K50" t="s">
        <v>65</v>
      </c>
      <c r="N50" t="s">
        <v>65</v>
      </c>
      <c r="P50">
        <v>3.2</v>
      </c>
      <c r="Q50">
        <v>12</v>
      </c>
      <c r="R50" t="s">
        <v>41</v>
      </c>
      <c r="T50" t="s">
        <v>65</v>
      </c>
      <c r="V50">
        <v>2.2000000000000002</v>
      </c>
      <c r="W50">
        <v>10.465999999999999</v>
      </c>
      <c r="X50" t="s">
        <v>54</v>
      </c>
      <c r="Y50">
        <v>9.6</v>
      </c>
      <c r="Z50">
        <v>34.198999999999998</v>
      </c>
      <c r="AA50">
        <v>47</v>
      </c>
    </row>
    <row r="51" spans="2:27" x14ac:dyDescent="0.2">
      <c r="B51" t="s">
        <v>270</v>
      </c>
      <c r="C51" t="s">
        <v>33</v>
      </c>
      <c r="D51" t="s">
        <v>225</v>
      </c>
      <c r="E51" t="s">
        <v>34</v>
      </c>
      <c r="F51">
        <v>21</v>
      </c>
      <c r="H51" t="s">
        <v>65</v>
      </c>
      <c r="J51">
        <v>2.7</v>
      </c>
      <c r="K51">
        <v>10.833</v>
      </c>
      <c r="L51">
        <v>8</v>
      </c>
      <c r="M51">
        <v>3</v>
      </c>
      <c r="N51">
        <v>10.5</v>
      </c>
      <c r="O51">
        <v>25</v>
      </c>
      <c r="Q51" t="s">
        <v>65</v>
      </c>
      <c r="S51">
        <v>3.2</v>
      </c>
      <c r="T51">
        <v>11.8</v>
      </c>
      <c r="U51">
        <v>20</v>
      </c>
      <c r="W51" t="s">
        <v>65</v>
      </c>
      <c r="Y51">
        <v>8.9</v>
      </c>
      <c r="Z51">
        <v>33.133000000000003</v>
      </c>
      <c r="AA51">
        <v>48</v>
      </c>
    </row>
    <row r="52" spans="2:27" x14ac:dyDescent="0.2">
      <c r="B52" t="s">
        <v>271</v>
      </c>
      <c r="C52" t="s">
        <v>51</v>
      </c>
      <c r="D52" t="s">
        <v>225</v>
      </c>
      <c r="E52" t="s">
        <v>52</v>
      </c>
      <c r="F52">
        <v>17</v>
      </c>
      <c r="G52">
        <v>3.3</v>
      </c>
      <c r="H52">
        <v>9.9659999999999993</v>
      </c>
      <c r="I52">
        <v>47</v>
      </c>
      <c r="J52">
        <v>3.3</v>
      </c>
      <c r="K52">
        <v>10.6</v>
      </c>
      <c r="L52" t="s">
        <v>31</v>
      </c>
      <c r="N52" t="s">
        <v>65</v>
      </c>
      <c r="P52">
        <v>2.4</v>
      </c>
      <c r="Q52">
        <v>11.1</v>
      </c>
      <c r="R52" t="s">
        <v>129</v>
      </c>
      <c r="T52" t="s">
        <v>65</v>
      </c>
      <c r="W52" t="s">
        <v>65</v>
      </c>
      <c r="Y52">
        <v>9</v>
      </c>
      <c r="Z52">
        <v>31.666</v>
      </c>
      <c r="AA52">
        <v>49</v>
      </c>
    </row>
    <row r="53" spans="2:27" x14ac:dyDescent="0.2">
      <c r="B53" t="s">
        <v>272</v>
      </c>
      <c r="C53" t="s">
        <v>40</v>
      </c>
      <c r="D53" t="s">
        <v>225</v>
      </c>
      <c r="F53">
        <v>21</v>
      </c>
      <c r="G53">
        <v>3.7</v>
      </c>
      <c r="H53">
        <v>10.465999999999999</v>
      </c>
      <c r="I53" t="s">
        <v>106</v>
      </c>
      <c r="K53" t="s">
        <v>65</v>
      </c>
      <c r="N53" t="s">
        <v>65</v>
      </c>
      <c r="P53">
        <v>4</v>
      </c>
      <c r="Q53">
        <v>12.8</v>
      </c>
      <c r="R53" t="s">
        <v>30</v>
      </c>
      <c r="T53" t="s">
        <v>65</v>
      </c>
      <c r="W53" t="s">
        <v>65</v>
      </c>
      <c r="Y53">
        <v>7.7</v>
      </c>
      <c r="Z53">
        <v>23.265999999999998</v>
      </c>
      <c r="AA53">
        <v>50</v>
      </c>
    </row>
    <row r="54" spans="2:27" x14ac:dyDescent="0.2">
      <c r="B54" t="s">
        <v>273</v>
      </c>
      <c r="C54" t="s">
        <v>274</v>
      </c>
      <c r="D54" t="s">
        <v>225</v>
      </c>
      <c r="E54" t="s">
        <v>275</v>
      </c>
      <c r="F54">
        <v>19</v>
      </c>
      <c r="G54">
        <v>3.5</v>
      </c>
      <c r="H54">
        <v>10.8</v>
      </c>
      <c r="I54" t="s">
        <v>150</v>
      </c>
      <c r="K54" t="s">
        <v>65</v>
      </c>
      <c r="N54" t="s">
        <v>65</v>
      </c>
      <c r="P54">
        <v>3.2</v>
      </c>
      <c r="Q54">
        <v>12.266</v>
      </c>
      <c r="R54">
        <v>18</v>
      </c>
      <c r="T54" t="s">
        <v>65</v>
      </c>
      <c r="W54" t="s">
        <v>65</v>
      </c>
      <c r="Y54">
        <v>6.7</v>
      </c>
      <c r="Z54">
        <v>23.065999999999999</v>
      </c>
      <c r="AA54">
        <v>51</v>
      </c>
    </row>
    <row r="55" spans="2:27" x14ac:dyDescent="0.2">
      <c r="B55" t="s">
        <v>276</v>
      </c>
      <c r="C55" t="s">
        <v>33</v>
      </c>
      <c r="D55" t="s">
        <v>225</v>
      </c>
      <c r="E55" t="s">
        <v>34</v>
      </c>
      <c r="F55">
        <v>25</v>
      </c>
      <c r="H55" t="s">
        <v>65</v>
      </c>
      <c r="J55">
        <v>3.5</v>
      </c>
      <c r="K55">
        <v>10.199999999999999</v>
      </c>
      <c r="L55">
        <v>16</v>
      </c>
      <c r="N55" t="s">
        <v>65</v>
      </c>
      <c r="Q55" t="s">
        <v>65</v>
      </c>
      <c r="S55">
        <v>3.5</v>
      </c>
      <c r="T55">
        <v>11.933</v>
      </c>
      <c r="U55">
        <v>17</v>
      </c>
      <c r="W55" t="s">
        <v>65</v>
      </c>
      <c r="Y55">
        <v>7</v>
      </c>
      <c r="Z55">
        <v>22.132999999999999</v>
      </c>
      <c r="AA55">
        <v>52</v>
      </c>
    </row>
    <row r="56" spans="2:27" x14ac:dyDescent="0.2">
      <c r="B56" t="s">
        <v>277</v>
      </c>
      <c r="C56" t="s">
        <v>274</v>
      </c>
      <c r="D56" t="s">
        <v>225</v>
      </c>
      <c r="E56" t="s">
        <v>275</v>
      </c>
      <c r="F56">
        <v>19</v>
      </c>
      <c r="G56">
        <v>3.6</v>
      </c>
      <c r="H56">
        <v>10.465999999999999</v>
      </c>
      <c r="I56" t="s">
        <v>106</v>
      </c>
      <c r="K56" t="s">
        <v>65</v>
      </c>
      <c r="N56" t="s">
        <v>65</v>
      </c>
      <c r="P56">
        <v>2.2000000000000002</v>
      </c>
      <c r="Q56">
        <v>11</v>
      </c>
      <c r="R56" t="s">
        <v>151</v>
      </c>
      <c r="T56" t="s">
        <v>65</v>
      </c>
      <c r="W56" t="s">
        <v>65</v>
      </c>
      <c r="Y56">
        <v>5.8</v>
      </c>
      <c r="Z56">
        <v>21.466000000000001</v>
      </c>
      <c r="AA56">
        <v>53</v>
      </c>
    </row>
    <row r="57" spans="2:27" x14ac:dyDescent="0.2">
      <c r="B57" t="s">
        <v>278</v>
      </c>
      <c r="C57" t="s">
        <v>40</v>
      </c>
      <c r="D57" t="s">
        <v>225</v>
      </c>
      <c r="E57" t="s">
        <v>40</v>
      </c>
      <c r="F57">
        <v>17</v>
      </c>
      <c r="G57">
        <v>3.3</v>
      </c>
      <c r="H57">
        <v>10.766</v>
      </c>
      <c r="I57">
        <v>41</v>
      </c>
      <c r="J57">
        <v>2.6</v>
      </c>
      <c r="K57">
        <v>10.6</v>
      </c>
      <c r="L57" t="s">
        <v>31</v>
      </c>
      <c r="N57" t="s">
        <v>65</v>
      </c>
      <c r="Q57" t="s">
        <v>65</v>
      </c>
      <c r="T57" t="s">
        <v>65</v>
      </c>
      <c r="W57" t="s">
        <v>65</v>
      </c>
      <c r="Y57">
        <v>5.9</v>
      </c>
      <c r="Z57">
        <v>21.366</v>
      </c>
      <c r="AA57">
        <v>54</v>
      </c>
    </row>
    <row r="58" spans="2:27" x14ac:dyDescent="0.2">
      <c r="B58" t="s">
        <v>279</v>
      </c>
      <c r="C58" t="s">
        <v>62</v>
      </c>
      <c r="D58" t="s">
        <v>225</v>
      </c>
      <c r="F58">
        <v>18</v>
      </c>
      <c r="H58" t="s">
        <v>65</v>
      </c>
      <c r="K58">
        <v>10</v>
      </c>
      <c r="L58">
        <v>19</v>
      </c>
      <c r="N58" t="s">
        <v>65</v>
      </c>
      <c r="Q58" t="s">
        <v>65</v>
      </c>
      <c r="T58" t="s">
        <v>65</v>
      </c>
      <c r="W58" t="s">
        <v>65</v>
      </c>
      <c r="Z58">
        <v>10</v>
      </c>
      <c r="AA58">
        <v>55</v>
      </c>
    </row>
    <row r="59" spans="2:27" x14ac:dyDescent="0.2">
      <c r="B59" t="s">
        <v>280</v>
      </c>
      <c r="C59" t="s">
        <v>78</v>
      </c>
      <c r="D59" t="s">
        <v>225</v>
      </c>
      <c r="E59" t="s">
        <v>78</v>
      </c>
      <c r="F59">
        <v>18</v>
      </c>
      <c r="H59" t="s">
        <v>65</v>
      </c>
      <c r="K59" t="s">
        <v>65</v>
      </c>
      <c r="M59">
        <v>2.9</v>
      </c>
      <c r="N59">
        <v>4.9000000000000004</v>
      </c>
      <c r="O59">
        <v>46</v>
      </c>
      <c r="Q59" t="s">
        <v>65</v>
      </c>
      <c r="T59" t="s">
        <v>65</v>
      </c>
      <c r="W59" t="s">
        <v>65</v>
      </c>
      <c r="Y59">
        <v>2.9</v>
      </c>
      <c r="Z59">
        <v>4.9000000000000004</v>
      </c>
      <c r="AA59">
        <v>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6F9C-6FF4-C147-ADD4-5893F95EEB86}">
  <dimension ref="A2:AA54"/>
  <sheetViews>
    <sheetView topLeftCell="A26" workbookViewId="0"/>
  </sheetViews>
  <sheetFormatPr baseColWidth="10" defaultRowHeight="16" x14ac:dyDescent="0.2"/>
  <sheetData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</row>
    <row r="3" spans="1:27" x14ac:dyDescent="0.2">
      <c r="G3" t="s">
        <v>13</v>
      </c>
      <c r="H3" t="s">
        <v>14</v>
      </c>
      <c r="I3" t="s">
        <v>15</v>
      </c>
      <c r="J3" t="s">
        <v>13</v>
      </c>
      <c r="K3" t="s">
        <v>14</v>
      </c>
      <c r="L3" t="s">
        <v>15</v>
      </c>
      <c r="M3" t="s">
        <v>13</v>
      </c>
      <c r="N3" t="s">
        <v>14</v>
      </c>
      <c r="O3" t="s">
        <v>15</v>
      </c>
      <c r="P3" t="s">
        <v>13</v>
      </c>
      <c r="Q3" t="s">
        <v>14</v>
      </c>
      <c r="R3" t="s">
        <v>15</v>
      </c>
      <c r="S3" t="s">
        <v>13</v>
      </c>
      <c r="T3" t="s">
        <v>14</v>
      </c>
      <c r="U3" t="s">
        <v>15</v>
      </c>
      <c r="V3" t="s">
        <v>13</v>
      </c>
      <c r="W3" t="s">
        <v>14</v>
      </c>
      <c r="X3" t="s">
        <v>15</v>
      </c>
      <c r="Y3" t="s">
        <v>13</v>
      </c>
      <c r="Z3" t="s">
        <v>14</v>
      </c>
      <c r="AA3" t="s">
        <v>15</v>
      </c>
    </row>
    <row r="4" spans="1:27" x14ac:dyDescent="0.2">
      <c r="B4" t="s">
        <v>98</v>
      </c>
      <c r="C4" t="s">
        <v>17</v>
      </c>
      <c r="D4" t="s">
        <v>99</v>
      </c>
      <c r="E4" t="s">
        <v>19</v>
      </c>
      <c r="F4">
        <v>16</v>
      </c>
      <c r="G4">
        <v>4.8</v>
      </c>
      <c r="H4">
        <v>13.233000000000001</v>
      </c>
      <c r="I4" t="s">
        <v>158</v>
      </c>
      <c r="J4">
        <v>3.9</v>
      </c>
      <c r="K4">
        <v>12.4</v>
      </c>
      <c r="L4">
        <v>2</v>
      </c>
      <c r="M4">
        <v>4.0999999999999996</v>
      </c>
      <c r="N4">
        <v>13.3</v>
      </c>
      <c r="O4">
        <v>1</v>
      </c>
      <c r="P4">
        <v>4.8</v>
      </c>
      <c r="Q4">
        <v>14.333</v>
      </c>
      <c r="R4">
        <v>1</v>
      </c>
      <c r="S4">
        <v>4.2</v>
      </c>
      <c r="T4">
        <v>12.532999999999999</v>
      </c>
      <c r="U4">
        <v>5</v>
      </c>
      <c r="V4">
        <v>3.8</v>
      </c>
      <c r="W4">
        <v>12.766</v>
      </c>
      <c r="X4">
        <v>2</v>
      </c>
      <c r="Y4">
        <v>25.6</v>
      </c>
      <c r="Z4">
        <v>78.564999999999998</v>
      </c>
      <c r="AA4">
        <v>1</v>
      </c>
    </row>
    <row r="5" spans="1:27" x14ac:dyDescent="0.2">
      <c r="B5" t="s">
        <v>107</v>
      </c>
      <c r="C5" t="s">
        <v>62</v>
      </c>
      <c r="D5" t="s">
        <v>99</v>
      </c>
      <c r="E5" t="s">
        <v>62</v>
      </c>
      <c r="F5">
        <v>15</v>
      </c>
      <c r="G5">
        <v>4.5999999999999996</v>
      </c>
      <c r="H5">
        <v>13.233000000000001</v>
      </c>
      <c r="I5" t="s">
        <v>158</v>
      </c>
      <c r="J5">
        <v>5</v>
      </c>
      <c r="K5">
        <v>12.566000000000001</v>
      </c>
      <c r="L5">
        <v>1</v>
      </c>
      <c r="M5">
        <v>4.2</v>
      </c>
      <c r="N5">
        <v>12.1</v>
      </c>
      <c r="O5">
        <v>9</v>
      </c>
      <c r="P5">
        <v>4</v>
      </c>
      <c r="Q5">
        <v>13</v>
      </c>
      <c r="R5">
        <v>4</v>
      </c>
      <c r="S5">
        <v>4.0999999999999996</v>
      </c>
      <c r="T5">
        <v>12.566000000000001</v>
      </c>
      <c r="U5">
        <v>4</v>
      </c>
      <c r="V5">
        <v>4.4000000000000004</v>
      </c>
      <c r="W5">
        <v>13.333</v>
      </c>
      <c r="X5">
        <v>1</v>
      </c>
      <c r="Y5">
        <v>26.3</v>
      </c>
      <c r="Z5">
        <v>76.798000000000002</v>
      </c>
      <c r="AA5">
        <v>2</v>
      </c>
    </row>
    <row r="6" spans="1:27" x14ac:dyDescent="0.2">
      <c r="B6" t="s">
        <v>154</v>
      </c>
      <c r="C6" t="s">
        <v>17</v>
      </c>
      <c r="D6" t="s">
        <v>155</v>
      </c>
      <c r="F6">
        <v>13</v>
      </c>
      <c r="G6">
        <v>4.3</v>
      </c>
      <c r="H6">
        <v>12.933</v>
      </c>
      <c r="I6">
        <v>6</v>
      </c>
      <c r="J6">
        <v>3.8</v>
      </c>
      <c r="K6">
        <v>12.2</v>
      </c>
      <c r="L6">
        <v>3</v>
      </c>
      <c r="M6">
        <v>4.4000000000000004</v>
      </c>
      <c r="N6">
        <v>13.266</v>
      </c>
      <c r="O6">
        <v>2</v>
      </c>
      <c r="P6">
        <v>2.4</v>
      </c>
      <c r="Q6">
        <v>11.465999999999999</v>
      </c>
      <c r="R6">
        <v>26</v>
      </c>
      <c r="S6">
        <v>3.3</v>
      </c>
      <c r="T6">
        <v>11.766</v>
      </c>
      <c r="U6" t="s">
        <v>122</v>
      </c>
      <c r="V6">
        <v>3.6</v>
      </c>
      <c r="W6">
        <v>12.266</v>
      </c>
      <c r="X6" t="s">
        <v>20</v>
      </c>
      <c r="Y6">
        <v>21.8</v>
      </c>
      <c r="Z6">
        <v>73.897000000000006</v>
      </c>
      <c r="AA6">
        <v>3</v>
      </c>
    </row>
    <row r="7" spans="1:27" x14ac:dyDescent="0.2">
      <c r="B7" t="s">
        <v>159</v>
      </c>
      <c r="C7" t="s">
        <v>62</v>
      </c>
      <c r="D7" t="s">
        <v>155</v>
      </c>
      <c r="E7" t="s">
        <v>62</v>
      </c>
      <c r="F7">
        <v>14</v>
      </c>
      <c r="G7">
        <v>4.5999999999999996</v>
      </c>
      <c r="H7">
        <v>13.965999999999999</v>
      </c>
      <c r="I7">
        <v>1</v>
      </c>
      <c r="J7">
        <v>3.8</v>
      </c>
      <c r="K7">
        <v>10.366</v>
      </c>
      <c r="L7" t="s">
        <v>116</v>
      </c>
      <c r="M7">
        <v>4.2</v>
      </c>
      <c r="N7">
        <v>13.032999999999999</v>
      </c>
      <c r="O7">
        <v>3</v>
      </c>
      <c r="P7">
        <v>4</v>
      </c>
      <c r="Q7">
        <v>12.866</v>
      </c>
      <c r="R7" t="s">
        <v>25</v>
      </c>
      <c r="S7">
        <v>4</v>
      </c>
      <c r="T7">
        <v>11</v>
      </c>
      <c r="U7">
        <v>36</v>
      </c>
      <c r="V7">
        <v>4.4000000000000004</v>
      </c>
      <c r="W7">
        <v>11.766</v>
      </c>
      <c r="X7" t="s">
        <v>23</v>
      </c>
      <c r="Y7">
        <v>25</v>
      </c>
      <c r="Z7">
        <v>72.997</v>
      </c>
      <c r="AA7">
        <v>4</v>
      </c>
    </row>
    <row r="8" spans="1:27" x14ac:dyDescent="0.2">
      <c r="B8" t="s">
        <v>121</v>
      </c>
      <c r="C8" t="s">
        <v>43</v>
      </c>
      <c r="D8" t="s">
        <v>99</v>
      </c>
      <c r="E8" t="s">
        <v>44</v>
      </c>
      <c r="F8">
        <v>16</v>
      </c>
      <c r="G8">
        <v>4</v>
      </c>
      <c r="H8">
        <v>12.2</v>
      </c>
      <c r="I8" t="s">
        <v>66</v>
      </c>
      <c r="J8">
        <v>4</v>
      </c>
      <c r="K8">
        <v>11.166</v>
      </c>
      <c r="L8" t="s">
        <v>49</v>
      </c>
      <c r="M8">
        <v>3.6</v>
      </c>
      <c r="N8">
        <v>11.5</v>
      </c>
      <c r="O8" t="s">
        <v>29</v>
      </c>
      <c r="P8">
        <v>4</v>
      </c>
      <c r="Q8">
        <v>12.7</v>
      </c>
      <c r="R8" t="s">
        <v>31</v>
      </c>
      <c r="S8">
        <v>3.6</v>
      </c>
      <c r="T8">
        <v>12.7</v>
      </c>
      <c r="U8" t="s">
        <v>168</v>
      </c>
      <c r="V8">
        <v>3.2</v>
      </c>
      <c r="W8">
        <v>11.7</v>
      </c>
      <c r="X8">
        <v>15</v>
      </c>
      <c r="Y8">
        <v>22.4</v>
      </c>
      <c r="Z8">
        <v>71.965999999999994</v>
      </c>
      <c r="AA8">
        <v>5</v>
      </c>
    </row>
    <row r="9" spans="1:27" x14ac:dyDescent="0.2">
      <c r="B9" t="s">
        <v>196</v>
      </c>
      <c r="C9" t="s">
        <v>33</v>
      </c>
      <c r="D9" t="s">
        <v>99</v>
      </c>
      <c r="E9" t="s">
        <v>34</v>
      </c>
      <c r="F9">
        <v>16</v>
      </c>
      <c r="G9">
        <v>4.0999999999999996</v>
      </c>
      <c r="H9">
        <v>12.4</v>
      </c>
      <c r="I9" t="s">
        <v>59</v>
      </c>
      <c r="J9">
        <v>2.2000000000000002</v>
      </c>
      <c r="K9">
        <v>10.233000000000001</v>
      </c>
      <c r="L9" t="s">
        <v>119</v>
      </c>
      <c r="M9">
        <v>3.4</v>
      </c>
      <c r="N9">
        <v>11.333</v>
      </c>
      <c r="O9">
        <v>20</v>
      </c>
      <c r="P9">
        <v>4</v>
      </c>
      <c r="Q9">
        <v>13.166</v>
      </c>
      <c r="R9">
        <v>3</v>
      </c>
      <c r="S9">
        <v>3.3</v>
      </c>
      <c r="T9">
        <v>12.433</v>
      </c>
      <c r="U9" t="s">
        <v>25</v>
      </c>
      <c r="V9">
        <v>3.5</v>
      </c>
      <c r="W9">
        <v>12.233000000000001</v>
      </c>
      <c r="X9">
        <v>7</v>
      </c>
      <c r="Y9">
        <v>20.5</v>
      </c>
      <c r="Z9">
        <v>71.798000000000002</v>
      </c>
      <c r="AA9">
        <v>6</v>
      </c>
    </row>
    <row r="10" spans="1:27" x14ac:dyDescent="0.2">
      <c r="B10" t="s">
        <v>144</v>
      </c>
      <c r="C10" t="s">
        <v>43</v>
      </c>
      <c r="D10" t="s">
        <v>99</v>
      </c>
      <c r="E10" t="s">
        <v>44</v>
      </c>
      <c r="F10">
        <v>16</v>
      </c>
      <c r="G10">
        <v>3.7</v>
      </c>
      <c r="H10">
        <v>11.5</v>
      </c>
      <c r="I10">
        <v>36</v>
      </c>
      <c r="J10">
        <v>3.3</v>
      </c>
      <c r="K10">
        <v>11.066000000000001</v>
      </c>
      <c r="L10" t="s">
        <v>21</v>
      </c>
      <c r="M10">
        <v>3.1</v>
      </c>
      <c r="N10">
        <v>11.532999999999999</v>
      </c>
      <c r="O10">
        <v>15</v>
      </c>
      <c r="P10">
        <v>4</v>
      </c>
      <c r="Q10">
        <v>12.8</v>
      </c>
      <c r="R10">
        <v>9</v>
      </c>
      <c r="S10">
        <v>3.6</v>
      </c>
      <c r="T10">
        <v>12.666</v>
      </c>
      <c r="U10">
        <v>3</v>
      </c>
      <c r="V10">
        <v>2.9</v>
      </c>
      <c r="W10">
        <v>11.833</v>
      </c>
      <c r="X10">
        <v>11</v>
      </c>
      <c r="Y10">
        <v>20.6</v>
      </c>
      <c r="Z10">
        <v>71.397999999999996</v>
      </c>
      <c r="AA10">
        <v>7</v>
      </c>
    </row>
    <row r="11" spans="1:27" x14ac:dyDescent="0.2">
      <c r="B11" t="s">
        <v>160</v>
      </c>
      <c r="C11" t="s">
        <v>17</v>
      </c>
      <c r="D11" t="s">
        <v>99</v>
      </c>
      <c r="E11" t="s">
        <v>19</v>
      </c>
      <c r="F11">
        <v>15</v>
      </c>
      <c r="G11">
        <v>3.5</v>
      </c>
      <c r="H11">
        <v>11.866</v>
      </c>
      <c r="I11">
        <v>31</v>
      </c>
      <c r="J11">
        <v>2.4</v>
      </c>
      <c r="K11">
        <v>10.366</v>
      </c>
      <c r="L11" t="s">
        <v>116</v>
      </c>
      <c r="M11">
        <v>3.5</v>
      </c>
      <c r="N11">
        <v>12.566000000000001</v>
      </c>
      <c r="O11">
        <v>4</v>
      </c>
      <c r="P11">
        <v>3.2</v>
      </c>
      <c r="Q11">
        <v>12.032999999999999</v>
      </c>
      <c r="R11" t="s">
        <v>59</v>
      </c>
      <c r="S11">
        <v>3.3</v>
      </c>
      <c r="T11">
        <v>11.866</v>
      </c>
      <c r="U11" t="s">
        <v>38</v>
      </c>
      <c r="V11">
        <v>3.2</v>
      </c>
      <c r="W11">
        <v>12.266</v>
      </c>
      <c r="X11" t="s">
        <v>20</v>
      </c>
      <c r="Y11">
        <v>19.100000000000001</v>
      </c>
      <c r="Z11">
        <v>70.962999999999994</v>
      </c>
      <c r="AA11">
        <v>8</v>
      </c>
    </row>
    <row r="12" spans="1:27" x14ac:dyDescent="0.2">
      <c r="B12" t="s">
        <v>200</v>
      </c>
      <c r="C12" t="s">
        <v>43</v>
      </c>
      <c r="D12" t="s">
        <v>155</v>
      </c>
      <c r="E12" t="s">
        <v>44</v>
      </c>
      <c r="F12">
        <v>14</v>
      </c>
      <c r="G12">
        <v>3.8</v>
      </c>
      <c r="H12">
        <v>12.632999999999999</v>
      </c>
      <c r="I12" t="s">
        <v>97</v>
      </c>
      <c r="J12">
        <v>2.9</v>
      </c>
      <c r="K12">
        <v>10.7</v>
      </c>
      <c r="L12" t="s">
        <v>91</v>
      </c>
      <c r="M12">
        <v>4.0999999999999996</v>
      </c>
      <c r="N12">
        <v>12.266</v>
      </c>
      <c r="O12" t="s">
        <v>30</v>
      </c>
      <c r="P12">
        <v>4</v>
      </c>
      <c r="Q12">
        <v>12.866</v>
      </c>
      <c r="R12" t="s">
        <v>25</v>
      </c>
      <c r="S12">
        <v>3.5</v>
      </c>
      <c r="T12">
        <v>11.9</v>
      </c>
      <c r="U12">
        <v>21</v>
      </c>
      <c r="V12">
        <v>3.1</v>
      </c>
      <c r="W12">
        <v>10.566000000000001</v>
      </c>
      <c r="X12">
        <v>33</v>
      </c>
      <c r="Y12">
        <v>21.4</v>
      </c>
      <c r="Z12">
        <v>70.930999999999997</v>
      </c>
      <c r="AA12">
        <v>9</v>
      </c>
    </row>
    <row r="13" spans="1:27" x14ac:dyDescent="0.2">
      <c r="B13" t="s">
        <v>203</v>
      </c>
      <c r="C13" t="s">
        <v>62</v>
      </c>
      <c r="D13" t="s">
        <v>155</v>
      </c>
      <c r="E13" t="s">
        <v>62</v>
      </c>
      <c r="F13">
        <v>14</v>
      </c>
      <c r="G13">
        <v>4.0999999999999996</v>
      </c>
      <c r="H13">
        <v>12.333</v>
      </c>
      <c r="I13" t="s">
        <v>26</v>
      </c>
      <c r="J13">
        <v>2.4</v>
      </c>
      <c r="K13">
        <v>10.666</v>
      </c>
      <c r="L13">
        <v>23</v>
      </c>
      <c r="M13">
        <v>4</v>
      </c>
      <c r="N13">
        <v>12.4</v>
      </c>
      <c r="O13">
        <v>5</v>
      </c>
      <c r="P13">
        <v>3.2</v>
      </c>
      <c r="Q13">
        <v>12</v>
      </c>
      <c r="R13">
        <v>17</v>
      </c>
      <c r="S13">
        <v>2.8</v>
      </c>
      <c r="T13">
        <v>12</v>
      </c>
      <c r="U13" t="s">
        <v>26</v>
      </c>
      <c r="V13">
        <v>3.2</v>
      </c>
      <c r="W13">
        <v>11.465999999999999</v>
      </c>
      <c r="X13" t="s">
        <v>100</v>
      </c>
      <c r="Y13">
        <v>19.7</v>
      </c>
      <c r="Z13">
        <v>70.864999999999995</v>
      </c>
      <c r="AA13">
        <v>10</v>
      </c>
    </row>
    <row r="14" spans="1:27" x14ac:dyDescent="0.2">
      <c r="B14" t="s">
        <v>223</v>
      </c>
      <c r="C14" t="s">
        <v>62</v>
      </c>
      <c r="D14" t="s">
        <v>155</v>
      </c>
      <c r="F14">
        <v>14</v>
      </c>
      <c r="G14">
        <v>4.2</v>
      </c>
      <c r="H14">
        <v>12.8</v>
      </c>
      <c r="I14">
        <v>7</v>
      </c>
      <c r="J14">
        <v>2.4</v>
      </c>
      <c r="K14">
        <v>10.833</v>
      </c>
      <c r="L14">
        <v>19</v>
      </c>
      <c r="M14">
        <v>2.2000000000000002</v>
      </c>
      <c r="N14">
        <v>11.132999999999999</v>
      </c>
      <c r="O14">
        <v>26</v>
      </c>
      <c r="P14">
        <v>2.8</v>
      </c>
      <c r="Q14">
        <v>11.6</v>
      </c>
      <c r="R14" t="s">
        <v>47</v>
      </c>
      <c r="S14">
        <v>4.4000000000000004</v>
      </c>
      <c r="T14">
        <v>12.433</v>
      </c>
      <c r="U14" t="s">
        <v>25</v>
      </c>
      <c r="V14">
        <v>3.4</v>
      </c>
      <c r="W14">
        <v>11.766</v>
      </c>
      <c r="X14" t="s">
        <v>23</v>
      </c>
      <c r="Y14">
        <v>19.399999999999999</v>
      </c>
      <c r="Z14">
        <v>70.564999999999998</v>
      </c>
      <c r="AA14">
        <v>11</v>
      </c>
    </row>
    <row r="15" spans="1:27" x14ac:dyDescent="0.2">
      <c r="B15" t="s">
        <v>157</v>
      </c>
      <c r="C15" t="s">
        <v>62</v>
      </c>
      <c r="D15" t="s">
        <v>155</v>
      </c>
      <c r="E15" t="s">
        <v>62</v>
      </c>
      <c r="F15">
        <v>14</v>
      </c>
      <c r="G15">
        <v>3.8</v>
      </c>
      <c r="H15">
        <v>12.632999999999999</v>
      </c>
      <c r="I15" t="s">
        <v>97</v>
      </c>
      <c r="J15">
        <v>3.2</v>
      </c>
      <c r="K15">
        <v>10.7</v>
      </c>
      <c r="L15" t="s">
        <v>91</v>
      </c>
      <c r="M15">
        <v>2.8</v>
      </c>
      <c r="N15">
        <v>11.666</v>
      </c>
      <c r="O15">
        <v>13</v>
      </c>
      <c r="P15">
        <v>2.4</v>
      </c>
      <c r="Q15">
        <v>11.1</v>
      </c>
      <c r="R15" t="s">
        <v>120</v>
      </c>
      <c r="S15">
        <v>3.2</v>
      </c>
      <c r="T15">
        <v>11.866</v>
      </c>
      <c r="U15" t="s">
        <v>38</v>
      </c>
      <c r="V15">
        <v>3.4</v>
      </c>
      <c r="W15">
        <v>12.3</v>
      </c>
      <c r="X15">
        <v>4</v>
      </c>
      <c r="Y15">
        <v>18.8</v>
      </c>
      <c r="Z15">
        <v>70.265000000000001</v>
      </c>
      <c r="AA15">
        <v>12</v>
      </c>
    </row>
    <row r="16" spans="1:27" x14ac:dyDescent="0.2">
      <c r="B16" t="s">
        <v>195</v>
      </c>
      <c r="C16" t="s">
        <v>17</v>
      </c>
      <c r="D16" t="s">
        <v>99</v>
      </c>
      <c r="F16">
        <v>15</v>
      </c>
      <c r="G16">
        <v>4.4000000000000004</v>
      </c>
      <c r="H16">
        <v>11.566000000000001</v>
      </c>
      <c r="I16">
        <v>35</v>
      </c>
      <c r="J16">
        <v>2.6</v>
      </c>
      <c r="K16">
        <v>10.366</v>
      </c>
      <c r="L16" t="s">
        <v>116</v>
      </c>
      <c r="M16">
        <v>3.9</v>
      </c>
      <c r="N16">
        <v>11.933</v>
      </c>
      <c r="O16">
        <v>10</v>
      </c>
      <c r="P16">
        <v>4</v>
      </c>
      <c r="Q16">
        <v>12.866</v>
      </c>
      <c r="R16" t="s">
        <v>25</v>
      </c>
      <c r="S16">
        <v>4.0999999999999996</v>
      </c>
      <c r="T16">
        <v>11.965999999999999</v>
      </c>
      <c r="U16" t="s">
        <v>100</v>
      </c>
      <c r="V16">
        <v>3.7</v>
      </c>
      <c r="W16">
        <v>11.566000000000001</v>
      </c>
      <c r="X16" t="s">
        <v>29</v>
      </c>
      <c r="Y16">
        <v>22.7</v>
      </c>
      <c r="Z16">
        <v>70.263000000000005</v>
      </c>
      <c r="AA16">
        <v>13</v>
      </c>
    </row>
    <row r="17" spans="2:27" x14ac:dyDescent="0.2">
      <c r="B17" t="s">
        <v>139</v>
      </c>
      <c r="C17" t="s">
        <v>43</v>
      </c>
      <c r="D17" t="s">
        <v>99</v>
      </c>
      <c r="E17" t="s">
        <v>44</v>
      </c>
      <c r="F17">
        <v>15</v>
      </c>
      <c r="G17">
        <v>3.7</v>
      </c>
      <c r="H17">
        <v>12.3</v>
      </c>
      <c r="I17" t="s">
        <v>90</v>
      </c>
      <c r="J17">
        <v>3</v>
      </c>
      <c r="K17">
        <v>11.166</v>
      </c>
      <c r="L17" t="s">
        <v>49</v>
      </c>
      <c r="M17">
        <v>3.3</v>
      </c>
      <c r="N17">
        <v>11.4</v>
      </c>
      <c r="O17">
        <v>19</v>
      </c>
      <c r="P17">
        <v>3.2</v>
      </c>
      <c r="Q17">
        <v>11.6</v>
      </c>
      <c r="R17" t="s">
        <v>47</v>
      </c>
      <c r="S17">
        <v>2.9</v>
      </c>
      <c r="T17">
        <v>10.933</v>
      </c>
      <c r="U17">
        <v>37</v>
      </c>
      <c r="V17">
        <v>3.5</v>
      </c>
      <c r="W17">
        <v>12.4</v>
      </c>
      <c r="X17">
        <v>3</v>
      </c>
      <c r="Y17">
        <v>19.600000000000001</v>
      </c>
      <c r="Z17">
        <v>69.799000000000007</v>
      </c>
      <c r="AA17">
        <v>14</v>
      </c>
    </row>
    <row r="18" spans="2:27" x14ac:dyDescent="0.2">
      <c r="B18" t="s">
        <v>198</v>
      </c>
      <c r="C18" t="s">
        <v>17</v>
      </c>
      <c r="D18" t="s">
        <v>155</v>
      </c>
      <c r="F18">
        <v>13</v>
      </c>
      <c r="G18">
        <v>4.2</v>
      </c>
      <c r="H18">
        <v>12.2</v>
      </c>
      <c r="I18" t="s">
        <v>66</v>
      </c>
      <c r="J18">
        <v>2.4</v>
      </c>
      <c r="K18">
        <v>11.1</v>
      </c>
      <c r="L18">
        <v>13</v>
      </c>
      <c r="M18">
        <v>2.2000000000000002</v>
      </c>
      <c r="N18">
        <v>11.632999999999999</v>
      </c>
      <c r="O18">
        <v>14</v>
      </c>
      <c r="P18">
        <v>2.8</v>
      </c>
      <c r="Q18">
        <v>11.1</v>
      </c>
      <c r="R18" t="s">
        <v>120</v>
      </c>
      <c r="S18">
        <v>3.2</v>
      </c>
      <c r="T18">
        <v>12.166</v>
      </c>
      <c r="U18" t="s">
        <v>31</v>
      </c>
      <c r="V18">
        <v>2.2000000000000002</v>
      </c>
      <c r="W18">
        <v>11.266</v>
      </c>
      <c r="X18">
        <v>25</v>
      </c>
      <c r="Y18">
        <v>17</v>
      </c>
      <c r="Z18">
        <v>69.465000000000003</v>
      </c>
      <c r="AA18">
        <v>15</v>
      </c>
    </row>
    <row r="19" spans="2:27" x14ac:dyDescent="0.2">
      <c r="B19" t="s">
        <v>165</v>
      </c>
      <c r="C19" t="s">
        <v>62</v>
      </c>
      <c r="D19" t="s">
        <v>155</v>
      </c>
      <c r="E19" t="s">
        <v>62</v>
      </c>
      <c r="F19">
        <v>13</v>
      </c>
      <c r="G19">
        <v>4.0999999999999996</v>
      </c>
      <c r="H19">
        <v>11.233000000000001</v>
      </c>
      <c r="I19">
        <v>39</v>
      </c>
      <c r="J19">
        <v>2.7</v>
      </c>
      <c r="K19">
        <v>10.965999999999999</v>
      </c>
      <c r="L19" t="s">
        <v>29</v>
      </c>
      <c r="M19">
        <v>2.5</v>
      </c>
      <c r="N19">
        <v>11.166</v>
      </c>
      <c r="O19" t="s">
        <v>47</v>
      </c>
      <c r="P19">
        <v>3.2</v>
      </c>
      <c r="Q19">
        <v>11.933</v>
      </c>
      <c r="R19" t="s">
        <v>100</v>
      </c>
      <c r="S19">
        <v>4.2</v>
      </c>
      <c r="T19">
        <v>12.3</v>
      </c>
      <c r="U19">
        <v>10</v>
      </c>
      <c r="V19">
        <v>3.1</v>
      </c>
      <c r="W19">
        <v>11.866</v>
      </c>
      <c r="X19" t="s">
        <v>49</v>
      </c>
      <c r="Y19">
        <v>19.8</v>
      </c>
      <c r="Z19">
        <v>69.463999999999999</v>
      </c>
      <c r="AA19">
        <v>16</v>
      </c>
    </row>
    <row r="20" spans="2:27" x14ac:dyDescent="0.2">
      <c r="B20" t="s">
        <v>206</v>
      </c>
      <c r="C20" t="s">
        <v>40</v>
      </c>
      <c r="D20" t="s">
        <v>155</v>
      </c>
      <c r="E20" t="s">
        <v>40</v>
      </c>
      <c r="F20">
        <v>14</v>
      </c>
      <c r="G20">
        <v>3.7</v>
      </c>
      <c r="H20">
        <v>12.3</v>
      </c>
      <c r="I20" t="s">
        <v>90</v>
      </c>
      <c r="J20">
        <v>3.6</v>
      </c>
      <c r="K20">
        <v>12.1</v>
      </c>
      <c r="L20">
        <v>4</v>
      </c>
      <c r="M20">
        <v>2.2000000000000002</v>
      </c>
      <c r="N20">
        <v>10.933</v>
      </c>
      <c r="O20">
        <v>30</v>
      </c>
      <c r="P20">
        <v>2.2000000000000002</v>
      </c>
      <c r="Q20">
        <v>10.965999999999999</v>
      </c>
      <c r="R20" t="s">
        <v>129</v>
      </c>
      <c r="S20">
        <v>2.6</v>
      </c>
      <c r="T20">
        <v>11.566000000000001</v>
      </c>
      <c r="U20">
        <v>29</v>
      </c>
      <c r="V20">
        <v>2.9</v>
      </c>
      <c r="W20">
        <v>11.465999999999999</v>
      </c>
      <c r="X20" t="s">
        <v>100</v>
      </c>
      <c r="Y20">
        <v>17.2</v>
      </c>
      <c r="Z20">
        <v>69.331000000000003</v>
      </c>
      <c r="AA20">
        <v>17</v>
      </c>
    </row>
    <row r="21" spans="2:27" x14ac:dyDescent="0.2">
      <c r="B21" t="s">
        <v>147</v>
      </c>
      <c r="C21" t="s">
        <v>43</v>
      </c>
      <c r="D21" t="s">
        <v>99</v>
      </c>
      <c r="E21" t="s">
        <v>44</v>
      </c>
      <c r="F21">
        <v>16</v>
      </c>
      <c r="G21">
        <v>3.6</v>
      </c>
      <c r="H21">
        <v>12.532999999999999</v>
      </c>
      <c r="I21">
        <v>13</v>
      </c>
      <c r="J21">
        <v>2.9</v>
      </c>
      <c r="K21">
        <v>11.132999999999999</v>
      </c>
      <c r="L21" t="s">
        <v>31</v>
      </c>
      <c r="M21">
        <v>3.2</v>
      </c>
      <c r="N21">
        <v>12.266</v>
      </c>
      <c r="O21" t="s">
        <v>30</v>
      </c>
      <c r="P21">
        <v>4</v>
      </c>
      <c r="Q21">
        <v>12.9</v>
      </c>
      <c r="R21">
        <v>5</v>
      </c>
      <c r="S21">
        <v>3</v>
      </c>
      <c r="T21">
        <v>8.5</v>
      </c>
      <c r="U21">
        <v>45</v>
      </c>
      <c r="V21">
        <v>3.1</v>
      </c>
      <c r="W21">
        <v>11.566000000000001</v>
      </c>
      <c r="X21" t="s">
        <v>29</v>
      </c>
      <c r="Y21">
        <v>19.8</v>
      </c>
      <c r="Z21">
        <v>68.897999999999996</v>
      </c>
      <c r="AA21">
        <v>18</v>
      </c>
    </row>
    <row r="22" spans="2:27" x14ac:dyDescent="0.2">
      <c r="B22" t="s">
        <v>209</v>
      </c>
      <c r="C22" t="s">
        <v>17</v>
      </c>
      <c r="D22" t="s">
        <v>99</v>
      </c>
      <c r="E22" t="s">
        <v>19</v>
      </c>
      <c r="F22">
        <v>16</v>
      </c>
      <c r="G22">
        <v>3.7</v>
      </c>
      <c r="H22">
        <v>12.333</v>
      </c>
      <c r="I22" t="s">
        <v>26</v>
      </c>
      <c r="J22">
        <v>2.2000000000000002</v>
      </c>
      <c r="K22">
        <v>9.9</v>
      </c>
      <c r="L22">
        <v>36</v>
      </c>
      <c r="M22">
        <v>3.2</v>
      </c>
      <c r="N22">
        <v>11.465999999999999</v>
      </c>
      <c r="O22">
        <v>18</v>
      </c>
      <c r="P22">
        <v>4</v>
      </c>
      <c r="Q22">
        <v>12.7</v>
      </c>
      <c r="R22" t="s">
        <v>31</v>
      </c>
      <c r="S22">
        <v>3</v>
      </c>
      <c r="T22">
        <v>12.032999999999999</v>
      </c>
      <c r="U22">
        <v>16</v>
      </c>
      <c r="V22">
        <v>2.2999999999999998</v>
      </c>
      <c r="W22">
        <v>10.433</v>
      </c>
      <c r="X22">
        <v>36</v>
      </c>
      <c r="Y22">
        <v>18.399999999999999</v>
      </c>
      <c r="Z22">
        <v>68.864999999999995</v>
      </c>
      <c r="AA22">
        <v>19</v>
      </c>
    </row>
    <row r="23" spans="2:27" x14ac:dyDescent="0.2">
      <c r="B23" t="s">
        <v>162</v>
      </c>
      <c r="C23" t="s">
        <v>62</v>
      </c>
      <c r="D23" t="s">
        <v>155</v>
      </c>
      <c r="E23" t="s">
        <v>62</v>
      </c>
      <c r="F23">
        <v>13</v>
      </c>
      <c r="G23">
        <v>3.6</v>
      </c>
      <c r="H23">
        <v>13</v>
      </c>
      <c r="I23">
        <v>4</v>
      </c>
      <c r="J23">
        <v>2.4</v>
      </c>
      <c r="K23">
        <v>11.132999999999999</v>
      </c>
      <c r="L23" t="s">
        <v>31</v>
      </c>
      <c r="M23">
        <v>2.2000000000000002</v>
      </c>
      <c r="N23">
        <v>11.3</v>
      </c>
      <c r="O23">
        <v>21</v>
      </c>
      <c r="P23">
        <v>1.8</v>
      </c>
      <c r="Q23">
        <v>10.666</v>
      </c>
      <c r="R23" t="s">
        <v>150</v>
      </c>
      <c r="S23">
        <v>2.9</v>
      </c>
      <c r="T23">
        <v>11.433</v>
      </c>
      <c r="U23" t="s">
        <v>54</v>
      </c>
      <c r="V23">
        <v>2.9</v>
      </c>
      <c r="W23">
        <v>10.532999999999999</v>
      </c>
      <c r="X23">
        <v>34</v>
      </c>
      <c r="Y23">
        <v>15.8</v>
      </c>
      <c r="Z23">
        <v>68.064999999999998</v>
      </c>
      <c r="AA23">
        <v>20</v>
      </c>
    </row>
    <row r="24" spans="2:27" x14ac:dyDescent="0.2">
      <c r="B24" t="s">
        <v>208</v>
      </c>
      <c r="C24" t="s">
        <v>33</v>
      </c>
      <c r="D24" t="s">
        <v>155</v>
      </c>
      <c r="F24">
        <v>13</v>
      </c>
      <c r="G24">
        <v>3.5</v>
      </c>
      <c r="H24">
        <v>12.166</v>
      </c>
      <c r="I24" t="s">
        <v>109</v>
      </c>
      <c r="J24">
        <v>2.4</v>
      </c>
      <c r="K24">
        <v>10.433</v>
      </c>
      <c r="L24">
        <v>26</v>
      </c>
      <c r="M24">
        <v>2.5</v>
      </c>
      <c r="N24">
        <v>10.6</v>
      </c>
      <c r="O24" t="s">
        <v>119</v>
      </c>
      <c r="P24">
        <v>3.2</v>
      </c>
      <c r="Q24">
        <v>11.933</v>
      </c>
      <c r="R24" t="s">
        <v>100</v>
      </c>
      <c r="S24">
        <v>2.4</v>
      </c>
      <c r="T24">
        <v>11.766</v>
      </c>
      <c r="U24" t="s">
        <v>122</v>
      </c>
      <c r="V24">
        <v>1.9</v>
      </c>
      <c r="W24">
        <v>11.1</v>
      </c>
      <c r="X24">
        <v>27</v>
      </c>
      <c r="Y24">
        <v>15.9</v>
      </c>
      <c r="Z24">
        <v>67.998000000000005</v>
      </c>
      <c r="AA24">
        <v>21</v>
      </c>
    </row>
    <row r="25" spans="2:27" x14ac:dyDescent="0.2">
      <c r="B25" t="s">
        <v>197</v>
      </c>
      <c r="C25" t="s">
        <v>33</v>
      </c>
      <c r="D25" t="s">
        <v>99</v>
      </c>
      <c r="E25" t="s">
        <v>34</v>
      </c>
      <c r="F25">
        <v>16</v>
      </c>
      <c r="G25">
        <v>4</v>
      </c>
      <c r="H25">
        <v>12.3</v>
      </c>
      <c r="I25" t="s">
        <v>90</v>
      </c>
      <c r="J25">
        <v>2.2000000000000002</v>
      </c>
      <c r="K25">
        <v>7.633</v>
      </c>
      <c r="L25">
        <v>44</v>
      </c>
      <c r="M25">
        <v>3.4</v>
      </c>
      <c r="N25">
        <v>11.866</v>
      </c>
      <c r="O25">
        <v>12</v>
      </c>
      <c r="P25">
        <v>3.2</v>
      </c>
      <c r="Q25">
        <v>11.5</v>
      </c>
      <c r="R25">
        <v>25</v>
      </c>
      <c r="S25">
        <v>3.2</v>
      </c>
      <c r="T25">
        <v>12</v>
      </c>
      <c r="U25" t="s">
        <v>26</v>
      </c>
      <c r="V25">
        <v>3.4</v>
      </c>
      <c r="W25">
        <v>12.032999999999999</v>
      </c>
      <c r="X25">
        <v>8</v>
      </c>
      <c r="Y25">
        <v>19.399999999999999</v>
      </c>
      <c r="Z25">
        <v>67.331999999999994</v>
      </c>
      <c r="AA25">
        <v>22</v>
      </c>
    </row>
    <row r="26" spans="2:27" x14ac:dyDescent="0.2">
      <c r="B26" t="s">
        <v>211</v>
      </c>
      <c r="C26" t="s">
        <v>17</v>
      </c>
      <c r="D26" t="s">
        <v>99</v>
      </c>
      <c r="F26">
        <v>15</v>
      </c>
      <c r="G26">
        <v>3.8</v>
      </c>
      <c r="H26">
        <v>12.433</v>
      </c>
      <c r="I26">
        <v>14</v>
      </c>
      <c r="J26">
        <v>2.2000000000000002</v>
      </c>
      <c r="K26">
        <v>7.8330000000000002</v>
      </c>
      <c r="L26">
        <v>43</v>
      </c>
      <c r="M26">
        <v>3.3</v>
      </c>
      <c r="N26">
        <v>11.266</v>
      </c>
      <c r="O26">
        <v>22</v>
      </c>
      <c r="P26">
        <v>4.4000000000000004</v>
      </c>
      <c r="Q26">
        <v>13.366</v>
      </c>
      <c r="R26">
        <v>2</v>
      </c>
      <c r="S26">
        <v>2.9</v>
      </c>
      <c r="T26">
        <v>12.066000000000001</v>
      </c>
      <c r="U26" t="s">
        <v>21</v>
      </c>
      <c r="V26">
        <v>2.1</v>
      </c>
      <c r="W26">
        <v>10.366</v>
      </c>
      <c r="X26">
        <v>37</v>
      </c>
      <c r="Y26">
        <v>18.7</v>
      </c>
      <c r="Z26">
        <v>67.33</v>
      </c>
      <c r="AA26">
        <v>23</v>
      </c>
    </row>
    <row r="27" spans="2:27" x14ac:dyDescent="0.2">
      <c r="B27" t="s">
        <v>166</v>
      </c>
      <c r="C27" t="s">
        <v>43</v>
      </c>
      <c r="D27" t="s">
        <v>155</v>
      </c>
      <c r="E27" t="s">
        <v>44</v>
      </c>
      <c r="F27">
        <v>14</v>
      </c>
      <c r="G27">
        <v>3.6</v>
      </c>
      <c r="H27">
        <v>11.733000000000001</v>
      </c>
      <c r="I27" t="s">
        <v>119</v>
      </c>
      <c r="J27">
        <v>3.4</v>
      </c>
      <c r="K27">
        <v>11.333</v>
      </c>
      <c r="L27">
        <v>7</v>
      </c>
      <c r="M27">
        <v>3.1</v>
      </c>
      <c r="N27">
        <v>10.833</v>
      </c>
      <c r="O27">
        <v>31</v>
      </c>
      <c r="P27">
        <v>1.6</v>
      </c>
      <c r="Q27">
        <v>10.666</v>
      </c>
      <c r="R27" t="s">
        <v>150</v>
      </c>
      <c r="S27">
        <v>3.3</v>
      </c>
      <c r="T27">
        <v>12.066000000000001</v>
      </c>
      <c r="U27" t="s">
        <v>21</v>
      </c>
      <c r="V27">
        <v>3.4</v>
      </c>
      <c r="W27">
        <v>10.666</v>
      </c>
      <c r="X27">
        <v>31</v>
      </c>
      <c r="Y27">
        <v>18.399999999999999</v>
      </c>
      <c r="Z27">
        <v>67.296999999999997</v>
      </c>
      <c r="AA27">
        <v>24</v>
      </c>
    </row>
    <row r="28" spans="2:27" x14ac:dyDescent="0.2">
      <c r="B28" t="s">
        <v>163</v>
      </c>
      <c r="C28" t="s">
        <v>43</v>
      </c>
      <c r="D28" t="s">
        <v>155</v>
      </c>
      <c r="E28" t="s">
        <v>44</v>
      </c>
      <c r="F28">
        <v>14</v>
      </c>
      <c r="G28">
        <v>3.9</v>
      </c>
      <c r="H28">
        <v>12.733000000000001</v>
      </c>
      <c r="I28" t="s">
        <v>108</v>
      </c>
      <c r="J28">
        <v>2.8</v>
      </c>
      <c r="K28">
        <v>10.933</v>
      </c>
      <c r="L28">
        <v>18</v>
      </c>
      <c r="M28">
        <v>2.2999999999999998</v>
      </c>
      <c r="N28">
        <v>10.6</v>
      </c>
      <c r="O28" t="s">
        <v>119</v>
      </c>
      <c r="P28">
        <v>2.2000000000000002</v>
      </c>
      <c r="Q28">
        <v>10.632999999999999</v>
      </c>
      <c r="R28">
        <v>41</v>
      </c>
      <c r="S28">
        <v>3.1</v>
      </c>
      <c r="T28">
        <v>11.2</v>
      </c>
      <c r="U28" t="s">
        <v>129</v>
      </c>
      <c r="V28">
        <v>3.2</v>
      </c>
      <c r="W28">
        <v>10.8</v>
      </c>
      <c r="X28">
        <v>30</v>
      </c>
      <c r="Y28">
        <v>17.5</v>
      </c>
      <c r="Z28">
        <v>66.899000000000001</v>
      </c>
      <c r="AA28">
        <v>25</v>
      </c>
    </row>
    <row r="29" spans="2:27" x14ac:dyDescent="0.2">
      <c r="B29" t="s">
        <v>205</v>
      </c>
      <c r="C29" t="s">
        <v>43</v>
      </c>
      <c r="D29" t="s">
        <v>155</v>
      </c>
      <c r="E29" t="s">
        <v>44</v>
      </c>
      <c r="F29">
        <v>14</v>
      </c>
      <c r="G29">
        <v>4</v>
      </c>
      <c r="H29">
        <v>12.965999999999999</v>
      </c>
      <c r="I29">
        <v>5</v>
      </c>
      <c r="J29">
        <v>2.5</v>
      </c>
      <c r="K29">
        <v>9.4329999999999998</v>
      </c>
      <c r="L29">
        <v>38</v>
      </c>
      <c r="M29">
        <v>2.2000000000000002</v>
      </c>
      <c r="N29">
        <v>9.6660000000000004</v>
      </c>
      <c r="O29">
        <v>39</v>
      </c>
      <c r="P29">
        <v>2.4</v>
      </c>
      <c r="Q29">
        <v>11.233000000000001</v>
      </c>
      <c r="R29">
        <v>29</v>
      </c>
      <c r="S29">
        <v>2.6</v>
      </c>
      <c r="T29">
        <v>11.7</v>
      </c>
      <c r="U29">
        <v>28</v>
      </c>
      <c r="V29">
        <v>3.2</v>
      </c>
      <c r="W29">
        <v>11.866</v>
      </c>
      <c r="X29" t="s">
        <v>49</v>
      </c>
      <c r="Y29">
        <v>16.899999999999999</v>
      </c>
      <c r="Z29">
        <v>66.864000000000004</v>
      </c>
      <c r="AA29">
        <v>26</v>
      </c>
    </row>
    <row r="30" spans="2:27" x14ac:dyDescent="0.2">
      <c r="B30" t="s">
        <v>161</v>
      </c>
      <c r="C30" t="s">
        <v>62</v>
      </c>
      <c r="D30" t="s">
        <v>155</v>
      </c>
      <c r="E30" t="s">
        <v>62</v>
      </c>
      <c r="F30">
        <v>13</v>
      </c>
      <c r="G30">
        <v>4</v>
      </c>
      <c r="H30">
        <v>11.465999999999999</v>
      </c>
      <c r="I30">
        <v>37</v>
      </c>
      <c r="J30">
        <v>3.6</v>
      </c>
      <c r="K30">
        <v>11.7</v>
      </c>
      <c r="L30">
        <v>5</v>
      </c>
      <c r="M30">
        <v>3.3</v>
      </c>
      <c r="N30">
        <v>11.166</v>
      </c>
      <c r="O30" t="s">
        <v>47</v>
      </c>
      <c r="P30">
        <v>2.4</v>
      </c>
      <c r="Q30">
        <v>10.532999999999999</v>
      </c>
      <c r="R30">
        <v>42</v>
      </c>
      <c r="S30">
        <v>3.1</v>
      </c>
      <c r="T30">
        <v>11.2</v>
      </c>
      <c r="U30" t="s">
        <v>129</v>
      </c>
      <c r="V30">
        <v>2.2999999999999998</v>
      </c>
      <c r="W30">
        <v>10.6</v>
      </c>
      <c r="X30">
        <v>32</v>
      </c>
      <c r="Y30">
        <v>18.7</v>
      </c>
      <c r="Z30">
        <v>66.665000000000006</v>
      </c>
      <c r="AA30">
        <v>27</v>
      </c>
    </row>
    <row r="31" spans="2:27" x14ac:dyDescent="0.2">
      <c r="B31" t="s">
        <v>204</v>
      </c>
      <c r="C31" t="s">
        <v>40</v>
      </c>
      <c r="D31" t="s">
        <v>155</v>
      </c>
      <c r="E31" t="s">
        <v>40</v>
      </c>
      <c r="F31">
        <v>13</v>
      </c>
      <c r="G31">
        <v>3.7</v>
      </c>
      <c r="H31">
        <v>12.266</v>
      </c>
      <c r="I31">
        <v>23</v>
      </c>
      <c r="J31">
        <v>2.4</v>
      </c>
      <c r="K31">
        <v>10.4</v>
      </c>
      <c r="L31">
        <v>27</v>
      </c>
      <c r="M31">
        <v>2.6</v>
      </c>
      <c r="N31">
        <v>10.4</v>
      </c>
      <c r="O31">
        <v>35</v>
      </c>
      <c r="P31">
        <v>2.2000000000000002</v>
      </c>
      <c r="Q31">
        <v>11.3</v>
      </c>
      <c r="R31">
        <v>27</v>
      </c>
      <c r="S31">
        <v>2.6</v>
      </c>
      <c r="T31">
        <v>11.965999999999999</v>
      </c>
      <c r="U31" t="s">
        <v>100</v>
      </c>
      <c r="V31">
        <v>2</v>
      </c>
      <c r="W31">
        <v>10.233000000000001</v>
      </c>
      <c r="X31">
        <v>38</v>
      </c>
      <c r="Y31">
        <v>15.5</v>
      </c>
      <c r="Z31">
        <v>66.564999999999998</v>
      </c>
      <c r="AA31">
        <v>28</v>
      </c>
    </row>
    <row r="32" spans="2:27" x14ac:dyDescent="0.2">
      <c r="B32" t="s">
        <v>146</v>
      </c>
      <c r="C32" t="s">
        <v>33</v>
      </c>
      <c r="D32" t="s">
        <v>99</v>
      </c>
      <c r="E32" t="s">
        <v>34</v>
      </c>
      <c r="F32">
        <v>16</v>
      </c>
      <c r="G32">
        <v>4</v>
      </c>
      <c r="H32">
        <v>10.3</v>
      </c>
      <c r="I32">
        <v>43</v>
      </c>
      <c r="J32">
        <v>2.9</v>
      </c>
      <c r="K32">
        <v>11.2</v>
      </c>
      <c r="L32">
        <v>8</v>
      </c>
      <c r="M32">
        <v>3.3</v>
      </c>
      <c r="N32">
        <v>10.1</v>
      </c>
      <c r="O32">
        <v>36</v>
      </c>
      <c r="P32">
        <v>3.2</v>
      </c>
      <c r="Q32">
        <v>12.032999999999999</v>
      </c>
      <c r="R32" t="s">
        <v>59</v>
      </c>
      <c r="S32">
        <v>3</v>
      </c>
      <c r="T32">
        <v>12.132999999999999</v>
      </c>
      <c r="U32">
        <v>13</v>
      </c>
      <c r="V32">
        <v>3.5</v>
      </c>
      <c r="W32">
        <v>10.032999999999999</v>
      </c>
      <c r="X32">
        <v>40</v>
      </c>
      <c r="Y32">
        <v>19.899999999999999</v>
      </c>
      <c r="Z32">
        <v>65.799000000000007</v>
      </c>
      <c r="AA32">
        <v>29</v>
      </c>
    </row>
    <row r="33" spans="2:27" x14ac:dyDescent="0.2">
      <c r="B33" t="s">
        <v>201</v>
      </c>
      <c r="C33" t="s">
        <v>17</v>
      </c>
      <c r="D33" t="s">
        <v>99</v>
      </c>
      <c r="F33">
        <v>16</v>
      </c>
      <c r="G33">
        <v>4</v>
      </c>
      <c r="H33">
        <v>12.733000000000001</v>
      </c>
      <c r="I33" t="s">
        <v>108</v>
      </c>
      <c r="J33">
        <v>2</v>
      </c>
      <c r="K33">
        <v>4.8659999999999997</v>
      </c>
      <c r="L33">
        <v>45</v>
      </c>
      <c r="M33">
        <v>3.3</v>
      </c>
      <c r="N33">
        <v>11.166</v>
      </c>
      <c r="O33" t="s">
        <v>47</v>
      </c>
      <c r="P33">
        <v>4.8</v>
      </c>
      <c r="Q33">
        <v>12.733000000000001</v>
      </c>
      <c r="R33">
        <v>10</v>
      </c>
      <c r="S33">
        <v>3.3</v>
      </c>
      <c r="T33">
        <v>12.4</v>
      </c>
      <c r="U33">
        <v>8</v>
      </c>
      <c r="V33">
        <v>2.4</v>
      </c>
      <c r="W33">
        <v>11.8</v>
      </c>
      <c r="X33">
        <v>12</v>
      </c>
      <c r="Y33">
        <v>19.8</v>
      </c>
      <c r="Z33">
        <v>65.697999999999993</v>
      </c>
      <c r="AA33">
        <v>30</v>
      </c>
    </row>
    <row r="34" spans="2:27" x14ac:dyDescent="0.2">
      <c r="B34" t="s">
        <v>207</v>
      </c>
      <c r="C34" t="s">
        <v>17</v>
      </c>
      <c r="D34" t="s">
        <v>99</v>
      </c>
      <c r="F34">
        <v>15</v>
      </c>
      <c r="G34">
        <v>3.4</v>
      </c>
      <c r="H34">
        <v>11.3</v>
      </c>
      <c r="I34">
        <v>38</v>
      </c>
      <c r="J34">
        <v>2.1</v>
      </c>
      <c r="K34">
        <v>9.3330000000000002</v>
      </c>
      <c r="L34">
        <v>39</v>
      </c>
      <c r="M34">
        <v>2.2000000000000002</v>
      </c>
      <c r="N34">
        <v>9.8659999999999997</v>
      </c>
      <c r="O34">
        <v>38</v>
      </c>
      <c r="P34">
        <v>2.4</v>
      </c>
      <c r="Q34">
        <v>11.266</v>
      </c>
      <c r="R34">
        <v>28</v>
      </c>
      <c r="S34">
        <v>2.9</v>
      </c>
      <c r="T34">
        <v>12.366</v>
      </c>
      <c r="U34">
        <v>9</v>
      </c>
      <c r="V34">
        <v>2.5</v>
      </c>
      <c r="W34">
        <v>11.5</v>
      </c>
      <c r="X34">
        <v>18</v>
      </c>
      <c r="Y34">
        <v>15.5</v>
      </c>
      <c r="Z34">
        <v>65.631</v>
      </c>
      <c r="AA34">
        <v>31</v>
      </c>
    </row>
    <row r="35" spans="2:27" x14ac:dyDescent="0.2">
      <c r="B35" t="s">
        <v>199</v>
      </c>
      <c r="C35" t="s">
        <v>17</v>
      </c>
      <c r="D35" t="s">
        <v>155</v>
      </c>
      <c r="F35">
        <v>13</v>
      </c>
      <c r="G35">
        <v>3.6</v>
      </c>
      <c r="H35">
        <v>12.066000000000001</v>
      </c>
      <c r="I35">
        <v>29</v>
      </c>
      <c r="J35">
        <v>2.6</v>
      </c>
      <c r="K35">
        <v>10.465999999999999</v>
      </c>
      <c r="L35">
        <v>25</v>
      </c>
      <c r="M35">
        <v>2.2000000000000002</v>
      </c>
      <c r="N35">
        <v>10.066000000000001</v>
      </c>
      <c r="O35">
        <v>37</v>
      </c>
      <c r="P35">
        <v>2.4</v>
      </c>
      <c r="Q35">
        <v>11.2</v>
      </c>
      <c r="R35">
        <v>30</v>
      </c>
      <c r="S35">
        <v>2.6</v>
      </c>
      <c r="T35">
        <v>10.7</v>
      </c>
      <c r="U35">
        <v>41</v>
      </c>
      <c r="V35">
        <v>2</v>
      </c>
      <c r="W35">
        <v>11</v>
      </c>
      <c r="X35">
        <v>28</v>
      </c>
      <c r="Y35">
        <v>15.4</v>
      </c>
      <c r="Z35">
        <v>65.498000000000005</v>
      </c>
      <c r="AA35">
        <v>32</v>
      </c>
    </row>
    <row r="36" spans="2:27" x14ac:dyDescent="0.2">
      <c r="B36" t="s">
        <v>202</v>
      </c>
      <c r="C36" t="s">
        <v>62</v>
      </c>
      <c r="D36" t="s">
        <v>99</v>
      </c>
      <c r="E36" t="s">
        <v>62</v>
      </c>
      <c r="F36">
        <v>16</v>
      </c>
      <c r="G36">
        <v>4</v>
      </c>
      <c r="H36">
        <v>11.2</v>
      </c>
      <c r="I36">
        <v>40</v>
      </c>
      <c r="J36">
        <v>2.6</v>
      </c>
      <c r="K36">
        <v>10.733000000000001</v>
      </c>
      <c r="L36">
        <v>20</v>
      </c>
      <c r="M36">
        <v>2.4</v>
      </c>
      <c r="N36">
        <v>9.6329999999999991</v>
      </c>
      <c r="O36" t="s">
        <v>126</v>
      </c>
      <c r="P36">
        <v>3.2</v>
      </c>
      <c r="Q36">
        <v>11.766</v>
      </c>
      <c r="R36">
        <v>22</v>
      </c>
      <c r="S36">
        <v>3.2</v>
      </c>
      <c r="T36">
        <v>10.766</v>
      </c>
      <c r="U36">
        <v>40</v>
      </c>
      <c r="V36">
        <v>3.1</v>
      </c>
      <c r="W36">
        <v>11.333</v>
      </c>
      <c r="X36">
        <v>24</v>
      </c>
      <c r="Y36">
        <v>18.5</v>
      </c>
      <c r="Z36">
        <v>65.430999999999997</v>
      </c>
      <c r="AA36">
        <v>33</v>
      </c>
    </row>
    <row r="37" spans="2:27" x14ac:dyDescent="0.2">
      <c r="B37" t="s">
        <v>156</v>
      </c>
      <c r="C37" t="s">
        <v>43</v>
      </c>
      <c r="D37" t="s">
        <v>155</v>
      </c>
      <c r="E37" t="s">
        <v>44</v>
      </c>
      <c r="F37">
        <v>14</v>
      </c>
      <c r="G37">
        <v>3.7</v>
      </c>
      <c r="H37">
        <v>12.566000000000001</v>
      </c>
      <c r="I37">
        <v>12</v>
      </c>
      <c r="J37">
        <v>2.2999999999999998</v>
      </c>
      <c r="K37">
        <v>4.7329999999999997</v>
      </c>
      <c r="L37">
        <v>46</v>
      </c>
      <c r="M37">
        <v>3.5</v>
      </c>
      <c r="N37">
        <v>11</v>
      </c>
      <c r="O37">
        <v>28</v>
      </c>
      <c r="P37">
        <v>4</v>
      </c>
      <c r="Q37">
        <v>12.532999999999999</v>
      </c>
      <c r="R37">
        <v>13</v>
      </c>
      <c r="S37">
        <v>4</v>
      </c>
      <c r="T37">
        <v>12.7</v>
      </c>
      <c r="U37" t="s">
        <v>168</v>
      </c>
      <c r="V37">
        <v>3.1</v>
      </c>
      <c r="W37">
        <v>11.366</v>
      </c>
      <c r="X37" t="s">
        <v>38</v>
      </c>
      <c r="Y37">
        <v>20.6</v>
      </c>
      <c r="Z37">
        <v>64.897999999999996</v>
      </c>
      <c r="AA37">
        <v>34</v>
      </c>
    </row>
    <row r="38" spans="2:27" x14ac:dyDescent="0.2">
      <c r="B38" t="s">
        <v>213</v>
      </c>
      <c r="C38" t="s">
        <v>33</v>
      </c>
      <c r="D38" t="s">
        <v>155</v>
      </c>
      <c r="E38" t="s">
        <v>34</v>
      </c>
      <c r="F38">
        <v>14</v>
      </c>
      <c r="G38">
        <v>2.9</v>
      </c>
      <c r="H38">
        <v>11.6</v>
      </c>
      <c r="I38">
        <v>34</v>
      </c>
      <c r="J38">
        <v>2.4</v>
      </c>
      <c r="K38">
        <v>10.233000000000001</v>
      </c>
      <c r="L38" t="s">
        <v>119</v>
      </c>
      <c r="M38">
        <v>2.8</v>
      </c>
      <c r="N38">
        <v>11.5</v>
      </c>
      <c r="O38" t="s">
        <v>29</v>
      </c>
      <c r="P38">
        <v>1.6</v>
      </c>
      <c r="Q38">
        <v>10.5</v>
      </c>
      <c r="R38">
        <v>43</v>
      </c>
      <c r="S38">
        <v>2.8</v>
      </c>
      <c r="T38">
        <v>11.032999999999999</v>
      </c>
      <c r="U38">
        <v>35</v>
      </c>
      <c r="V38">
        <v>1.9</v>
      </c>
      <c r="W38">
        <v>9.6999999999999993</v>
      </c>
      <c r="X38">
        <v>44</v>
      </c>
      <c r="Y38">
        <v>14.4</v>
      </c>
      <c r="Z38">
        <v>64.566000000000003</v>
      </c>
      <c r="AA38">
        <v>35</v>
      </c>
    </row>
    <row r="39" spans="2:27" x14ac:dyDescent="0.2">
      <c r="B39" t="s">
        <v>214</v>
      </c>
      <c r="C39" t="s">
        <v>62</v>
      </c>
      <c r="D39" t="s">
        <v>99</v>
      </c>
      <c r="E39" t="s">
        <v>62</v>
      </c>
      <c r="F39">
        <v>16</v>
      </c>
      <c r="G39">
        <v>4</v>
      </c>
      <c r="H39">
        <v>12.4</v>
      </c>
      <c r="I39" t="s">
        <v>59</v>
      </c>
      <c r="J39">
        <v>3</v>
      </c>
      <c r="K39">
        <v>9.8659999999999997</v>
      </c>
      <c r="L39">
        <v>37</v>
      </c>
      <c r="M39">
        <v>2.4</v>
      </c>
      <c r="N39">
        <v>9.6329999999999991</v>
      </c>
      <c r="O39" t="s">
        <v>126</v>
      </c>
      <c r="P39">
        <v>3.2</v>
      </c>
      <c r="Q39">
        <v>11.866</v>
      </c>
      <c r="R39">
        <v>21</v>
      </c>
      <c r="S39">
        <v>2.6</v>
      </c>
      <c r="T39">
        <v>10.032999999999999</v>
      </c>
      <c r="U39">
        <v>44</v>
      </c>
      <c r="V39">
        <v>2.2999999999999998</v>
      </c>
      <c r="W39">
        <v>9.0329999999999995</v>
      </c>
      <c r="X39">
        <v>45</v>
      </c>
      <c r="Y39">
        <v>17.5</v>
      </c>
      <c r="Z39">
        <v>62.831000000000003</v>
      </c>
      <c r="AA39">
        <v>36</v>
      </c>
    </row>
    <row r="40" spans="2:27" x14ac:dyDescent="0.2">
      <c r="B40" t="s">
        <v>164</v>
      </c>
      <c r="C40" t="s">
        <v>43</v>
      </c>
      <c r="D40" t="s">
        <v>155</v>
      </c>
      <c r="E40" t="s">
        <v>44</v>
      </c>
      <c r="F40">
        <v>14</v>
      </c>
      <c r="G40">
        <v>3.9</v>
      </c>
      <c r="H40">
        <v>12.233000000000001</v>
      </c>
      <c r="I40">
        <v>24</v>
      </c>
      <c r="J40">
        <v>2.5</v>
      </c>
      <c r="K40">
        <v>8.1</v>
      </c>
      <c r="L40">
        <v>42</v>
      </c>
      <c r="M40">
        <v>2.2000000000000002</v>
      </c>
      <c r="N40">
        <v>10.465999999999999</v>
      </c>
      <c r="O40">
        <v>34</v>
      </c>
      <c r="P40">
        <v>1.6</v>
      </c>
      <c r="Q40">
        <v>10.9</v>
      </c>
      <c r="R40">
        <v>36</v>
      </c>
      <c r="S40">
        <v>2.8</v>
      </c>
      <c r="T40">
        <v>11.266</v>
      </c>
      <c r="U40">
        <v>32</v>
      </c>
      <c r="V40">
        <v>2.7</v>
      </c>
      <c r="W40">
        <v>9.766</v>
      </c>
      <c r="X40" t="s">
        <v>111</v>
      </c>
      <c r="Y40">
        <v>15.7</v>
      </c>
      <c r="Z40">
        <v>62.731000000000002</v>
      </c>
      <c r="AA40">
        <v>37</v>
      </c>
    </row>
    <row r="41" spans="2:27" x14ac:dyDescent="0.2">
      <c r="B41" t="s">
        <v>210</v>
      </c>
      <c r="C41" t="s">
        <v>33</v>
      </c>
      <c r="D41" t="s">
        <v>155</v>
      </c>
      <c r="E41" t="s">
        <v>34</v>
      </c>
      <c r="F41">
        <v>13</v>
      </c>
      <c r="G41">
        <v>3.1</v>
      </c>
      <c r="H41">
        <v>11.166</v>
      </c>
      <c r="I41">
        <v>41</v>
      </c>
      <c r="J41">
        <v>2.4</v>
      </c>
      <c r="K41">
        <v>9.9659999999999993</v>
      </c>
      <c r="L41">
        <v>35</v>
      </c>
      <c r="M41">
        <v>2.2999999999999998</v>
      </c>
      <c r="N41">
        <v>11.066000000000001</v>
      </c>
      <c r="O41">
        <v>27</v>
      </c>
      <c r="P41">
        <v>1.6</v>
      </c>
      <c r="Q41">
        <v>10.965999999999999</v>
      </c>
      <c r="R41" t="s">
        <v>129</v>
      </c>
      <c r="S41">
        <v>2.2999999999999998</v>
      </c>
      <c r="T41">
        <v>10.6</v>
      </c>
      <c r="U41">
        <v>43</v>
      </c>
      <c r="V41">
        <v>2</v>
      </c>
      <c r="W41">
        <v>8.5660000000000007</v>
      </c>
      <c r="X41">
        <v>47</v>
      </c>
      <c r="Y41">
        <v>13.7</v>
      </c>
      <c r="Z41">
        <v>62.33</v>
      </c>
      <c r="AA41">
        <v>38</v>
      </c>
    </row>
    <row r="42" spans="2:27" x14ac:dyDescent="0.2">
      <c r="B42" t="s">
        <v>128</v>
      </c>
      <c r="C42" t="s">
        <v>33</v>
      </c>
      <c r="D42" t="s">
        <v>99</v>
      </c>
      <c r="E42" t="s">
        <v>34</v>
      </c>
      <c r="F42">
        <v>16</v>
      </c>
      <c r="G42">
        <v>3.8</v>
      </c>
      <c r="H42">
        <v>12.166</v>
      </c>
      <c r="I42" t="s">
        <v>109</v>
      </c>
      <c r="J42">
        <v>3.3</v>
      </c>
      <c r="K42">
        <v>10.199999999999999</v>
      </c>
      <c r="L42">
        <v>34</v>
      </c>
      <c r="M42">
        <v>2.5</v>
      </c>
      <c r="N42">
        <v>6.133</v>
      </c>
      <c r="O42">
        <v>44</v>
      </c>
      <c r="P42">
        <v>3.2</v>
      </c>
      <c r="Q42">
        <v>12.132999999999999</v>
      </c>
      <c r="R42">
        <v>14</v>
      </c>
      <c r="S42">
        <v>3</v>
      </c>
      <c r="T42">
        <v>11.8</v>
      </c>
      <c r="U42">
        <v>25</v>
      </c>
      <c r="V42">
        <v>2.7</v>
      </c>
      <c r="W42">
        <v>9.766</v>
      </c>
      <c r="X42" t="s">
        <v>111</v>
      </c>
      <c r="Y42">
        <v>18.5</v>
      </c>
      <c r="Z42">
        <v>62.198</v>
      </c>
      <c r="AA42">
        <v>39</v>
      </c>
    </row>
    <row r="43" spans="2:27" x14ac:dyDescent="0.2">
      <c r="B43" t="s">
        <v>215</v>
      </c>
      <c r="C43" t="s">
        <v>62</v>
      </c>
      <c r="D43" t="s">
        <v>99</v>
      </c>
      <c r="E43" t="s">
        <v>62</v>
      </c>
      <c r="F43">
        <v>16</v>
      </c>
      <c r="G43">
        <v>3.7</v>
      </c>
      <c r="H43">
        <v>11.733000000000001</v>
      </c>
      <c r="I43" t="s">
        <v>119</v>
      </c>
      <c r="J43">
        <v>2.5</v>
      </c>
      <c r="K43">
        <v>10.366</v>
      </c>
      <c r="L43" t="s">
        <v>116</v>
      </c>
      <c r="M43">
        <v>3.1</v>
      </c>
      <c r="N43">
        <v>7.0659999999999998</v>
      </c>
      <c r="O43">
        <v>43</v>
      </c>
      <c r="P43">
        <v>2.8</v>
      </c>
      <c r="Q43">
        <v>11.965999999999999</v>
      </c>
      <c r="R43">
        <v>18</v>
      </c>
      <c r="S43">
        <v>2.5</v>
      </c>
      <c r="T43">
        <v>11.433</v>
      </c>
      <c r="U43" t="s">
        <v>54</v>
      </c>
      <c r="V43">
        <v>2.1</v>
      </c>
      <c r="W43">
        <v>8.8000000000000007</v>
      </c>
      <c r="X43">
        <v>46</v>
      </c>
      <c r="Y43">
        <v>16.7</v>
      </c>
      <c r="Z43">
        <v>61.363999999999997</v>
      </c>
      <c r="AA43">
        <v>40</v>
      </c>
    </row>
    <row r="44" spans="2:27" x14ac:dyDescent="0.2">
      <c r="B44" t="s">
        <v>212</v>
      </c>
      <c r="C44" t="s">
        <v>33</v>
      </c>
      <c r="D44" t="s">
        <v>155</v>
      </c>
      <c r="E44" t="s">
        <v>34</v>
      </c>
      <c r="F44">
        <v>14</v>
      </c>
      <c r="G44">
        <v>3.2</v>
      </c>
      <c r="H44">
        <v>10.166</v>
      </c>
      <c r="I44">
        <v>44</v>
      </c>
      <c r="J44">
        <v>2.4</v>
      </c>
      <c r="K44">
        <v>8.1999999999999993</v>
      </c>
      <c r="L44">
        <v>41</v>
      </c>
      <c r="M44">
        <v>2.2999999999999998</v>
      </c>
      <c r="N44">
        <v>10.965999999999999</v>
      </c>
      <c r="O44">
        <v>29</v>
      </c>
      <c r="P44">
        <v>1.6</v>
      </c>
      <c r="Q44">
        <v>10.7</v>
      </c>
      <c r="R44">
        <v>38</v>
      </c>
      <c r="S44">
        <v>2.5</v>
      </c>
      <c r="T44">
        <v>10.8</v>
      </c>
      <c r="U44" t="s">
        <v>103</v>
      </c>
      <c r="V44">
        <v>2.6</v>
      </c>
      <c r="W44">
        <v>10.465999999999999</v>
      </c>
      <c r="X44">
        <v>35</v>
      </c>
      <c r="Y44">
        <v>14.6</v>
      </c>
      <c r="Z44">
        <v>61.298000000000002</v>
      </c>
      <c r="AA44">
        <v>41</v>
      </c>
    </row>
    <row r="45" spans="2:27" x14ac:dyDescent="0.2">
      <c r="B45" t="s">
        <v>123</v>
      </c>
      <c r="C45" t="s">
        <v>33</v>
      </c>
      <c r="D45" t="s">
        <v>99</v>
      </c>
      <c r="E45" t="s">
        <v>34</v>
      </c>
      <c r="F45">
        <v>16</v>
      </c>
      <c r="G45">
        <v>3.7</v>
      </c>
      <c r="H45">
        <v>12.333</v>
      </c>
      <c r="I45" t="s">
        <v>26</v>
      </c>
      <c r="J45">
        <v>2.7</v>
      </c>
      <c r="K45">
        <v>8.266</v>
      </c>
      <c r="L45">
        <v>40</v>
      </c>
      <c r="M45">
        <v>3.5</v>
      </c>
      <c r="N45">
        <v>11.9</v>
      </c>
      <c r="O45">
        <v>11</v>
      </c>
      <c r="Q45" t="s">
        <v>65</v>
      </c>
      <c r="S45">
        <v>3.4</v>
      </c>
      <c r="T45">
        <v>10.666</v>
      </c>
      <c r="U45">
        <v>42</v>
      </c>
      <c r="V45">
        <v>2.4</v>
      </c>
      <c r="W45">
        <v>10.1</v>
      </c>
      <c r="X45">
        <v>39</v>
      </c>
      <c r="Y45">
        <v>15.7</v>
      </c>
      <c r="Z45">
        <v>53.265000000000001</v>
      </c>
      <c r="AA45">
        <v>42</v>
      </c>
    </row>
    <row r="46" spans="2:27" x14ac:dyDescent="0.2">
      <c r="B46" t="s">
        <v>221</v>
      </c>
      <c r="C46" t="s">
        <v>43</v>
      </c>
      <c r="D46" t="s">
        <v>99</v>
      </c>
      <c r="E46" t="s">
        <v>44</v>
      </c>
      <c r="F46">
        <v>16</v>
      </c>
      <c r="H46" t="s">
        <v>65</v>
      </c>
      <c r="J46">
        <v>3.2</v>
      </c>
      <c r="K46">
        <v>10.532999999999999</v>
      </c>
      <c r="L46">
        <v>24</v>
      </c>
      <c r="M46">
        <v>1.6</v>
      </c>
      <c r="N46">
        <v>9.6</v>
      </c>
      <c r="O46">
        <v>42</v>
      </c>
      <c r="P46">
        <v>4</v>
      </c>
      <c r="Q46">
        <v>10.965999999999999</v>
      </c>
      <c r="R46" t="s">
        <v>129</v>
      </c>
      <c r="S46">
        <v>2.2000000000000002</v>
      </c>
      <c r="T46">
        <v>10.8</v>
      </c>
      <c r="U46" t="s">
        <v>103</v>
      </c>
      <c r="V46">
        <v>1.8</v>
      </c>
      <c r="W46">
        <v>9.8330000000000002</v>
      </c>
      <c r="X46">
        <v>41</v>
      </c>
      <c r="Y46">
        <v>12.8</v>
      </c>
      <c r="Z46">
        <v>51.731999999999999</v>
      </c>
      <c r="AA46">
        <v>43</v>
      </c>
    </row>
    <row r="47" spans="2:27" x14ac:dyDescent="0.2">
      <c r="B47" t="s">
        <v>216</v>
      </c>
      <c r="C47" t="s">
        <v>17</v>
      </c>
      <c r="D47" t="s">
        <v>99</v>
      </c>
      <c r="F47">
        <v>16</v>
      </c>
      <c r="H47" t="s">
        <v>65</v>
      </c>
      <c r="J47">
        <v>3.7</v>
      </c>
      <c r="K47">
        <v>11.6</v>
      </c>
      <c r="L47">
        <v>6</v>
      </c>
      <c r="M47">
        <v>3.9</v>
      </c>
      <c r="N47">
        <v>12.3</v>
      </c>
      <c r="O47">
        <v>6</v>
      </c>
      <c r="Q47" t="s">
        <v>65</v>
      </c>
      <c r="S47">
        <v>3.8</v>
      </c>
      <c r="T47">
        <v>12.166</v>
      </c>
      <c r="U47" t="s">
        <v>31</v>
      </c>
      <c r="V47">
        <v>2.7</v>
      </c>
      <c r="W47">
        <v>10.833</v>
      </c>
      <c r="X47">
        <v>29</v>
      </c>
      <c r="Y47">
        <v>14.1</v>
      </c>
      <c r="Z47">
        <v>46.899000000000001</v>
      </c>
      <c r="AA47">
        <v>44</v>
      </c>
    </row>
    <row r="48" spans="2:27" x14ac:dyDescent="0.2">
      <c r="B48" t="s">
        <v>217</v>
      </c>
      <c r="C48" t="s">
        <v>17</v>
      </c>
      <c r="D48" t="s">
        <v>99</v>
      </c>
      <c r="F48">
        <v>16</v>
      </c>
      <c r="G48">
        <v>3.9</v>
      </c>
      <c r="H48">
        <v>12</v>
      </c>
      <c r="I48">
        <v>30</v>
      </c>
      <c r="K48" t="s">
        <v>65</v>
      </c>
      <c r="N48" t="s">
        <v>65</v>
      </c>
      <c r="Q48" t="s">
        <v>65</v>
      </c>
      <c r="S48">
        <v>3</v>
      </c>
      <c r="T48">
        <v>11.833</v>
      </c>
      <c r="U48">
        <v>24</v>
      </c>
      <c r="V48">
        <v>2.7</v>
      </c>
      <c r="W48">
        <v>11.366</v>
      </c>
      <c r="X48" t="s">
        <v>38</v>
      </c>
      <c r="Y48">
        <v>9.6</v>
      </c>
      <c r="Z48">
        <v>35.198999999999998</v>
      </c>
      <c r="AA48">
        <v>45</v>
      </c>
    </row>
    <row r="49" spans="2:27" x14ac:dyDescent="0.2">
      <c r="B49" t="s">
        <v>167</v>
      </c>
      <c r="C49" t="s">
        <v>62</v>
      </c>
      <c r="D49" t="s">
        <v>155</v>
      </c>
      <c r="F49">
        <v>14</v>
      </c>
      <c r="H49" t="s">
        <v>65</v>
      </c>
      <c r="K49" t="s">
        <v>65</v>
      </c>
      <c r="N49" t="s">
        <v>65</v>
      </c>
      <c r="P49">
        <v>2.2000000000000002</v>
      </c>
      <c r="Q49">
        <v>10.8</v>
      </c>
      <c r="R49">
        <v>37</v>
      </c>
      <c r="T49" t="s">
        <v>65</v>
      </c>
      <c r="V49">
        <v>2.2999999999999998</v>
      </c>
      <c r="W49">
        <v>11.433</v>
      </c>
      <c r="X49">
        <v>21</v>
      </c>
      <c r="Y49">
        <v>4.5</v>
      </c>
      <c r="Z49">
        <v>22.233000000000001</v>
      </c>
      <c r="AA49">
        <v>46</v>
      </c>
    </row>
    <row r="50" spans="2:27" x14ac:dyDescent="0.2">
      <c r="B50" t="s">
        <v>218</v>
      </c>
      <c r="C50" t="s">
        <v>17</v>
      </c>
      <c r="D50" t="s">
        <v>99</v>
      </c>
      <c r="F50">
        <v>16</v>
      </c>
      <c r="H50" t="s">
        <v>65</v>
      </c>
      <c r="J50">
        <v>3.2</v>
      </c>
      <c r="K50">
        <v>11.066000000000001</v>
      </c>
      <c r="L50" t="s">
        <v>21</v>
      </c>
      <c r="N50" t="s">
        <v>65</v>
      </c>
      <c r="Q50" t="s">
        <v>65</v>
      </c>
      <c r="T50" t="s">
        <v>65</v>
      </c>
      <c r="V50">
        <v>2.6</v>
      </c>
      <c r="W50">
        <v>11.166</v>
      </c>
      <c r="X50">
        <v>26</v>
      </c>
      <c r="Y50">
        <v>5.8</v>
      </c>
      <c r="Z50">
        <v>22.231999999999999</v>
      </c>
      <c r="AA50">
        <v>47</v>
      </c>
    </row>
    <row r="51" spans="2:27" x14ac:dyDescent="0.2">
      <c r="B51" t="s">
        <v>219</v>
      </c>
      <c r="C51" t="s">
        <v>33</v>
      </c>
      <c r="D51" t="s">
        <v>155</v>
      </c>
      <c r="E51" t="s">
        <v>34</v>
      </c>
      <c r="F51">
        <v>13</v>
      </c>
      <c r="G51">
        <v>3.6</v>
      </c>
      <c r="H51">
        <v>11.132999999999999</v>
      </c>
      <c r="I51">
        <v>42</v>
      </c>
      <c r="J51">
        <v>2.5</v>
      </c>
      <c r="K51">
        <v>10.965999999999999</v>
      </c>
      <c r="L51" t="s">
        <v>29</v>
      </c>
      <c r="N51" t="s">
        <v>65</v>
      </c>
      <c r="Q51" t="s">
        <v>65</v>
      </c>
      <c r="T51" t="s">
        <v>65</v>
      </c>
      <c r="W51" t="s">
        <v>65</v>
      </c>
      <c r="Y51">
        <v>6.1</v>
      </c>
      <c r="Z51">
        <v>22.099</v>
      </c>
      <c r="AA51">
        <v>48</v>
      </c>
    </row>
    <row r="52" spans="2:27" x14ac:dyDescent="0.2">
      <c r="B52" t="s">
        <v>220</v>
      </c>
      <c r="C52" t="s">
        <v>17</v>
      </c>
      <c r="D52" t="s">
        <v>99</v>
      </c>
      <c r="F52">
        <v>16</v>
      </c>
      <c r="H52" t="s">
        <v>65</v>
      </c>
      <c r="K52" t="s">
        <v>65</v>
      </c>
      <c r="N52" t="s">
        <v>65</v>
      </c>
      <c r="Q52" t="s">
        <v>65</v>
      </c>
      <c r="T52" t="s">
        <v>65</v>
      </c>
      <c r="W52" t="s">
        <v>65</v>
      </c>
    </row>
    <row r="53" spans="2:27" x14ac:dyDescent="0.2">
      <c r="B53" t="s">
        <v>222</v>
      </c>
      <c r="C53" t="s">
        <v>17</v>
      </c>
      <c r="D53" t="s">
        <v>155</v>
      </c>
      <c r="F53">
        <v>14</v>
      </c>
      <c r="H53" t="s">
        <v>65</v>
      </c>
      <c r="K53" t="s">
        <v>65</v>
      </c>
      <c r="N53" t="s">
        <v>65</v>
      </c>
      <c r="Q53" t="s">
        <v>65</v>
      </c>
      <c r="T53" t="s">
        <v>65</v>
      </c>
      <c r="W53" t="s">
        <v>65</v>
      </c>
    </row>
    <row r="54" spans="2:27" x14ac:dyDescent="0.2">
      <c r="B54" t="s">
        <v>148</v>
      </c>
      <c r="C54" t="s">
        <v>17</v>
      </c>
      <c r="D54" t="s">
        <v>99</v>
      </c>
      <c r="E54" t="s">
        <v>19</v>
      </c>
      <c r="F54">
        <v>15</v>
      </c>
      <c r="H54" t="s">
        <v>65</v>
      </c>
      <c r="K54" t="s">
        <v>65</v>
      </c>
      <c r="N54" t="s">
        <v>65</v>
      </c>
      <c r="Q54" t="s">
        <v>65</v>
      </c>
      <c r="T54" t="s">
        <v>65</v>
      </c>
      <c r="W54" t="s">
        <v>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052A-101B-C349-9936-6AACC17EF068}">
  <dimension ref="A2:AA54"/>
  <sheetViews>
    <sheetView topLeftCell="A42" workbookViewId="0"/>
  </sheetViews>
  <sheetFormatPr baseColWidth="10" defaultRowHeight="16" x14ac:dyDescent="0.2"/>
  <sheetData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</row>
    <row r="3" spans="1:27" x14ac:dyDescent="0.2">
      <c r="G3" t="s">
        <v>13</v>
      </c>
      <c r="H3" t="s">
        <v>14</v>
      </c>
      <c r="I3" t="s">
        <v>15</v>
      </c>
      <c r="J3" t="s">
        <v>13</v>
      </c>
      <c r="K3" t="s">
        <v>14</v>
      </c>
      <c r="L3" t="s">
        <v>15</v>
      </c>
      <c r="M3" t="s">
        <v>13</v>
      </c>
      <c r="N3" t="s">
        <v>14</v>
      </c>
      <c r="O3" t="s">
        <v>15</v>
      </c>
      <c r="P3" t="s">
        <v>13</v>
      </c>
      <c r="Q3" t="s">
        <v>14</v>
      </c>
      <c r="R3" t="s">
        <v>15</v>
      </c>
      <c r="S3" t="s">
        <v>13</v>
      </c>
      <c r="T3" t="s">
        <v>14</v>
      </c>
      <c r="U3" t="s">
        <v>15</v>
      </c>
      <c r="V3" t="s">
        <v>13</v>
      </c>
      <c r="W3" t="s">
        <v>14</v>
      </c>
      <c r="X3" t="s">
        <v>15</v>
      </c>
      <c r="Y3" t="s">
        <v>13</v>
      </c>
      <c r="Z3" t="s">
        <v>14</v>
      </c>
      <c r="AA3" t="s">
        <v>15</v>
      </c>
    </row>
    <row r="4" spans="1:27" x14ac:dyDescent="0.2">
      <c r="B4" t="s">
        <v>98</v>
      </c>
      <c r="C4" t="s">
        <v>17</v>
      </c>
      <c r="D4" t="s">
        <v>99</v>
      </c>
      <c r="E4" t="s">
        <v>19</v>
      </c>
      <c r="F4">
        <v>16</v>
      </c>
      <c r="G4">
        <v>4.5999999999999996</v>
      </c>
      <c r="H4">
        <v>13.333</v>
      </c>
      <c r="I4">
        <v>1</v>
      </c>
      <c r="J4">
        <v>3.9</v>
      </c>
      <c r="K4">
        <v>11.965999999999999</v>
      </c>
      <c r="L4" t="s">
        <v>20</v>
      </c>
      <c r="M4">
        <v>4.0999999999999996</v>
      </c>
      <c r="N4">
        <v>13.5</v>
      </c>
      <c r="O4">
        <v>1</v>
      </c>
      <c r="P4">
        <v>4.8</v>
      </c>
      <c r="Q4">
        <v>14.366</v>
      </c>
      <c r="R4">
        <v>1</v>
      </c>
      <c r="S4">
        <v>4.2</v>
      </c>
      <c r="T4">
        <v>13</v>
      </c>
      <c r="U4" t="s">
        <v>89</v>
      </c>
      <c r="V4">
        <v>3.8</v>
      </c>
      <c r="W4">
        <v>13.266</v>
      </c>
      <c r="X4">
        <v>2</v>
      </c>
      <c r="Y4">
        <v>25.4</v>
      </c>
      <c r="Z4">
        <v>79.430999999999997</v>
      </c>
      <c r="AA4">
        <v>1</v>
      </c>
    </row>
    <row r="5" spans="1:27" x14ac:dyDescent="0.2">
      <c r="B5" t="s">
        <v>107</v>
      </c>
      <c r="C5" t="s">
        <v>62</v>
      </c>
      <c r="D5" t="s">
        <v>99</v>
      </c>
      <c r="E5" t="s">
        <v>62</v>
      </c>
      <c r="F5">
        <v>15</v>
      </c>
      <c r="G5">
        <v>4.5999999999999996</v>
      </c>
      <c r="H5">
        <v>12.666</v>
      </c>
      <c r="I5">
        <v>9</v>
      </c>
      <c r="J5">
        <v>5.0999999999999996</v>
      </c>
      <c r="K5">
        <v>12.8</v>
      </c>
      <c r="L5">
        <v>1</v>
      </c>
      <c r="M5">
        <v>4</v>
      </c>
      <c r="N5">
        <v>11.4</v>
      </c>
      <c r="O5" t="s">
        <v>23</v>
      </c>
      <c r="P5">
        <v>4</v>
      </c>
      <c r="Q5">
        <v>13.132999999999999</v>
      </c>
      <c r="R5">
        <v>3</v>
      </c>
      <c r="S5">
        <v>4.2</v>
      </c>
      <c r="T5">
        <v>13.2</v>
      </c>
      <c r="U5">
        <v>2</v>
      </c>
      <c r="V5">
        <v>4.7</v>
      </c>
      <c r="W5">
        <v>13.566000000000001</v>
      </c>
      <c r="X5">
        <v>1</v>
      </c>
      <c r="Y5">
        <v>26.6</v>
      </c>
      <c r="Z5">
        <v>76.765000000000001</v>
      </c>
      <c r="AA5">
        <v>2</v>
      </c>
    </row>
    <row r="6" spans="1:27" x14ac:dyDescent="0.2">
      <c r="B6" t="s">
        <v>159</v>
      </c>
      <c r="C6" t="s">
        <v>62</v>
      </c>
      <c r="D6" t="s">
        <v>155</v>
      </c>
      <c r="E6" t="s">
        <v>62</v>
      </c>
      <c r="F6">
        <v>14</v>
      </c>
      <c r="G6">
        <v>4.4000000000000004</v>
      </c>
      <c r="H6">
        <v>12.032999999999999</v>
      </c>
      <c r="I6" t="s">
        <v>47</v>
      </c>
      <c r="J6">
        <v>3.7</v>
      </c>
      <c r="K6">
        <v>11.833</v>
      </c>
      <c r="L6">
        <v>7</v>
      </c>
      <c r="M6">
        <v>4.2</v>
      </c>
      <c r="N6">
        <v>13.333</v>
      </c>
      <c r="O6">
        <v>2</v>
      </c>
      <c r="P6">
        <v>4</v>
      </c>
      <c r="Q6">
        <v>13.032999999999999</v>
      </c>
      <c r="R6">
        <v>5</v>
      </c>
      <c r="S6">
        <v>4.3</v>
      </c>
      <c r="T6">
        <v>13.666</v>
      </c>
      <c r="U6">
        <v>1</v>
      </c>
      <c r="V6">
        <v>4.4000000000000004</v>
      </c>
      <c r="W6">
        <v>12.8</v>
      </c>
      <c r="X6">
        <v>3</v>
      </c>
      <c r="Y6">
        <v>25</v>
      </c>
      <c r="Z6">
        <v>76.697999999999993</v>
      </c>
      <c r="AA6">
        <v>3</v>
      </c>
    </row>
    <row r="7" spans="1:27" x14ac:dyDescent="0.2">
      <c r="B7" t="s">
        <v>154</v>
      </c>
      <c r="C7" t="s">
        <v>17</v>
      </c>
      <c r="D7" t="s">
        <v>155</v>
      </c>
      <c r="F7">
        <v>13</v>
      </c>
      <c r="G7">
        <v>4.3</v>
      </c>
      <c r="H7">
        <v>13.2</v>
      </c>
      <c r="I7">
        <v>2</v>
      </c>
      <c r="J7">
        <v>3.8</v>
      </c>
      <c r="K7">
        <v>12.266</v>
      </c>
      <c r="L7">
        <v>3</v>
      </c>
      <c r="M7">
        <v>4.4000000000000004</v>
      </c>
      <c r="N7">
        <v>12.933</v>
      </c>
      <c r="O7">
        <v>3</v>
      </c>
      <c r="P7">
        <v>2.4</v>
      </c>
      <c r="Q7">
        <v>11.465999999999999</v>
      </c>
      <c r="R7">
        <v>26</v>
      </c>
      <c r="S7">
        <v>3.3</v>
      </c>
      <c r="T7">
        <v>12.233000000000001</v>
      </c>
      <c r="U7">
        <v>17</v>
      </c>
      <c r="V7">
        <v>3.6</v>
      </c>
      <c r="W7">
        <v>12.1</v>
      </c>
      <c r="X7">
        <v>10</v>
      </c>
      <c r="Y7">
        <v>21.8</v>
      </c>
      <c r="Z7">
        <v>74.197999999999993</v>
      </c>
      <c r="AA7">
        <v>4</v>
      </c>
    </row>
    <row r="8" spans="1:27" x14ac:dyDescent="0.2">
      <c r="B8" t="s">
        <v>156</v>
      </c>
      <c r="C8" t="s">
        <v>43</v>
      </c>
      <c r="D8" t="s">
        <v>155</v>
      </c>
      <c r="E8" t="s">
        <v>44</v>
      </c>
      <c r="F8">
        <v>14</v>
      </c>
      <c r="G8">
        <v>3.7</v>
      </c>
      <c r="H8">
        <v>12.733000000000001</v>
      </c>
      <c r="I8">
        <v>8</v>
      </c>
      <c r="J8">
        <v>3.7</v>
      </c>
      <c r="K8">
        <v>12</v>
      </c>
      <c r="L8">
        <v>4</v>
      </c>
      <c r="M8">
        <v>4.2</v>
      </c>
      <c r="N8">
        <v>11.965999999999999</v>
      </c>
      <c r="O8">
        <v>8</v>
      </c>
      <c r="P8">
        <v>4</v>
      </c>
      <c r="Q8">
        <v>12.733000000000001</v>
      </c>
      <c r="R8">
        <v>7</v>
      </c>
      <c r="S8">
        <v>4</v>
      </c>
      <c r="T8">
        <v>13</v>
      </c>
      <c r="U8" t="s">
        <v>89</v>
      </c>
      <c r="V8">
        <v>3.1</v>
      </c>
      <c r="W8">
        <v>11.632999999999999</v>
      </c>
      <c r="X8">
        <v>21</v>
      </c>
      <c r="Y8">
        <v>22.7</v>
      </c>
      <c r="Z8">
        <v>74.064999999999998</v>
      </c>
      <c r="AA8">
        <v>5</v>
      </c>
    </row>
    <row r="9" spans="1:27" x14ac:dyDescent="0.2">
      <c r="B9" t="s">
        <v>195</v>
      </c>
      <c r="C9" t="s">
        <v>17</v>
      </c>
      <c r="D9" t="s">
        <v>99</v>
      </c>
      <c r="F9">
        <v>15</v>
      </c>
      <c r="G9">
        <v>4.0999999999999996</v>
      </c>
      <c r="H9">
        <v>11.833</v>
      </c>
      <c r="I9">
        <v>28</v>
      </c>
      <c r="J9">
        <v>2.6</v>
      </c>
      <c r="K9">
        <v>10.666</v>
      </c>
      <c r="L9">
        <v>21</v>
      </c>
      <c r="M9">
        <v>3.9</v>
      </c>
      <c r="N9">
        <v>12.532999999999999</v>
      </c>
      <c r="O9">
        <v>4</v>
      </c>
      <c r="P9">
        <v>4</v>
      </c>
      <c r="Q9">
        <v>12.6</v>
      </c>
      <c r="R9">
        <v>9</v>
      </c>
      <c r="S9">
        <v>4.0999999999999996</v>
      </c>
      <c r="T9">
        <v>12.566000000000001</v>
      </c>
      <c r="U9" t="s">
        <v>97</v>
      </c>
      <c r="V9">
        <v>3.7</v>
      </c>
      <c r="W9">
        <v>12.6</v>
      </c>
      <c r="X9">
        <v>4</v>
      </c>
      <c r="Y9">
        <v>22.4</v>
      </c>
      <c r="Z9">
        <v>72.798000000000002</v>
      </c>
      <c r="AA9">
        <v>6</v>
      </c>
    </row>
    <row r="10" spans="1:27" x14ac:dyDescent="0.2">
      <c r="B10" t="s">
        <v>157</v>
      </c>
      <c r="C10" t="s">
        <v>62</v>
      </c>
      <c r="D10" t="s">
        <v>155</v>
      </c>
      <c r="E10" t="s">
        <v>62</v>
      </c>
      <c r="F10">
        <v>14</v>
      </c>
      <c r="G10">
        <v>3.8</v>
      </c>
      <c r="H10">
        <v>13.066000000000001</v>
      </c>
      <c r="I10" t="s">
        <v>89</v>
      </c>
      <c r="J10">
        <v>3.6</v>
      </c>
      <c r="K10">
        <v>11.8</v>
      </c>
      <c r="L10" t="s">
        <v>108</v>
      </c>
      <c r="M10">
        <v>2.8</v>
      </c>
      <c r="N10">
        <v>11.866</v>
      </c>
      <c r="O10">
        <v>9</v>
      </c>
      <c r="P10">
        <v>1.6</v>
      </c>
      <c r="Q10">
        <v>10.933</v>
      </c>
      <c r="R10" t="s">
        <v>119</v>
      </c>
      <c r="S10">
        <v>3.2</v>
      </c>
      <c r="T10">
        <v>11.9</v>
      </c>
      <c r="U10">
        <v>24</v>
      </c>
      <c r="V10">
        <v>3.5</v>
      </c>
      <c r="W10">
        <v>12.4</v>
      </c>
      <c r="X10">
        <v>8</v>
      </c>
      <c r="Y10">
        <v>18.5</v>
      </c>
      <c r="Z10">
        <v>71.965000000000003</v>
      </c>
      <c r="AA10">
        <v>7</v>
      </c>
    </row>
    <row r="11" spans="1:27" x14ac:dyDescent="0.2">
      <c r="B11" t="s">
        <v>160</v>
      </c>
      <c r="C11" t="s">
        <v>17</v>
      </c>
      <c r="D11" t="s">
        <v>99</v>
      </c>
      <c r="E11" t="s">
        <v>19</v>
      </c>
      <c r="F11">
        <v>15</v>
      </c>
      <c r="G11">
        <v>3.3</v>
      </c>
      <c r="H11">
        <v>12.266</v>
      </c>
      <c r="I11" t="s">
        <v>29</v>
      </c>
      <c r="J11">
        <v>2.4</v>
      </c>
      <c r="K11">
        <v>10.733000000000001</v>
      </c>
      <c r="L11">
        <v>20</v>
      </c>
      <c r="M11">
        <v>3.5</v>
      </c>
      <c r="N11">
        <v>12.233000000000001</v>
      </c>
      <c r="O11">
        <v>5</v>
      </c>
      <c r="P11">
        <v>3.2</v>
      </c>
      <c r="Q11">
        <v>11.965999999999999</v>
      </c>
      <c r="R11" t="s">
        <v>26</v>
      </c>
      <c r="S11">
        <v>3.3</v>
      </c>
      <c r="T11">
        <v>12.4</v>
      </c>
      <c r="U11">
        <v>14</v>
      </c>
      <c r="V11">
        <v>3.2</v>
      </c>
      <c r="W11">
        <v>11.933</v>
      </c>
      <c r="X11">
        <v>13</v>
      </c>
      <c r="Y11">
        <v>18.899999999999999</v>
      </c>
      <c r="Z11">
        <v>71.531000000000006</v>
      </c>
      <c r="AA11">
        <v>8</v>
      </c>
    </row>
    <row r="12" spans="1:27" x14ac:dyDescent="0.2">
      <c r="B12" t="s">
        <v>121</v>
      </c>
      <c r="C12" t="s">
        <v>43</v>
      </c>
      <c r="D12" t="s">
        <v>99</v>
      </c>
      <c r="E12" t="s">
        <v>44</v>
      </c>
      <c r="F12">
        <v>16</v>
      </c>
      <c r="G12">
        <v>4</v>
      </c>
      <c r="H12">
        <v>12.166</v>
      </c>
      <c r="I12" t="s">
        <v>90</v>
      </c>
      <c r="J12">
        <v>4</v>
      </c>
      <c r="K12">
        <v>12.532999999999999</v>
      </c>
      <c r="L12">
        <v>2</v>
      </c>
      <c r="M12">
        <v>3.6</v>
      </c>
      <c r="N12">
        <v>11.566000000000001</v>
      </c>
      <c r="O12">
        <v>11</v>
      </c>
      <c r="P12">
        <v>2.8</v>
      </c>
      <c r="Q12">
        <v>9.766</v>
      </c>
      <c r="R12">
        <v>41</v>
      </c>
      <c r="S12">
        <v>3.6</v>
      </c>
      <c r="T12">
        <v>12.9</v>
      </c>
      <c r="U12">
        <v>5</v>
      </c>
      <c r="V12">
        <v>3.2</v>
      </c>
      <c r="W12">
        <v>12.066000000000001</v>
      </c>
      <c r="X12">
        <v>11</v>
      </c>
      <c r="Y12">
        <v>21.2</v>
      </c>
      <c r="Z12">
        <v>70.997</v>
      </c>
      <c r="AA12">
        <v>9</v>
      </c>
    </row>
    <row r="13" spans="1:27" x14ac:dyDescent="0.2">
      <c r="B13" t="s">
        <v>147</v>
      </c>
      <c r="C13" t="s">
        <v>43</v>
      </c>
      <c r="D13" t="s">
        <v>99</v>
      </c>
      <c r="E13" t="s">
        <v>44</v>
      </c>
      <c r="F13">
        <v>16</v>
      </c>
      <c r="G13">
        <v>3.6</v>
      </c>
      <c r="H13">
        <v>12.3</v>
      </c>
      <c r="I13" t="s">
        <v>23</v>
      </c>
      <c r="J13">
        <v>2.9</v>
      </c>
      <c r="K13">
        <v>10.366</v>
      </c>
      <c r="L13">
        <v>27</v>
      </c>
      <c r="M13">
        <v>3.2</v>
      </c>
      <c r="N13">
        <v>12.2</v>
      </c>
      <c r="O13">
        <v>6</v>
      </c>
      <c r="P13">
        <v>4</v>
      </c>
      <c r="Q13">
        <v>13.066000000000001</v>
      </c>
      <c r="R13">
        <v>4</v>
      </c>
      <c r="S13">
        <v>3.4</v>
      </c>
      <c r="T13">
        <v>11.266</v>
      </c>
      <c r="U13" t="s">
        <v>126</v>
      </c>
      <c r="V13">
        <v>3.1</v>
      </c>
      <c r="W13">
        <v>11.532999999999999</v>
      </c>
      <c r="X13" t="s">
        <v>38</v>
      </c>
      <c r="Y13">
        <v>20.2</v>
      </c>
      <c r="Z13">
        <v>70.730999999999995</v>
      </c>
      <c r="AA13">
        <v>10</v>
      </c>
    </row>
    <row r="14" spans="1:27" x14ac:dyDescent="0.2">
      <c r="B14" t="s">
        <v>165</v>
      </c>
      <c r="C14" t="s">
        <v>62</v>
      </c>
      <c r="D14" t="s">
        <v>155</v>
      </c>
      <c r="E14" t="s">
        <v>62</v>
      </c>
      <c r="F14">
        <v>13</v>
      </c>
      <c r="G14">
        <v>4.0999999999999996</v>
      </c>
      <c r="H14">
        <v>12.266</v>
      </c>
      <c r="I14" t="s">
        <v>29</v>
      </c>
      <c r="J14">
        <v>2.7</v>
      </c>
      <c r="K14">
        <v>11.233000000000001</v>
      </c>
      <c r="L14">
        <v>10</v>
      </c>
      <c r="M14">
        <v>2.5</v>
      </c>
      <c r="N14">
        <v>10.199999999999999</v>
      </c>
      <c r="O14" t="s">
        <v>113</v>
      </c>
      <c r="P14">
        <v>3.2</v>
      </c>
      <c r="Q14">
        <v>11.965999999999999</v>
      </c>
      <c r="R14" t="s">
        <v>26</v>
      </c>
      <c r="S14">
        <v>4.2</v>
      </c>
      <c r="T14">
        <v>12.7</v>
      </c>
      <c r="U14">
        <v>7</v>
      </c>
      <c r="V14">
        <v>3.1</v>
      </c>
      <c r="W14">
        <v>11.965999999999999</v>
      </c>
      <c r="X14">
        <v>12</v>
      </c>
      <c r="Y14">
        <v>19.8</v>
      </c>
      <c r="Z14">
        <v>70.331000000000003</v>
      </c>
      <c r="AA14">
        <v>11</v>
      </c>
    </row>
    <row r="15" spans="1:27" x14ac:dyDescent="0.2">
      <c r="B15" t="s">
        <v>196</v>
      </c>
      <c r="C15" t="s">
        <v>33</v>
      </c>
      <c r="D15" t="s">
        <v>99</v>
      </c>
      <c r="E15" t="s">
        <v>34</v>
      </c>
      <c r="F15">
        <v>16</v>
      </c>
      <c r="G15">
        <v>4.0999999999999996</v>
      </c>
      <c r="H15">
        <v>11.766</v>
      </c>
      <c r="I15">
        <v>29</v>
      </c>
      <c r="J15">
        <v>2.2000000000000002</v>
      </c>
      <c r="K15">
        <v>9.1329999999999991</v>
      </c>
      <c r="L15">
        <v>39</v>
      </c>
      <c r="M15">
        <v>3.4</v>
      </c>
      <c r="N15">
        <v>11.3</v>
      </c>
      <c r="O15" t="s">
        <v>26</v>
      </c>
      <c r="P15">
        <v>4</v>
      </c>
      <c r="Q15">
        <v>13.2</v>
      </c>
      <c r="R15">
        <v>2</v>
      </c>
      <c r="S15">
        <v>3.2</v>
      </c>
      <c r="T15">
        <v>12.566000000000001</v>
      </c>
      <c r="U15" t="s">
        <v>97</v>
      </c>
      <c r="V15">
        <v>3.4</v>
      </c>
      <c r="W15">
        <v>12.333</v>
      </c>
      <c r="X15">
        <v>9</v>
      </c>
      <c r="Y15">
        <v>20.3</v>
      </c>
      <c r="Z15">
        <v>70.298000000000002</v>
      </c>
      <c r="AA15">
        <v>12</v>
      </c>
    </row>
    <row r="16" spans="1:27" x14ac:dyDescent="0.2">
      <c r="B16" t="s">
        <v>162</v>
      </c>
      <c r="C16" t="s">
        <v>62</v>
      </c>
      <c r="D16" t="s">
        <v>155</v>
      </c>
      <c r="E16" t="s">
        <v>62</v>
      </c>
      <c r="F16">
        <v>13</v>
      </c>
      <c r="G16">
        <v>3.6</v>
      </c>
      <c r="H16">
        <v>12.833</v>
      </c>
      <c r="I16">
        <v>6</v>
      </c>
      <c r="J16">
        <v>2.4</v>
      </c>
      <c r="K16">
        <v>11.1</v>
      </c>
      <c r="L16" t="s">
        <v>112</v>
      </c>
      <c r="M16">
        <v>2.2000000000000002</v>
      </c>
      <c r="N16">
        <v>11.333</v>
      </c>
      <c r="O16" t="s">
        <v>59</v>
      </c>
      <c r="P16">
        <v>1.8</v>
      </c>
      <c r="Q16">
        <v>10.933</v>
      </c>
      <c r="R16" t="s">
        <v>119</v>
      </c>
      <c r="S16">
        <v>2.9</v>
      </c>
      <c r="T16">
        <v>11.733000000000001</v>
      </c>
      <c r="U16">
        <v>29</v>
      </c>
      <c r="V16">
        <v>3.2</v>
      </c>
      <c r="W16">
        <v>11.866</v>
      </c>
      <c r="X16">
        <v>17</v>
      </c>
      <c r="Y16">
        <v>16.100000000000001</v>
      </c>
      <c r="Z16">
        <v>69.798000000000002</v>
      </c>
      <c r="AA16">
        <v>13</v>
      </c>
    </row>
    <row r="17" spans="2:27" x14ac:dyDescent="0.2">
      <c r="B17" t="s">
        <v>144</v>
      </c>
      <c r="C17" t="s">
        <v>43</v>
      </c>
      <c r="D17" t="s">
        <v>99</v>
      </c>
      <c r="E17" t="s">
        <v>44</v>
      </c>
      <c r="F17">
        <v>16</v>
      </c>
      <c r="G17">
        <v>3.3</v>
      </c>
      <c r="H17">
        <v>11.9</v>
      </c>
      <c r="I17">
        <v>26</v>
      </c>
      <c r="J17">
        <v>2.5</v>
      </c>
      <c r="K17">
        <v>8.6329999999999991</v>
      </c>
      <c r="L17">
        <v>41</v>
      </c>
      <c r="M17">
        <v>3.1</v>
      </c>
      <c r="N17">
        <v>11.5</v>
      </c>
      <c r="O17">
        <v>12</v>
      </c>
      <c r="P17">
        <v>4</v>
      </c>
      <c r="Q17">
        <v>12.933</v>
      </c>
      <c r="R17">
        <v>6</v>
      </c>
      <c r="S17">
        <v>3.6</v>
      </c>
      <c r="T17">
        <v>12.366</v>
      </c>
      <c r="U17" t="s">
        <v>59</v>
      </c>
      <c r="V17">
        <v>3.5</v>
      </c>
      <c r="W17">
        <v>12.433</v>
      </c>
      <c r="X17" t="s">
        <v>25</v>
      </c>
      <c r="Y17">
        <v>20</v>
      </c>
      <c r="Z17">
        <v>69.765000000000001</v>
      </c>
      <c r="AA17">
        <v>14</v>
      </c>
    </row>
    <row r="18" spans="2:27" x14ac:dyDescent="0.2">
      <c r="B18" t="s">
        <v>197</v>
      </c>
      <c r="C18" t="s">
        <v>33</v>
      </c>
      <c r="D18" t="s">
        <v>99</v>
      </c>
      <c r="E18" t="s">
        <v>34</v>
      </c>
      <c r="F18">
        <v>16</v>
      </c>
      <c r="G18">
        <v>4</v>
      </c>
      <c r="H18">
        <v>12.266</v>
      </c>
      <c r="I18" t="s">
        <v>29</v>
      </c>
      <c r="J18">
        <v>2.2000000000000002</v>
      </c>
      <c r="K18">
        <v>9.9329999999999998</v>
      </c>
      <c r="L18" t="s">
        <v>119</v>
      </c>
      <c r="M18">
        <v>3.4</v>
      </c>
      <c r="N18">
        <v>11.632999999999999</v>
      </c>
      <c r="O18">
        <v>10</v>
      </c>
      <c r="P18">
        <v>3.2</v>
      </c>
      <c r="Q18">
        <v>12.066000000000001</v>
      </c>
      <c r="R18">
        <v>16</v>
      </c>
      <c r="S18">
        <v>3.2</v>
      </c>
      <c r="T18">
        <v>11.8</v>
      </c>
      <c r="U18">
        <v>28</v>
      </c>
      <c r="V18">
        <v>3.4</v>
      </c>
      <c r="W18">
        <v>11.9</v>
      </c>
      <c r="X18" t="s">
        <v>21</v>
      </c>
      <c r="Y18">
        <v>19.399999999999999</v>
      </c>
      <c r="Z18">
        <v>69.597999999999999</v>
      </c>
      <c r="AA18">
        <v>15</v>
      </c>
    </row>
    <row r="19" spans="2:27" x14ac:dyDescent="0.2">
      <c r="B19" t="s">
        <v>198</v>
      </c>
      <c r="C19" t="s">
        <v>17</v>
      </c>
      <c r="D19" t="s">
        <v>155</v>
      </c>
      <c r="F19">
        <v>13</v>
      </c>
      <c r="G19">
        <v>4.3</v>
      </c>
      <c r="H19">
        <v>13.066000000000001</v>
      </c>
      <c r="I19" t="s">
        <v>89</v>
      </c>
      <c r="J19">
        <v>2.4</v>
      </c>
      <c r="K19">
        <v>10.532999999999999</v>
      </c>
      <c r="L19">
        <v>22</v>
      </c>
      <c r="M19">
        <v>2.2000000000000002</v>
      </c>
      <c r="N19">
        <v>11.4</v>
      </c>
      <c r="O19" t="s">
        <v>23</v>
      </c>
      <c r="P19">
        <v>2.8</v>
      </c>
      <c r="Q19">
        <v>11.666</v>
      </c>
      <c r="R19" t="s">
        <v>47</v>
      </c>
      <c r="S19">
        <v>3.2</v>
      </c>
      <c r="T19">
        <v>11.433</v>
      </c>
      <c r="U19">
        <v>36</v>
      </c>
      <c r="V19">
        <v>2.2000000000000002</v>
      </c>
      <c r="W19">
        <v>11.266</v>
      </c>
      <c r="X19">
        <v>27</v>
      </c>
      <c r="Y19">
        <v>17.100000000000001</v>
      </c>
      <c r="Z19">
        <v>69.364000000000004</v>
      </c>
      <c r="AA19">
        <v>16</v>
      </c>
    </row>
    <row r="20" spans="2:27" x14ac:dyDescent="0.2">
      <c r="B20" t="s">
        <v>139</v>
      </c>
      <c r="C20" t="s">
        <v>43</v>
      </c>
      <c r="D20" t="s">
        <v>99</v>
      </c>
      <c r="E20" t="s">
        <v>44</v>
      </c>
      <c r="F20">
        <v>15</v>
      </c>
      <c r="G20">
        <v>3.7</v>
      </c>
      <c r="H20">
        <v>12.3</v>
      </c>
      <c r="I20" t="s">
        <v>23</v>
      </c>
      <c r="J20">
        <v>3</v>
      </c>
      <c r="K20">
        <v>11.166</v>
      </c>
      <c r="L20">
        <v>11</v>
      </c>
      <c r="M20">
        <v>3.3</v>
      </c>
      <c r="N20">
        <v>11.3</v>
      </c>
      <c r="O20" t="s">
        <v>26</v>
      </c>
      <c r="P20">
        <v>3.2</v>
      </c>
      <c r="Q20">
        <v>11.5</v>
      </c>
      <c r="R20">
        <v>25</v>
      </c>
      <c r="S20">
        <v>3</v>
      </c>
      <c r="T20">
        <v>12.066000000000001</v>
      </c>
      <c r="U20" t="s">
        <v>91</v>
      </c>
      <c r="V20">
        <v>2.6</v>
      </c>
      <c r="W20">
        <v>10.9</v>
      </c>
      <c r="X20" t="s">
        <v>113</v>
      </c>
      <c r="Y20">
        <v>18.8</v>
      </c>
      <c r="Z20">
        <v>69.231999999999999</v>
      </c>
      <c r="AA20">
        <v>17</v>
      </c>
    </row>
    <row r="21" spans="2:27" x14ac:dyDescent="0.2">
      <c r="B21" t="s">
        <v>161</v>
      </c>
      <c r="C21" t="s">
        <v>62</v>
      </c>
      <c r="D21" t="s">
        <v>155</v>
      </c>
      <c r="E21" t="s">
        <v>62</v>
      </c>
      <c r="F21">
        <v>13</v>
      </c>
      <c r="G21">
        <v>4</v>
      </c>
      <c r="H21">
        <v>11.7</v>
      </c>
      <c r="I21">
        <v>31</v>
      </c>
      <c r="J21">
        <v>3.6</v>
      </c>
      <c r="K21">
        <v>11.965999999999999</v>
      </c>
      <c r="L21" t="s">
        <v>20</v>
      </c>
      <c r="M21">
        <v>3.3</v>
      </c>
      <c r="N21">
        <v>11.166</v>
      </c>
      <c r="O21">
        <v>19</v>
      </c>
      <c r="P21">
        <v>2.4</v>
      </c>
      <c r="Q21">
        <v>10.965999999999999</v>
      </c>
      <c r="R21">
        <v>31</v>
      </c>
      <c r="S21">
        <v>3.1</v>
      </c>
      <c r="T21">
        <v>12.366</v>
      </c>
      <c r="U21" t="s">
        <v>59</v>
      </c>
      <c r="V21">
        <v>2.2999999999999998</v>
      </c>
      <c r="W21">
        <v>10.833</v>
      </c>
      <c r="X21">
        <v>38</v>
      </c>
      <c r="Y21">
        <v>18.7</v>
      </c>
      <c r="Z21">
        <v>68.997</v>
      </c>
      <c r="AA21">
        <v>18</v>
      </c>
    </row>
    <row r="22" spans="2:27" x14ac:dyDescent="0.2">
      <c r="B22" t="s">
        <v>199</v>
      </c>
      <c r="C22" t="s">
        <v>17</v>
      </c>
      <c r="D22" t="s">
        <v>155</v>
      </c>
      <c r="F22">
        <v>13</v>
      </c>
      <c r="G22">
        <v>3.5</v>
      </c>
      <c r="H22">
        <v>12.5</v>
      </c>
      <c r="I22">
        <v>11</v>
      </c>
      <c r="J22">
        <v>2.4</v>
      </c>
      <c r="K22">
        <v>10.933</v>
      </c>
      <c r="L22">
        <v>16</v>
      </c>
      <c r="M22">
        <v>2.2000000000000002</v>
      </c>
      <c r="N22">
        <v>10.766</v>
      </c>
      <c r="O22" t="s">
        <v>122</v>
      </c>
      <c r="P22">
        <v>2.4</v>
      </c>
      <c r="Q22">
        <v>11.4</v>
      </c>
      <c r="R22">
        <v>27</v>
      </c>
      <c r="S22">
        <v>2.8</v>
      </c>
      <c r="T22">
        <v>11.965999999999999</v>
      </c>
      <c r="U22">
        <v>23</v>
      </c>
      <c r="V22">
        <v>2</v>
      </c>
      <c r="W22">
        <v>11.166</v>
      </c>
      <c r="X22" t="s">
        <v>120</v>
      </c>
      <c r="Y22">
        <v>15.3</v>
      </c>
      <c r="Z22">
        <v>68.730999999999995</v>
      </c>
      <c r="AA22">
        <v>19</v>
      </c>
    </row>
    <row r="23" spans="2:27" x14ac:dyDescent="0.2">
      <c r="B23" t="s">
        <v>200</v>
      </c>
      <c r="C23" t="s">
        <v>43</v>
      </c>
      <c r="D23" t="s">
        <v>155</v>
      </c>
      <c r="E23" t="s">
        <v>44</v>
      </c>
      <c r="F23">
        <v>14</v>
      </c>
      <c r="G23">
        <v>3.8</v>
      </c>
      <c r="H23">
        <v>12.566000000000001</v>
      </c>
      <c r="I23">
        <v>10</v>
      </c>
      <c r="J23">
        <v>2.2000000000000002</v>
      </c>
      <c r="K23">
        <v>9.5660000000000007</v>
      </c>
      <c r="L23" t="s">
        <v>152</v>
      </c>
      <c r="M23">
        <v>3.4</v>
      </c>
      <c r="N23">
        <v>11.132999999999999</v>
      </c>
      <c r="O23">
        <v>20</v>
      </c>
      <c r="P23">
        <v>4</v>
      </c>
      <c r="Q23">
        <v>12.7</v>
      </c>
      <c r="R23">
        <v>8</v>
      </c>
      <c r="S23">
        <v>3.3</v>
      </c>
      <c r="T23">
        <v>11.465999999999999</v>
      </c>
      <c r="U23" t="s">
        <v>134</v>
      </c>
      <c r="V23">
        <v>3.1</v>
      </c>
      <c r="W23">
        <v>10.9</v>
      </c>
      <c r="X23" t="s">
        <v>113</v>
      </c>
      <c r="Y23">
        <v>19.8</v>
      </c>
      <c r="Z23">
        <v>68.331000000000003</v>
      </c>
      <c r="AA23">
        <v>20</v>
      </c>
    </row>
    <row r="24" spans="2:27" x14ac:dyDescent="0.2">
      <c r="B24" t="s">
        <v>201</v>
      </c>
      <c r="C24" t="s">
        <v>17</v>
      </c>
      <c r="D24" t="s">
        <v>99</v>
      </c>
      <c r="F24">
        <v>16</v>
      </c>
      <c r="G24">
        <v>4</v>
      </c>
      <c r="H24">
        <v>12.166</v>
      </c>
      <c r="I24" t="s">
        <v>90</v>
      </c>
      <c r="J24">
        <v>2.7</v>
      </c>
      <c r="K24">
        <v>9.5660000000000007</v>
      </c>
      <c r="L24" t="s">
        <v>152</v>
      </c>
      <c r="M24">
        <v>3.3</v>
      </c>
      <c r="N24">
        <v>10.5</v>
      </c>
      <c r="O24">
        <v>33</v>
      </c>
      <c r="P24">
        <v>4</v>
      </c>
      <c r="Q24">
        <v>12.465999999999999</v>
      </c>
      <c r="R24" t="s">
        <v>31</v>
      </c>
      <c r="S24">
        <v>3.2</v>
      </c>
      <c r="T24">
        <v>11.866</v>
      </c>
      <c r="U24" t="s">
        <v>66</v>
      </c>
      <c r="V24">
        <v>3.2</v>
      </c>
      <c r="W24">
        <v>11.433</v>
      </c>
      <c r="X24">
        <v>24</v>
      </c>
      <c r="Y24">
        <v>20.399999999999999</v>
      </c>
      <c r="Z24">
        <v>67.997</v>
      </c>
      <c r="AA24">
        <v>21</v>
      </c>
    </row>
    <row r="25" spans="2:27" x14ac:dyDescent="0.2">
      <c r="B25" t="s">
        <v>202</v>
      </c>
      <c r="C25" t="s">
        <v>62</v>
      </c>
      <c r="D25" t="s">
        <v>99</v>
      </c>
      <c r="E25" t="s">
        <v>62</v>
      </c>
      <c r="F25">
        <v>16</v>
      </c>
      <c r="G25">
        <v>4</v>
      </c>
      <c r="H25">
        <v>11.3</v>
      </c>
      <c r="I25" t="s">
        <v>152</v>
      </c>
      <c r="J25">
        <v>2.6</v>
      </c>
      <c r="K25">
        <v>10.965999999999999</v>
      </c>
      <c r="L25" t="s">
        <v>21</v>
      </c>
      <c r="M25">
        <v>2.4</v>
      </c>
      <c r="N25">
        <v>9.9659999999999993</v>
      </c>
      <c r="O25">
        <v>39</v>
      </c>
      <c r="P25">
        <v>3.2</v>
      </c>
      <c r="Q25">
        <v>12.366</v>
      </c>
      <c r="R25">
        <v>13</v>
      </c>
      <c r="S25">
        <v>3.4</v>
      </c>
      <c r="T25">
        <v>11.465999999999999</v>
      </c>
      <c r="U25" t="s">
        <v>134</v>
      </c>
      <c r="V25">
        <v>3.1</v>
      </c>
      <c r="W25">
        <v>11.833</v>
      </c>
      <c r="X25">
        <v>18</v>
      </c>
      <c r="Y25">
        <v>18.7</v>
      </c>
      <c r="Z25">
        <v>67.897000000000006</v>
      </c>
      <c r="AA25">
        <v>22</v>
      </c>
    </row>
    <row r="26" spans="2:27" x14ac:dyDescent="0.2">
      <c r="B26" t="s">
        <v>203</v>
      </c>
      <c r="C26" t="s">
        <v>62</v>
      </c>
      <c r="D26" t="s">
        <v>155</v>
      </c>
      <c r="E26" t="s">
        <v>62</v>
      </c>
      <c r="F26">
        <v>14</v>
      </c>
      <c r="G26">
        <v>4.0999999999999996</v>
      </c>
      <c r="H26">
        <v>11.933</v>
      </c>
      <c r="I26">
        <v>25</v>
      </c>
      <c r="J26">
        <v>2.4</v>
      </c>
      <c r="K26">
        <v>9.4659999999999993</v>
      </c>
      <c r="L26">
        <v>37</v>
      </c>
      <c r="M26">
        <v>4</v>
      </c>
      <c r="N26">
        <v>11</v>
      </c>
      <c r="O26" t="s">
        <v>38</v>
      </c>
      <c r="P26">
        <v>3.2</v>
      </c>
      <c r="Q26">
        <v>11.766</v>
      </c>
      <c r="R26">
        <v>22</v>
      </c>
      <c r="S26">
        <v>2.8</v>
      </c>
      <c r="T26">
        <v>12.2</v>
      </c>
      <c r="U26">
        <v>18</v>
      </c>
      <c r="V26">
        <v>3.2</v>
      </c>
      <c r="W26">
        <v>11.3</v>
      </c>
      <c r="X26">
        <v>26</v>
      </c>
      <c r="Y26">
        <v>19.7</v>
      </c>
      <c r="Z26">
        <v>67.665000000000006</v>
      </c>
      <c r="AA26">
        <v>23</v>
      </c>
    </row>
    <row r="27" spans="2:27" x14ac:dyDescent="0.2">
      <c r="B27" t="s">
        <v>204</v>
      </c>
      <c r="C27" t="s">
        <v>40</v>
      </c>
      <c r="D27" t="s">
        <v>155</v>
      </c>
      <c r="E27" t="s">
        <v>40</v>
      </c>
      <c r="F27">
        <v>13</v>
      </c>
      <c r="G27">
        <v>3.8</v>
      </c>
      <c r="H27">
        <v>12.8</v>
      </c>
      <c r="I27">
        <v>7</v>
      </c>
      <c r="J27">
        <v>2.4</v>
      </c>
      <c r="K27">
        <v>10.433</v>
      </c>
      <c r="L27" t="s">
        <v>66</v>
      </c>
      <c r="M27">
        <v>2.2000000000000002</v>
      </c>
      <c r="N27">
        <v>10.233000000000001</v>
      </c>
      <c r="O27">
        <v>35</v>
      </c>
      <c r="P27">
        <v>2.2000000000000002</v>
      </c>
      <c r="Q27">
        <v>11.132999999999999</v>
      </c>
      <c r="R27">
        <v>29</v>
      </c>
      <c r="S27">
        <v>2.8</v>
      </c>
      <c r="T27">
        <v>12.465999999999999</v>
      </c>
      <c r="U27">
        <v>12</v>
      </c>
      <c r="V27">
        <v>2</v>
      </c>
      <c r="W27">
        <v>10.5</v>
      </c>
      <c r="X27">
        <v>39</v>
      </c>
      <c r="Y27">
        <v>15.4</v>
      </c>
      <c r="Z27">
        <v>67.564999999999998</v>
      </c>
      <c r="AA27">
        <v>24</v>
      </c>
    </row>
    <row r="28" spans="2:27" x14ac:dyDescent="0.2">
      <c r="B28" t="s">
        <v>146</v>
      </c>
      <c r="C28" t="s">
        <v>33</v>
      </c>
      <c r="D28" t="s">
        <v>99</v>
      </c>
      <c r="E28" t="s">
        <v>34</v>
      </c>
      <c r="F28">
        <v>16</v>
      </c>
      <c r="G28">
        <v>3.6</v>
      </c>
      <c r="H28">
        <v>11.2</v>
      </c>
      <c r="I28">
        <v>38</v>
      </c>
      <c r="J28">
        <v>2.6</v>
      </c>
      <c r="K28">
        <v>9.9329999999999998</v>
      </c>
      <c r="L28" t="s">
        <v>119</v>
      </c>
      <c r="M28">
        <v>3.3</v>
      </c>
      <c r="N28">
        <v>10.9</v>
      </c>
      <c r="O28">
        <v>24</v>
      </c>
      <c r="P28">
        <v>3.2</v>
      </c>
      <c r="Q28">
        <v>11.933</v>
      </c>
      <c r="R28">
        <v>20</v>
      </c>
      <c r="S28">
        <v>3</v>
      </c>
      <c r="T28">
        <v>12.132999999999999</v>
      </c>
      <c r="U28" t="s">
        <v>100</v>
      </c>
      <c r="V28">
        <v>3.5</v>
      </c>
      <c r="W28">
        <v>11.166</v>
      </c>
      <c r="X28" t="s">
        <v>120</v>
      </c>
      <c r="Y28">
        <v>19.2</v>
      </c>
      <c r="Z28">
        <v>67.265000000000001</v>
      </c>
      <c r="AA28" t="s">
        <v>66</v>
      </c>
    </row>
    <row r="29" spans="2:27" x14ac:dyDescent="0.2">
      <c r="B29" t="s">
        <v>205</v>
      </c>
      <c r="C29" t="s">
        <v>43</v>
      </c>
      <c r="D29" t="s">
        <v>155</v>
      </c>
      <c r="E29" t="s">
        <v>44</v>
      </c>
      <c r="F29">
        <v>14</v>
      </c>
      <c r="G29">
        <v>4</v>
      </c>
      <c r="H29">
        <v>13.032999999999999</v>
      </c>
      <c r="I29">
        <v>5</v>
      </c>
      <c r="J29">
        <v>2.5</v>
      </c>
      <c r="K29">
        <v>9.3000000000000007</v>
      </c>
      <c r="L29">
        <v>38</v>
      </c>
      <c r="M29">
        <v>2.6</v>
      </c>
      <c r="N29">
        <v>10.7</v>
      </c>
      <c r="O29" t="s">
        <v>116</v>
      </c>
      <c r="P29">
        <v>2.4</v>
      </c>
      <c r="Q29">
        <v>11.166</v>
      </c>
      <c r="R29">
        <v>28</v>
      </c>
      <c r="S29">
        <v>2.6</v>
      </c>
      <c r="T29">
        <v>11.266</v>
      </c>
      <c r="U29" t="s">
        <v>126</v>
      </c>
      <c r="V29">
        <v>3.2</v>
      </c>
      <c r="W29">
        <v>11.8</v>
      </c>
      <c r="X29" t="s">
        <v>100</v>
      </c>
      <c r="Y29">
        <v>17.3</v>
      </c>
      <c r="Z29">
        <v>67.265000000000001</v>
      </c>
      <c r="AA29" t="s">
        <v>66</v>
      </c>
    </row>
    <row r="30" spans="2:27" x14ac:dyDescent="0.2">
      <c r="B30" t="s">
        <v>206</v>
      </c>
      <c r="C30" t="s">
        <v>40</v>
      </c>
      <c r="D30" t="s">
        <v>155</v>
      </c>
      <c r="E30" t="s">
        <v>40</v>
      </c>
      <c r="F30">
        <v>14</v>
      </c>
      <c r="G30">
        <v>3.7</v>
      </c>
      <c r="H30">
        <v>12.266</v>
      </c>
      <c r="I30" t="s">
        <v>29</v>
      </c>
      <c r="J30">
        <v>3.3</v>
      </c>
      <c r="K30">
        <v>10.5</v>
      </c>
      <c r="L30" t="s">
        <v>47</v>
      </c>
      <c r="M30">
        <v>2.2000000000000002</v>
      </c>
      <c r="N30">
        <v>11</v>
      </c>
      <c r="O30" t="s">
        <v>38</v>
      </c>
      <c r="P30">
        <v>2.2000000000000002</v>
      </c>
      <c r="Q30">
        <v>10.866</v>
      </c>
      <c r="R30">
        <v>34</v>
      </c>
      <c r="S30">
        <v>2.6</v>
      </c>
      <c r="T30">
        <v>11.4</v>
      </c>
      <c r="U30">
        <v>37</v>
      </c>
      <c r="V30">
        <v>2.9</v>
      </c>
      <c r="W30">
        <v>11.233000000000001</v>
      </c>
      <c r="X30">
        <v>28</v>
      </c>
      <c r="Y30">
        <v>16.899999999999999</v>
      </c>
      <c r="Z30">
        <v>67.265000000000001</v>
      </c>
      <c r="AA30" t="s">
        <v>66</v>
      </c>
    </row>
    <row r="31" spans="2:27" x14ac:dyDescent="0.2">
      <c r="B31" t="s">
        <v>207</v>
      </c>
      <c r="C31" t="s">
        <v>17</v>
      </c>
      <c r="D31" t="s">
        <v>99</v>
      </c>
      <c r="F31">
        <v>15</v>
      </c>
      <c r="G31">
        <v>3.4</v>
      </c>
      <c r="H31">
        <v>11.233000000000001</v>
      </c>
      <c r="I31">
        <v>37</v>
      </c>
      <c r="J31">
        <v>2.1</v>
      </c>
      <c r="K31">
        <v>9.9329999999999998</v>
      </c>
      <c r="L31" t="s">
        <v>119</v>
      </c>
      <c r="M31">
        <v>2.5</v>
      </c>
      <c r="N31">
        <v>10.866</v>
      </c>
      <c r="O31">
        <v>25</v>
      </c>
      <c r="P31">
        <v>2.4</v>
      </c>
      <c r="Q31">
        <v>10.766</v>
      </c>
      <c r="R31">
        <v>37</v>
      </c>
      <c r="S31">
        <v>2.9</v>
      </c>
      <c r="T31">
        <v>12.632999999999999</v>
      </c>
      <c r="U31" t="s">
        <v>108</v>
      </c>
      <c r="V31">
        <v>2.5</v>
      </c>
      <c r="W31">
        <v>11.8</v>
      </c>
      <c r="X31" t="s">
        <v>100</v>
      </c>
      <c r="Y31">
        <v>15.8</v>
      </c>
      <c r="Z31">
        <v>67.230999999999995</v>
      </c>
      <c r="AA31">
        <v>28</v>
      </c>
    </row>
    <row r="32" spans="2:27" x14ac:dyDescent="0.2">
      <c r="B32" t="s">
        <v>166</v>
      </c>
      <c r="C32" t="s">
        <v>43</v>
      </c>
      <c r="D32" t="s">
        <v>155</v>
      </c>
      <c r="E32" t="s">
        <v>44</v>
      </c>
      <c r="F32">
        <v>14</v>
      </c>
      <c r="G32">
        <v>3.6</v>
      </c>
      <c r="H32">
        <v>12.032999999999999</v>
      </c>
      <c r="I32" t="s">
        <v>47</v>
      </c>
      <c r="J32">
        <v>3.4</v>
      </c>
      <c r="K32">
        <v>10.5</v>
      </c>
      <c r="L32" t="s">
        <v>47</v>
      </c>
      <c r="M32">
        <v>3.1</v>
      </c>
      <c r="N32">
        <v>10.766</v>
      </c>
      <c r="O32" t="s">
        <v>122</v>
      </c>
      <c r="P32">
        <v>1.6</v>
      </c>
      <c r="Q32">
        <v>10.465999999999999</v>
      </c>
      <c r="R32">
        <v>40</v>
      </c>
      <c r="S32">
        <v>3.3</v>
      </c>
      <c r="T32">
        <v>12.066000000000001</v>
      </c>
      <c r="U32" t="s">
        <v>91</v>
      </c>
      <c r="V32">
        <v>3.4</v>
      </c>
      <c r="W32">
        <v>11.2</v>
      </c>
      <c r="X32" t="s">
        <v>53</v>
      </c>
      <c r="Y32">
        <v>18.399999999999999</v>
      </c>
      <c r="Z32">
        <v>67.031000000000006</v>
      </c>
      <c r="AA32">
        <v>29</v>
      </c>
    </row>
    <row r="33" spans="2:27" x14ac:dyDescent="0.2">
      <c r="B33" t="s">
        <v>208</v>
      </c>
      <c r="C33" t="s">
        <v>33</v>
      </c>
      <c r="D33" t="s">
        <v>155</v>
      </c>
      <c r="F33">
        <v>13</v>
      </c>
      <c r="G33">
        <v>3.5</v>
      </c>
      <c r="H33">
        <v>12.3</v>
      </c>
      <c r="I33" t="s">
        <v>23</v>
      </c>
      <c r="J33">
        <v>2.4</v>
      </c>
      <c r="K33">
        <v>8.766</v>
      </c>
      <c r="L33">
        <v>40</v>
      </c>
      <c r="M33">
        <v>2.5</v>
      </c>
      <c r="N33">
        <v>11.333</v>
      </c>
      <c r="O33" t="s">
        <v>59</v>
      </c>
      <c r="P33">
        <v>3.2</v>
      </c>
      <c r="Q33">
        <v>12.1</v>
      </c>
      <c r="R33">
        <v>15</v>
      </c>
      <c r="S33">
        <v>2.4</v>
      </c>
      <c r="T33">
        <v>11.333</v>
      </c>
      <c r="U33" t="s">
        <v>103</v>
      </c>
      <c r="V33">
        <v>1.9</v>
      </c>
      <c r="W33">
        <v>10.965999999999999</v>
      </c>
      <c r="X33">
        <v>34</v>
      </c>
      <c r="Y33">
        <v>15.9</v>
      </c>
      <c r="Z33">
        <v>66.798000000000002</v>
      </c>
      <c r="AA33">
        <v>30</v>
      </c>
    </row>
    <row r="34" spans="2:27" x14ac:dyDescent="0.2">
      <c r="B34" t="s">
        <v>209</v>
      </c>
      <c r="C34" t="s">
        <v>17</v>
      </c>
      <c r="D34" t="s">
        <v>99</v>
      </c>
      <c r="E34" t="s">
        <v>19</v>
      </c>
      <c r="F34">
        <v>16</v>
      </c>
      <c r="G34">
        <v>3.7</v>
      </c>
      <c r="H34">
        <v>12.166</v>
      </c>
      <c r="I34" t="s">
        <v>90</v>
      </c>
      <c r="J34">
        <v>2.2000000000000002</v>
      </c>
      <c r="K34">
        <v>8.5660000000000007</v>
      </c>
      <c r="L34">
        <v>42</v>
      </c>
      <c r="M34">
        <v>3.2</v>
      </c>
      <c r="N34">
        <v>10.199999999999999</v>
      </c>
      <c r="O34" t="s">
        <v>113</v>
      </c>
      <c r="P34">
        <v>4</v>
      </c>
      <c r="Q34">
        <v>12.465999999999999</v>
      </c>
      <c r="R34" t="s">
        <v>31</v>
      </c>
      <c r="S34">
        <v>3</v>
      </c>
      <c r="T34">
        <v>12.132999999999999</v>
      </c>
      <c r="U34" t="s">
        <v>100</v>
      </c>
      <c r="V34">
        <v>2.2999999999999998</v>
      </c>
      <c r="W34">
        <v>11.2</v>
      </c>
      <c r="X34" t="s">
        <v>53</v>
      </c>
      <c r="Y34">
        <v>18.399999999999999</v>
      </c>
      <c r="Z34">
        <v>66.730999999999995</v>
      </c>
      <c r="AA34">
        <v>31</v>
      </c>
    </row>
    <row r="35" spans="2:27" x14ac:dyDescent="0.2">
      <c r="B35" t="s">
        <v>210</v>
      </c>
      <c r="C35" t="s">
        <v>33</v>
      </c>
      <c r="D35" t="s">
        <v>155</v>
      </c>
      <c r="E35" t="s">
        <v>34</v>
      </c>
      <c r="F35">
        <v>13</v>
      </c>
      <c r="G35">
        <v>3.1</v>
      </c>
      <c r="H35">
        <v>11.866</v>
      </c>
      <c r="I35">
        <v>27</v>
      </c>
      <c r="J35">
        <v>2.4</v>
      </c>
      <c r="K35">
        <v>10.433</v>
      </c>
      <c r="L35" t="s">
        <v>66</v>
      </c>
      <c r="M35">
        <v>2.2999999999999998</v>
      </c>
      <c r="N35">
        <v>10.6</v>
      </c>
      <c r="O35">
        <v>32</v>
      </c>
      <c r="P35">
        <v>1.6</v>
      </c>
      <c r="Q35">
        <v>10.8</v>
      </c>
      <c r="R35" t="s">
        <v>152</v>
      </c>
      <c r="S35">
        <v>2.6</v>
      </c>
      <c r="T35">
        <v>11.7</v>
      </c>
      <c r="U35" t="s">
        <v>54</v>
      </c>
      <c r="V35">
        <v>2</v>
      </c>
      <c r="W35">
        <v>10.933</v>
      </c>
      <c r="X35">
        <v>35</v>
      </c>
      <c r="Y35">
        <v>14</v>
      </c>
      <c r="Z35">
        <v>66.331999999999994</v>
      </c>
      <c r="AA35">
        <v>32</v>
      </c>
    </row>
    <row r="36" spans="2:27" x14ac:dyDescent="0.2">
      <c r="B36" t="s">
        <v>211</v>
      </c>
      <c r="C36" t="s">
        <v>17</v>
      </c>
      <c r="D36" t="s">
        <v>99</v>
      </c>
      <c r="F36">
        <v>15</v>
      </c>
      <c r="G36">
        <v>3.8</v>
      </c>
      <c r="H36">
        <v>10.3</v>
      </c>
      <c r="I36">
        <v>41</v>
      </c>
      <c r="J36">
        <v>2.2000000000000002</v>
      </c>
      <c r="K36">
        <v>10.3</v>
      </c>
      <c r="L36">
        <v>30</v>
      </c>
      <c r="M36">
        <v>2.6</v>
      </c>
      <c r="N36">
        <v>10.7</v>
      </c>
      <c r="O36" t="s">
        <v>116</v>
      </c>
      <c r="P36">
        <v>4.4000000000000004</v>
      </c>
      <c r="Q36">
        <v>12.566000000000001</v>
      </c>
      <c r="R36">
        <v>10</v>
      </c>
      <c r="S36">
        <v>2.9</v>
      </c>
      <c r="T36">
        <v>11.866</v>
      </c>
      <c r="U36" t="s">
        <v>66</v>
      </c>
      <c r="V36">
        <v>2.1</v>
      </c>
      <c r="W36">
        <v>9.8000000000000007</v>
      </c>
      <c r="X36">
        <v>43</v>
      </c>
      <c r="Y36">
        <v>18</v>
      </c>
      <c r="Z36">
        <v>65.531999999999996</v>
      </c>
      <c r="AA36">
        <v>33</v>
      </c>
    </row>
    <row r="37" spans="2:27" x14ac:dyDescent="0.2">
      <c r="B37" t="s">
        <v>212</v>
      </c>
      <c r="C37" t="s">
        <v>33</v>
      </c>
      <c r="D37" t="s">
        <v>155</v>
      </c>
      <c r="E37" t="s">
        <v>34</v>
      </c>
      <c r="F37">
        <v>14</v>
      </c>
      <c r="G37">
        <v>3.1</v>
      </c>
      <c r="H37">
        <v>11.532999999999999</v>
      </c>
      <c r="I37">
        <v>34</v>
      </c>
      <c r="J37">
        <v>2.4</v>
      </c>
      <c r="K37">
        <v>10.333</v>
      </c>
      <c r="L37" t="s">
        <v>116</v>
      </c>
      <c r="M37">
        <v>2</v>
      </c>
      <c r="N37">
        <v>10.7</v>
      </c>
      <c r="O37" t="s">
        <v>116</v>
      </c>
      <c r="P37">
        <v>1.6</v>
      </c>
      <c r="Q37">
        <v>11.1</v>
      </c>
      <c r="R37">
        <v>30</v>
      </c>
      <c r="S37">
        <v>2.5</v>
      </c>
      <c r="T37">
        <v>11.632999999999999</v>
      </c>
      <c r="U37">
        <v>32</v>
      </c>
      <c r="V37">
        <v>2.6</v>
      </c>
      <c r="W37">
        <v>10.199999999999999</v>
      </c>
      <c r="X37">
        <v>42</v>
      </c>
      <c r="Y37">
        <v>14.2</v>
      </c>
      <c r="Z37">
        <v>65.498999999999995</v>
      </c>
      <c r="AA37">
        <v>34</v>
      </c>
    </row>
    <row r="38" spans="2:27" x14ac:dyDescent="0.2">
      <c r="B38" t="s">
        <v>213</v>
      </c>
      <c r="C38" t="s">
        <v>33</v>
      </c>
      <c r="D38" t="s">
        <v>155</v>
      </c>
      <c r="E38" t="s">
        <v>34</v>
      </c>
      <c r="F38">
        <v>14</v>
      </c>
      <c r="G38">
        <v>2.9</v>
      </c>
      <c r="H38">
        <v>11.666</v>
      </c>
      <c r="I38">
        <v>32</v>
      </c>
      <c r="J38">
        <v>2.4</v>
      </c>
      <c r="K38">
        <v>10.8</v>
      </c>
      <c r="L38" t="s">
        <v>28</v>
      </c>
      <c r="M38">
        <v>2.8</v>
      </c>
      <c r="N38">
        <v>10.7</v>
      </c>
      <c r="O38" t="s">
        <v>116</v>
      </c>
      <c r="P38">
        <v>1.6</v>
      </c>
      <c r="Q38">
        <v>10.6</v>
      </c>
      <c r="R38">
        <v>39</v>
      </c>
      <c r="S38">
        <v>2.8</v>
      </c>
      <c r="T38">
        <v>11.333</v>
      </c>
      <c r="U38" t="s">
        <v>103</v>
      </c>
      <c r="V38">
        <v>1.9</v>
      </c>
      <c r="W38">
        <v>10.266</v>
      </c>
      <c r="X38">
        <v>41</v>
      </c>
      <c r="Y38">
        <v>14.4</v>
      </c>
      <c r="Z38">
        <v>65.364999999999995</v>
      </c>
      <c r="AA38">
        <v>35</v>
      </c>
    </row>
    <row r="39" spans="2:27" x14ac:dyDescent="0.2">
      <c r="B39" t="s">
        <v>214</v>
      </c>
      <c r="C39" t="s">
        <v>62</v>
      </c>
      <c r="D39" t="s">
        <v>99</v>
      </c>
      <c r="E39" t="s">
        <v>62</v>
      </c>
      <c r="F39">
        <v>16</v>
      </c>
      <c r="G39">
        <v>4</v>
      </c>
      <c r="H39">
        <v>12.433</v>
      </c>
      <c r="I39">
        <v>12</v>
      </c>
      <c r="J39">
        <v>2.9</v>
      </c>
      <c r="K39">
        <v>10.965999999999999</v>
      </c>
      <c r="L39" t="s">
        <v>21</v>
      </c>
      <c r="M39">
        <v>2.4</v>
      </c>
      <c r="N39">
        <v>7.3659999999999997</v>
      </c>
      <c r="O39">
        <v>41</v>
      </c>
      <c r="P39">
        <v>3.2</v>
      </c>
      <c r="Q39">
        <v>11.833</v>
      </c>
      <c r="R39">
        <v>21</v>
      </c>
      <c r="S39">
        <v>3.2</v>
      </c>
      <c r="T39">
        <v>11.5</v>
      </c>
      <c r="U39">
        <v>33</v>
      </c>
      <c r="V39">
        <v>2.4</v>
      </c>
      <c r="W39">
        <v>11.132999999999999</v>
      </c>
      <c r="X39">
        <v>33</v>
      </c>
      <c r="Y39">
        <v>18.100000000000001</v>
      </c>
      <c r="Z39">
        <v>65.230999999999995</v>
      </c>
      <c r="AA39">
        <v>36</v>
      </c>
    </row>
    <row r="40" spans="2:27" x14ac:dyDescent="0.2">
      <c r="B40" t="s">
        <v>163</v>
      </c>
      <c r="C40" t="s">
        <v>43</v>
      </c>
      <c r="D40" t="s">
        <v>155</v>
      </c>
      <c r="E40" t="s">
        <v>44</v>
      </c>
      <c r="F40">
        <v>14</v>
      </c>
      <c r="G40">
        <v>3.9</v>
      </c>
      <c r="H40">
        <v>11.3</v>
      </c>
      <c r="I40" t="s">
        <v>152</v>
      </c>
      <c r="J40">
        <v>2.5</v>
      </c>
      <c r="K40">
        <v>11.1</v>
      </c>
      <c r="L40" t="s">
        <v>112</v>
      </c>
      <c r="M40">
        <v>1.7</v>
      </c>
      <c r="N40">
        <v>6.9660000000000002</v>
      </c>
      <c r="O40">
        <v>42</v>
      </c>
      <c r="P40">
        <v>2.2000000000000002</v>
      </c>
      <c r="Q40">
        <v>10.733000000000001</v>
      </c>
      <c r="R40">
        <v>38</v>
      </c>
      <c r="S40">
        <v>3.7</v>
      </c>
      <c r="T40">
        <v>11.866</v>
      </c>
      <c r="U40" t="s">
        <v>66</v>
      </c>
      <c r="V40">
        <v>3.2</v>
      </c>
      <c r="W40">
        <v>11.9</v>
      </c>
      <c r="X40" t="s">
        <v>21</v>
      </c>
      <c r="Y40">
        <v>17.2</v>
      </c>
      <c r="Z40">
        <v>63.865000000000002</v>
      </c>
      <c r="AA40">
        <v>37</v>
      </c>
    </row>
    <row r="41" spans="2:27" x14ac:dyDescent="0.2">
      <c r="B41" t="s">
        <v>215</v>
      </c>
      <c r="C41" t="s">
        <v>62</v>
      </c>
      <c r="D41" t="s">
        <v>99</v>
      </c>
      <c r="E41" t="s">
        <v>62</v>
      </c>
      <c r="F41">
        <v>16</v>
      </c>
      <c r="G41">
        <v>3.7</v>
      </c>
      <c r="H41">
        <v>10.766</v>
      </c>
      <c r="I41">
        <v>40</v>
      </c>
      <c r="J41">
        <v>2.5</v>
      </c>
      <c r="K41">
        <v>10.333</v>
      </c>
      <c r="L41" t="s">
        <v>116</v>
      </c>
      <c r="M41">
        <v>2.9</v>
      </c>
      <c r="N41">
        <v>8.5329999999999995</v>
      </c>
      <c r="O41">
        <v>40</v>
      </c>
      <c r="P41">
        <v>2.8</v>
      </c>
      <c r="Q41">
        <v>11.965999999999999</v>
      </c>
      <c r="R41" t="s">
        <v>26</v>
      </c>
      <c r="S41">
        <v>2.5</v>
      </c>
      <c r="T41">
        <v>11.7</v>
      </c>
      <c r="U41" t="s">
        <v>54</v>
      </c>
      <c r="V41">
        <v>2</v>
      </c>
      <c r="W41">
        <v>9.3330000000000002</v>
      </c>
      <c r="X41">
        <v>44</v>
      </c>
      <c r="Y41">
        <v>16.399999999999999</v>
      </c>
      <c r="Z41">
        <v>62.631</v>
      </c>
      <c r="AA41">
        <v>38</v>
      </c>
    </row>
    <row r="42" spans="2:27" x14ac:dyDescent="0.2">
      <c r="B42" t="s">
        <v>164</v>
      </c>
      <c r="C42" t="s">
        <v>43</v>
      </c>
      <c r="D42" t="s">
        <v>155</v>
      </c>
      <c r="E42" t="s">
        <v>44</v>
      </c>
      <c r="F42">
        <v>14</v>
      </c>
      <c r="G42">
        <v>3.8</v>
      </c>
      <c r="H42">
        <v>11.166</v>
      </c>
      <c r="I42">
        <v>39</v>
      </c>
      <c r="J42">
        <v>2.4</v>
      </c>
      <c r="K42">
        <v>6.8330000000000002</v>
      </c>
      <c r="L42">
        <v>44</v>
      </c>
      <c r="M42">
        <v>2.2000000000000002</v>
      </c>
      <c r="N42">
        <v>10.366</v>
      </c>
      <c r="O42">
        <v>34</v>
      </c>
      <c r="P42">
        <v>1.6</v>
      </c>
      <c r="Q42">
        <v>10.8</v>
      </c>
      <c r="R42" t="s">
        <v>152</v>
      </c>
      <c r="S42">
        <v>2.8</v>
      </c>
      <c r="T42">
        <v>11.032999999999999</v>
      </c>
      <c r="U42">
        <v>43</v>
      </c>
      <c r="V42">
        <v>2.7</v>
      </c>
      <c r="W42">
        <v>10.4</v>
      </c>
      <c r="X42">
        <v>40</v>
      </c>
      <c r="Y42">
        <v>15.5</v>
      </c>
      <c r="Z42">
        <v>60.597999999999999</v>
      </c>
      <c r="AA42">
        <v>39</v>
      </c>
    </row>
    <row r="43" spans="2:27" x14ac:dyDescent="0.2">
      <c r="B43" t="s">
        <v>128</v>
      </c>
      <c r="C43" t="s">
        <v>33</v>
      </c>
      <c r="D43" t="s">
        <v>99</v>
      </c>
      <c r="E43" t="s">
        <v>34</v>
      </c>
      <c r="F43">
        <v>16</v>
      </c>
      <c r="G43">
        <v>3.8</v>
      </c>
      <c r="H43">
        <v>11.733000000000001</v>
      </c>
      <c r="I43">
        <v>30</v>
      </c>
      <c r="J43">
        <v>3.3</v>
      </c>
      <c r="K43">
        <v>10.266</v>
      </c>
      <c r="L43">
        <v>31</v>
      </c>
      <c r="M43">
        <v>2.7</v>
      </c>
      <c r="N43">
        <v>10.1</v>
      </c>
      <c r="O43">
        <v>38</v>
      </c>
      <c r="P43">
        <v>3.2</v>
      </c>
      <c r="Q43">
        <v>12.2</v>
      </c>
      <c r="R43">
        <v>14</v>
      </c>
      <c r="S43">
        <v>3</v>
      </c>
      <c r="T43">
        <v>11.132999999999999</v>
      </c>
      <c r="U43">
        <v>42</v>
      </c>
      <c r="W43" t="s">
        <v>65</v>
      </c>
      <c r="Y43">
        <v>16</v>
      </c>
      <c r="Z43">
        <v>55.432000000000002</v>
      </c>
      <c r="AA43">
        <v>40</v>
      </c>
    </row>
    <row r="44" spans="2:27" x14ac:dyDescent="0.2">
      <c r="B44" t="s">
        <v>216</v>
      </c>
      <c r="C44" t="s">
        <v>17</v>
      </c>
      <c r="D44" t="s">
        <v>99</v>
      </c>
      <c r="F44">
        <v>16</v>
      </c>
      <c r="H44" t="s">
        <v>65</v>
      </c>
      <c r="J44">
        <v>3.7</v>
      </c>
      <c r="K44">
        <v>10.8</v>
      </c>
      <c r="L44" t="s">
        <v>28</v>
      </c>
      <c r="M44">
        <v>3.9</v>
      </c>
      <c r="N44">
        <v>12.132999999999999</v>
      </c>
      <c r="O44">
        <v>7</v>
      </c>
      <c r="Q44" t="s">
        <v>65</v>
      </c>
      <c r="S44">
        <v>3.8</v>
      </c>
      <c r="T44">
        <v>12.632999999999999</v>
      </c>
      <c r="U44" t="s">
        <v>108</v>
      </c>
      <c r="V44">
        <v>3.4</v>
      </c>
      <c r="W44">
        <v>12.465999999999999</v>
      </c>
      <c r="X44">
        <v>5</v>
      </c>
      <c r="Y44">
        <v>14.8</v>
      </c>
      <c r="Z44">
        <v>48.031999999999996</v>
      </c>
      <c r="AA44">
        <v>41</v>
      </c>
    </row>
    <row r="45" spans="2:27" x14ac:dyDescent="0.2">
      <c r="B45" t="s">
        <v>123</v>
      </c>
      <c r="C45" t="s">
        <v>33</v>
      </c>
      <c r="D45" t="s">
        <v>99</v>
      </c>
      <c r="E45" t="s">
        <v>34</v>
      </c>
      <c r="F45">
        <v>16</v>
      </c>
      <c r="H45" t="s">
        <v>65</v>
      </c>
      <c r="J45">
        <v>3.5</v>
      </c>
      <c r="K45">
        <v>11.8</v>
      </c>
      <c r="L45" t="s">
        <v>108</v>
      </c>
      <c r="M45">
        <v>3.5</v>
      </c>
      <c r="N45">
        <v>11.066000000000001</v>
      </c>
      <c r="O45">
        <v>21</v>
      </c>
      <c r="Q45" t="s">
        <v>65</v>
      </c>
      <c r="S45">
        <v>3.4</v>
      </c>
      <c r="T45">
        <v>12.8</v>
      </c>
      <c r="U45">
        <v>6</v>
      </c>
      <c r="V45">
        <v>2.4</v>
      </c>
      <c r="W45">
        <v>11.333</v>
      </c>
      <c r="X45">
        <v>25</v>
      </c>
      <c r="Y45">
        <v>12.8</v>
      </c>
      <c r="Z45">
        <v>46.999000000000002</v>
      </c>
      <c r="AA45">
        <v>42</v>
      </c>
    </row>
    <row r="46" spans="2:27" x14ac:dyDescent="0.2">
      <c r="B46" t="s">
        <v>217</v>
      </c>
      <c r="C46" t="s">
        <v>17</v>
      </c>
      <c r="D46" t="s">
        <v>99</v>
      </c>
      <c r="F46">
        <v>16</v>
      </c>
      <c r="G46">
        <v>3.9</v>
      </c>
      <c r="H46">
        <v>11.566000000000001</v>
      </c>
      <c r="I46">
        <v>33</v>
      </c>
      <c r="K46" t="s">
        <v>65</v>
      </c>
      <c r="N46" t="s">
        <v>65</v>
      </c>
      <c r="Q46" t="s">
        <v>65</v>
      </c>
      <c r="S46">
        <v>3</v>
      </c>
      <c r="T46">
        <v>12.433</v>
      </c>
      <c r="U46">
        <v>13</v>
      </c>
      <c r="V46">
        <v>3.4</v>
      </c>
      <c r="W46">
        <v>12.433</v>
      </c>
      <c r="X46" t="s">
        <v>25</v>
      </c>
      <c r="Y46">
        <v>10.3</v>
      </c>
      <c r="Z46">
        <v>36.432000000000002</v>
      </c>
      <c r="AA46">
        <v>43</v>
      </c>
    </row>
    <row r="47" spans="2:27" x14ac:dyDescent="0.2">
      <c r="B47" t="s">
        <v>167</v>
      </c>
      <c r="C47" t="s">
        <v>62</v>
      </c>
      <c r="D47" t="s">
        <v>155</v>
      </c>
      <c r="F47">
        <v>14</v>
      </c>
      <c r="H47" t="s">
        <v>65</v>
      </c>
      <c r="K47" t="s">
        <v>65</v>
      </c>
      <c r="N47" t="s">
        <v>65</v>
      </c>
      <c r="P47">
        <v>3.2</v>
      </c>
      <c r="Q47">
        <v>11.666</v>
      </c>
      <c r="R47" t="s">
        <v>47</v>
      </c>
      <c r="T47" t="s">
        <v>65</v>
      </c>
      <c r="V47">
        <v>2.2999999999999998</v>
      </c>
      <c r="W47">
        <v>11.532999999999999</v>
      </c>
      <c r="X47" t="s">
        <v>38</v>
      </c>
      <c r="Y47">
        <v>5.5</v>
      </c>
      <c r="Z47">
        <v>23.199000000000002</v>
      </c>
      <c r="AA47">
        <v>44</v>
      </c>
    </row>
    <row r="48" spans="2:27" x14ac:dyDescent="0.2">
      <c r="B48" t="s">
        <v>218</v>
      </c>
      <c r="C48" t="s">
        <v>17</v>
      </c>
      <c r="D48" t="s">
        <v>99</v>
      </c>
      <c r="F48">
        <v>16</v>
      </c>
      <c r="H48" t="s">
        <v>65</v>
      </c>
      <c r="J48">
        <v>3.1</v>
      </c>
      <c r="K48">
        <v>8.4329999999999998</v>
      </c>
      <c r="L48">
        <v>43</v>
      </c>
      <c r="N48" t="s">
        <v>65</v>
      </c>
      <c r="Q48" t="s">
        <v>65</v>
      </c>
      <c r="T48" t="s">
        <v>65</v>
      </c>
      <c r="V48">
        <v>2.6</v>
      </c>
      <c r="W48">
        <v>11.9</v>
      </c>
      <c r="X48" t="s">
        <v>21</v>
      </c>
      <c r="Y48">
        <v>5.7</v>
      </c>
      <c r="Z48">
        <v>20.332999999999998</v>
      </c>
      <c r="AA48">
        <v>45</v>
      </c>
    </row>
    <row r="49" spans="2:27" x14ac:dyDescent="0.2">
      <c r="B49" t="s">
        <v>219</v>
      </c>
      <c r="C49" t="s">
        <v>33</v>
      </c>
      <c r="D49" t="s">
        <v>155</v>
      </c>
      <c r="E49" t="s">
        <v>34</v>
      </c>
      <c r="F49">
        <v>13</v>
      </c>
      <c r="H49" t="s">
        <v>65</v>
      </c>
      <c r="J49">
        <v>2.5</v>
      </c>
      <c r="K49">
        <v>10.833</v>
      </c>
      <c r="L49">
        <v>17</v>
      </c>
      <c r="N49" t="s">
        <v>65</v>
      </c>
      <c r="Q49" t="s">
        <v>65</v>
      </c>
      <c r="T49" t="s">
        <v>65</v>
      </c>
      <c r="W49" t="s">
        <v>65</v>
      </c>
      <c r="Y49">
        <v>2.5</v>
      </c>
      <c r="Z49">
        <v>10.833</v>
      </c>
      <c r="AA49">
        <v>46</v>
      </c>
    </row>
    <row r="50" spans="2:27" x14ac:dyDescent="0.2">
      <c r="B50" t="s">
        <v>220</v>
      </c>
      <c r="C50" t="s">
        <v>17</v>
      </c>
      <c r="D50" t="s">
        <v>99</v>
      </c>
      <c r="F50">
        <v>16</v>
      </c>
      <c r="H50" t="s">
        <v>65</v>
      </c>
      <c r="K50" t="s">
        <v>65</v>
      </c>
      <c r="N50" t="s">
        <v>65</v>
      </c>
      <c r="Q50" t="s">
        <v>65</v>
      </c>
      <c r="T50" t="s">
        <v>65</v>
      </c>
      <c r="W50" t="s">
        <v>65</v>
      </c>
    </row>
    <row r="51" spans="2:27" x14ac:dyDescent="0.2">
      <c r="B51" t="s">
        <v>221</v>
      </c>
      <c r="C51" t="s">
        <v>43</v>
      </c>
      <c r="D51" t="s">
        <v>99</v>
      </c>
      <c r="E51" t="s">
        <v>44</v>
      </c>
      <c r="F51">
        <v>16</v>
      </c>
      <c r="H51" t="s">
        <v>65</v>
      </c>
      <c r="K51" t="s">
        <v>65</v>
      </c>
      <c r="N51" t="s">
        <v>65</v>
      </c>
      <c r="Q51" t="s">
        <v>65</v>
      </c>
      <c r="T51" t="s">
        <v>65</v>
      </c>
      <c r="W51" t="s">
        <v>65</v>
      </c>
    </row>
    <row r="52" spans="2:27" x14ac:dyDescent="0.2">
      <c r="B52" t="s">
        <v>222</v>
      </c>
      <c r="C52" t="s">
        <v>17</v>
      </c>
      <c r="D52" t="s">
        <v>155</v>
      </c>
      <c r="F52">
        <v>14</v>
      </c>
      <c r="H52" t="s">
        <v>65</v>
      </c>
      <c r="K52" t="s">
        <v>65</v>
      </c>
      <c r="N52" t="s">
        <v>65</v>
      </c>
      <c r="Q52" t="s">
        <v>65</v>
      </c>
      <c r="T52" t="s">
        <v>65</v>
      </c>
      <c r="W52" t="s">
        <v>65</v>
      </c>
    </row>
    <row r="53" spans="2:27" x14ac:dyDescent="0.2">
      <c r="B53" t="s">
        <v>148</v>
      </c>
      <c r="C53" t="s">
        <v>17</v>
      </c>
      <c r="D53" t="s">
        <v>99</v>
      </c>
      <c r="E53" t="s">
        <v>19</v>
      </c>
      <c r="F53">
        <v>15</v>
      </c>
      <c r="H53" t="s">
        <v>65</v>
      </c>
      <c r="K53" t="s">
        <v>65</v>
      </c>
      <c r="N53" t="s">
        <v>65</v>
      </c>
      <c r="Q53" t="s">
        <v>65</v>
      </c>
      <c r="T53" t="s">
        <v>65</v>
      </c>
      <c r="W53" t="s">
        <v>65</v>
      </c>
    </row>
    <row r="54" spans="2:27" x14ac:dyDescent="0.2">
      <c r="B54" t="s">
        <v>223</v>
      </c>
      <c r="C54" t="s">
        <v>62</v>
      </c>
      <c r="D54" t="s">
        <v>155</v>
      </c>
      <c r="F54">
        <v>14</v>
      </c>
      <c r="H54" t="s">
        <v>65</v>
      </c>
      <c r="K54" t="s">
        <v>65</v>
      </c>
      <c r="N54" t="s">
        <v>65</v>
      </c>
      <c r="Q54" t="s">
        <v>65</v>
      </c>
      <c r="T54" t="s">
        <v>65</v>
      </c>
      <c r="W54" t="s">
        <v>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5393-BC46-244F-A95F-9DEA7BF1EFAA}">
  <dimension ref="A2:AA31"/>
  <sheetViews>
    <sheetView workbookViewId="0"/>
  </sheetViews>
  <sheetFormatPr baseColWidth="10" defaultRowHeight="16" x14ac:dyDescent="0.2"/>
  <sheetData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</row>
    <row r="3" spans="1:27" x14ac:dyDescent="0.2">
      <c r="G3" t="s">
        <v>13</v>
      </c>
      <c r="H3" t="s">
        <v>14</v>
      </c>
      <c r="I3" t="s">
        <v>15</v>
      </c>
      <c r="J3" t="s">
        <v>13</v>
      </c>
      <c r="K3" t="s">
        <v>14</v>
      </c>
      <c r="L3" t="s">
        <v>15</v>
      </c>
      <c r="M3" t="s">
        <v>13</v>
      </c>
      <c r="N3" t="s">
        <v>14</v>
      </c>
      <c r="O3" t="s">
        <v>15</v>
      </c>
      <c r="P3" t="s">
        <v>13</v>
      </c>
      <c r="Q3" t="s">
        <v>14</v>
      </c>
      <c r="R3" t="s">
        <v>15</v>
      </c>
      <c r="S3" t="s">
        <v>13</v>
      </c>
      <c r="T3" t="s">
        <v>14</v>
      </c>
      <c r="U3" t="s">
        <v>15</v>
      </c>
      <c r="V3" t="s">
        <v>13</v>
      </c>
      <c r="W3" t="s">
        <v>14</v>
      </c>
      <c r="X3" t="s">
        <v>15</v>
      </c>
      <c r="Y3" t="s">
        <v>13</v>
      </c>
      <c r="Z3" t="s">
        <v>14</v>
      </c>
      <c r="AA3" t="s">
        <v>15</v>
      </c>
    </row>
    <row r="4" spans="1:27" x14ac:dyDescent="0.2">
      <c r="B4" t="s">
        <v>105</v>
      </c>
      <c r="C4" t="s">
        <v>33</v>
      </c>
      <c r="D4" t="s">
        <v>94</v>
      </c>
      <c r="E4" t="s">
        <v>34</v>
      </c>
      <c r="F4">
        <v>18</v>
      </c>
      <c r="G4">
        <v>4.3</v>
      </c>
      <c r="H4">
        <v>12.965999999999999</v>
      </c>
      <c r="I4">
        <v>3</v>
      </c>
      <c r="J4">
        <v>4.0999999999999996</v>
      </c>
      <c r="K4">
        <v>12.3</v>
      </c>
      <c r="L4">
        <v>2</v>
      </c>
      <c r="M4">
        <v>4.0999999999999996</v>
      </c>
      <c r="N4">
        <v>12.7</v>
      </c>
      <c r="O4">
        <v>2</v>
      </c>
      <c r="P4">
        <v>3.2</v>
      </c>
      <c r="Q4">
        <v>12.666</v>
      </c>
      <c r="R4" t="s">
        <v>28</v>
      </c>
      <c r="S4">
        <v>4.7</v>
      </c>
      <c r="T4">
        <v>12.766</v>
      </c>
      <c r="U4" t="s">
        <v>158</v>
      </c>
      <c r="V4">
        <v>4</v>
      </c>
      <c r="W4">
        <v>12.933</v>
      </c>
      <c r="X4">
        <v>1</v>
      </c>
      <c r="Y4">
        <v>24.4</v>
      </c>
      <c r="Z4">
        <v>76.331000000000003</v>
      </c>
      <c r="AA4">
        <v>1</v>
      </c>
    </row>
    <row r="5" spans="1:27" x14ac:dyDescent="0.2">
      <c r="B5" t="s">
        <v>96</v>
      </c>
      <c r="C5" t="s">
        <v>43</v>
      </c>
      <c r="D5" t="s">
        <v>94</v>
      </c>
      <c r="E5" t="s">
        <v>44</v>
      </c>
      <c r="F5">
        <v>18</v>
      </c>
      <c r="G5">
        <v>4.3</v>
      </c>
      <c r="H5">
        <v>12.566000000000001</v>
      </c>
      <c r="I5">
        <v>9</v>
      </c>
      <c r="J5">
        <v>4</v>
      </c>
      <c r="K5">
        <v>12.233000000000001</v>
      </c>
      <c r="L5">
        <v>4</v>
      </c>
      <c r="M5">
        <v>3.9</v>
      </c>
      <c r="N5">
        <v>12.532999999999999</v>
      </c>
      <c r="O5">
        <v>3</v>
      </c>
      <c r="P5">
        <v>4.4000000000000004</v>
      </c>
      <c r="Q5">
        <v>13.666</v>
      </c>
      <c r="R5">
        <v>4</v>
      </c>
      <c r="S5">
        <v>3.6</v>
      </c>
      <c r="T5">
        <v>11.566000000000001</v>
      </c>
      <c r="U5">
        <v>22</v>
      </c>
      <c r="V5">
        <v>3.5</v>
      </c>
      <c r="W5">
        <v>11.9</v>
      </c>
      <c r="X5">
        <v>5</v>
      </c>
      <c r="Y5">
        <v>23.7</v>
      </c>
      <c r="Z5">
        <v>74.463999999999999</v>
      </c>
      <c r="AA5">
        <v>2</v>
      </c>
    </row>
    <row r="6" spans="1:27" x14ac:dyDescent="0.2">
      <c r="B6" t="s">
        <v>186</v>
      </c>
      <c r="C6" t="s">
        <v>17</v>
      </c>
      <c r="D6" t="s">
        <v>94</v>
      </c>
      <c r="F6">
        <v>18</v>
      </c>
      <c r="G6">
        <v>4.0999999999999996</v>
      </c>
      <c r="H6">
        <v>13</v>
      </c>
      <c r="I6" t="s">
        <v>168</v>
      </c>
      <c r="J6">
        <v>3.3</v>
      </c>
      <c r="K6">
        <v>11.532999999999999</v>
      </c>
      <c r="L6">
        <v>9</v>
      </c>
      <c r="M6">
        <v>3.4</v>
      </c>
      <c r="N6">
        <v>12.166</v>
      </c>
      <c r="O6">
        <v>7</v>
      </c>
      <c r="P6">
        <v>4</v>
      </c>
      <c r="Q6">
        <v>13.433</v>
      </c>
      <c r="R6">
        <v>5</v>
      </c>
      <c r="S6">
        <v>3.5</v>
      </c>
      <c r="T6">
        <v>12.233000000000001</v>
      </c>
      <c r="U6">
        <v>8</v>
      </c>
      <c r="V6">
        <v>3.5</v>
      </c>
      <c r="W6">
        <v>11.965999999999999</v>
      </c>
      <c r="X6">
        <v>4</v>
      </c>
      <c r="Y6">
        <v>21.8</v>
      </c>
      <c r="Z6">
        <v>74.331000000000003</v>
      </c>
      <c r="AA6">
        <v>3</v>
      </c>
    </row>
    <row r="7" spans="1:27" x14ac:dyDescent="0.2">
      <c r="B7" t="s">
        <v>117</v>
      </c>
      <c r="C7" t="s">
        <v>43</v>
      </c>
      <c r="D7" t="s">
        <v>94</v>
      </c>
      <c r="E7" t="s">
        <v>44</v>
      </c>
      <c r="F7">
        <v>17</v>
      </c>
      <c r="G7">
        <v>3.6</v>
      </c>
      <c r="H7">
        <v>12.833</v>
      </c>
      <c r="I7">
        <v>5</v>
      </c>
      <c r="J7">
        <v>3.6</v>
      </c>
      <c r="K7">
        <v>12.532999999999999</v>
      </c>
      <c r="L7">
        <v>1</v>
      </c>
      <c r="M7">
        <v>3.2</v>
      </c>
      <c r="N7">
        <v>12</v>
      </c>
      <c r="O7">
        <v>8</v>
      </c>
      <c r="P7">
        <v>4</v>
      </c>
      <c r="Q7">
        <v>13.166</v>
      </c>
      <c r="R7" t="s">
        <v>97</v>
      </c>
      <c r="S7">
        <v>3.5</v>
      </c>
      <c r="T7">
        <v>12.566000000000001</v>
      </c>
      <c r="U7">
        <v>5</v>
      </c>
      <c r="V7">
        <v>4.2</v>
      </c>
      <c r="W7">
        <v>11.2</v>
      </c>
      <c r="X7">
        <v>13</v>
      </c>
      <c r="Y7">
        <v>22.1</v>
      </c>
      <c r="Z7">
        <v>74.298000000000002</v>
      </c>
      <c r="AA7">
        <v>4</v>
      </c>
    </row>
    <row r="8" spans="1:27" x14ac:dyDescent="0.2">
      <c r="B8" t="s">
        <v>102</v>
      </c>
      <c r="C8" t="s">
        <v>43</v>
      </c>
      <c r="D8" t="s">
        <v>94</v>
      </c>
      <c r="E8" t="s">
        <v>44</v>
      </c>
      <c r="F8">
        <v>18</v>
      </c>
      <c r="G8">
        <v>4.5999999999999996</v>
      </c>
      <c r="H8">
        <v>12.333</v>
      </c>
      <c r="I8" t="s">
        <v>21</v>
      </c>
      <c r="J8">
        <v>3.2</v>
      </c>
      <c r="K8">
        <v>10.266</v>
      </c>
      <c r="L8">
        <v>17</v>
      </c>
      <c r="M8">
        <v>4.0999999999999996</v>
      </c>
      <c r="N8">
        <v>12.9</v>
      </c>
      <c r="O8">
        <v>1</v>
      </c>
      <c r="P8">
        <v>5.2</v>
      </c>
      <c r="Q8">
        <v>14.433</v>
      </c>
      <c r="R8">
        <v>1</v>
      </c>
      <c r="S8">
        <v>3.5</v>
      </c>
      <c r="T8">
        <v>12.8</v>
      </c>
      <c r="U8">
        <v>1</v>
      </c>
      <c r="V8">
        <v>3.5</v>
      </c>
      <c r="W8">
        <v>11.333</v>
      </c>
      <c r="X8" t="s">
        <v>49</v>
      </c>
      <c r="Y8">
        <v>24.1</v>
      </c>
      <c r="Z8">
        <v>74.064999999999998</v>
      </c>
      <c r="AA8">
        <v>5</v>
      </c>
    </row>
    <row r="9" spans="1:27" x14ac:dyDescent="0.2">
      <c r="B9" t="s">
        <v>101</v>
      </c>
      <c r="C9" t="s">
        <v>40</v>
      </c>
      <c r="D9" t="s">
        <v>94</v>
      </c>
      <c r="E9" t="s">
        <v>40</v>
      </c>
      <c r="F9">
        <v>18</v>
      </c>
      <c r="G9">
        <v>4.4000000000000004</v>
      </c>
      <c r="H9">
        <v>11.465999999999999</v>
      </c>
      <c r="I9">
        <v>21</v>
      </c>
      <c r="J9">
        <v>2.6</v>
      </c>
      <c r="K9">
        <v>11.2</v>
      </c>
      <c r="L9">
        <v>10</v>
      </c>
      <c r="M9">
        <v>3.5</v>
      </c>
      <c r="N9">
        <v>12.433</v>
      </c>
      <c r="O9">
        <v>4</v>
      </c>
      <c r="P9">
        <v>4.8</v>
      </c>
      <c r="Q9">
        <v>14.166</v>
      </c>
      <c r="R9">
        <v>2</v>
      </c>
      <c r="S9">
        <v>3.6</v>
      </c>
      <c r="T9">
        <v>12.766</v>
      </c>
      <c r="U9" t="s">
        <v>158</v>
      </c>
      <c r="V9">
        <v>3.3</v>
      </c>
      <c r="W9">
        <v>12.032999999999999</v>
      </c>
      <c r="X9">
        <v>3</v>
      </c>
      <c r="Y9">
        <v>22.2</v>
      </c>
      <c r="Z9">
        <v>74.063999999999993</v>
      </c>
      <c r="AA9">
        <v>6</v>
      </c>
    </row>
    <row r="10" spans="1:27" x14ac:dyDescent="0.2">
      <c r="B10" t="s">
        <v>124</v>
      </c>
      <c r="C10" t="s">
        <v>43</v>
      </c>
      <c r="D10" t="s">
        <v>94</v>
      </c>
      <c r="E10" t="s">
        <v>44</v>
      </c>
      <c r="F10">
        <v>18</v>
      </c>
      <c r="G10">
        <v>4.2</v>
      </c>
      <c r="H10">
        <v>12.866</v>
      </c>
      <c r="I10">
        <v>4</v>
      </c>
      <c r="J10">
        <v>3</v>
      </c>
      <c r="K10">
        <v>10.566000000000001</v>
      </c>
      <c r="L10">
        <v>15</v>
      </c>
      <c r="M10">
        <v>3.7</v>
      </c>
      <c r="N10">
        <v>11.532999999999999</v>
      </c>
      <c r="O10" t="s">
        <v>112</v>
      </c>
      <c r="P10">
        <v>4.8</v>
      </c>
      <c r="Q10">
        <v>13.9</v>
      </c>
      <c r="R10">
        <v>3</v>
      </c>
      <c r="S10">
        <v>3.5</v>
      </c>
      <c r="T10">
        <v>12.766</v>
      </c>
      <c r="U10" t="s">
        <v>158</v>
      </c>
      <c r="V10">
        <v>2.8</v>
      </c>
      <c r="W10">
        <v>11.333</v>
      </c>
      <c r="X10" t="s">
        <v>49</v>
      </c>
      <c r="Y10">
        <v>22</v>
      </c>
      <c r="Z10">
        <v>72.963999999999999</v>
      </c>
      <c r="AA10">
        <v>7</v>
      </c>
    </row>
    <row r="11" spans="1:27" x14ac:dyDescent="0.2">
      <c r="B11" t="s">
        <v>127</v>
      </c>
      <c r="C11" t="s">
        <v>33</v>
      </c>
      <c r="D11" t="s">
        <v>94</v>
      </c>
      <c r="E11" t="s">
        <v>34</v>
      </c>
      <c r="F11">
        <v>17</v>
      </c>
      <c r="G11">
        <v>4.2</v>
      </c>
      <c r="H11">
        <v>12.132999999999999</v>
      </c>
      <c r="I11">
        <v>18</v>
      </c>
      <c r="J11">
        <v>3.5</v>
      </c>
      <c r="K11">
        <v>11.733000000000001</v>
      </c>
      <c r="L11">
        <v>6</v>
      </c>
      <c r="M11">
        <v>3.6</v>
      </c>
      <c r="N11">
        <v>12.266</v>
      </c>
      <c r="O11">
        <v>6</v>
      </c>
      <c r="P11">
        <v>4</v>
      </c>
      <c r="Q11">
        <v>13.166</v>
      </c>
      <c r="R11" t="s">
        <v>97</v>
      </c>
      <c r="S11">
        <v>3.6</v>
      </c>
      <c r="T11">
        <v>11.933</v>
      </c>
      <c r="U11">
        <v>20</v>
      </c>
      <c r="V11">
        <v>3.1</v>
      </c>
      <c r="W11">
        <v>10.532999999999999</v>
      </c>
      <c r="X11" t="s">
        <v>91</v>
      </c>
      <c r="Y11">
        <v>22</v>
      </c>
      <c r="Z11">
        <v>71.763999999999996</v>
      </c>
      <c r="AA11">
        <v>8</v>
      </c>
    </row>
    <row r="12" spans="1:27" x14ac:dyDescent="0.2">
      <c r="B12" t="s">
        <v>187</v>
      </c>
      <c r="C12" t="s">
        <v>43</v>
      </c>
      <c r="D12" t="s">
        <v>94</v>
      </c>
      <c r="E12" t="s">
        <v>44</v>
      </c>
      <c r="F12">
        <v>18</v>
      </c>
      <c r="G12">
        <v>4</v>
      </c>
      <c r="H12">
        <v>12.433</v>
      </c>
      <c r="I12" t="s">
        <v>112</v>
      </c>
      <c r="J12">
        <v>2.4</v>
      </c>
      <c r="K12">
        <v>10.965999999999999</v>
      </c>
      <c r="L12">
        <v>12</v>
      </c>
      <c r="M12">
        <v>3.4</v>
      </c>
      <c r="N12">
        <v>11.532999999999999</v>
      </c>
      <c r="O12" t="s">
        <v>112</v>
      </c>
      <c r="P12">
        <v>4</v>
      </c>
      <c r="Q12">
        <v>13.032999999999999</v>
      </c>
      <c r="R12">
        <v>13</v>
      </c>
      <c r="S12">
        <v>3.2</v>
      </c>
      <c r="T12">
        <v>12</v>
      </c>
      <c r="U12" t="s">
        <v>23</v>
      </c>
      <c r="V12">
        <v>3.1</v>
      </c>
      <c r="W12">
        <v>11.4</v>
      </c>
      <c r="X12" t="s">
        <v>25</v>
      </c>
      <c r="Y12">
        <v>20.100000000000001</v>
      </c>
      <c r="Z12">
        <v>71.364999999999995</v>
      </c>
      <c r="AA12">
        <v>9</v>
      </c>
    </row>
    <row r="13" spans="1:27" x14ac:dyDescent="0.2">
      <c r="B13" t="s">
        <v>125</v>
      </c>
      <c r="C13" t="s">
        <v>43</v>
      </c>
      <c r="D13" t="s">
        <v>94</v>
      </c>
      <c r="E13" t="s">
        <v>44</v>
      </c>
      <c r="F13">
        <v>18</v>
      </c>
      <c r="G13">
        <v>4.3</v>
      </c>
      <c r="H13">
        <v>12.8</v>
      </c>
      <c r="I13">
        <v>6</v>
      </c>
      <c r="J13">
        <v>2.9</v>
      </c>
      <c r="K13">
        <v>10.233000000000001</v>
      </c>
      <c r="L13">
        <v>18</v>
      </c>
      <c r="M13">
        <v>3.4</v>
      </c>
      <c r="N13">
        <v>11.032999999999999</v>
      </c>
      <c r="O13">
        <v>16</v>
      </c>
      <c r="P13">
        <v>4.4000000000000004</v>
      </c>
      <c r="Q13">
        <v>13.2</v>
      </c>
      <c r="R13" t="s">
        <v>108</v>
      </c>
      <c r="S13">
        <v>3.4</v>
      </c>
      <c r="T13">
        <v>12.166</v>
      </c>
      <c r="U13" t="s">
        <v>49</v>
      </c>
      <c r="V13">
        <v>2.2999999999999998</v>
      </c>
      <c r="W13">
        <v>11.266</v>
      </c>
      <c r="X13">
        <v>12</v>
      </c>
      <c r="Y13">
        <v>20.7</v>
      </c>
      <c r="Z13">
        <v>70.697999999999993</v>
      </c>
      <c r="AA13">
        <v>10</v>
      </c>
    </row>
    <row r="14" spans="1:27" x14ac:dyDescent="0.2">
      <c r="B14" t="s">
        <v>188</v>
      </c>
      <c r="C14" t="s">
        <v>17</v>
      </c>
      <c r="D14" t="s">
        <v>94</v>
      </c>
      <c r="E14" t="s">
        <v>19</v>
      </c>
      <c r="F14">
        <v>18</v>
      </c>
      <c r="G14">
        <v>3.7</v>
      </c>
      <c r="H14">
        <v>12.266</v>
      </c>
      <c r="I14">
        <v>16</v>
      </c>
      <c r="J14">
        <v>2.9</v>
      </c>
      <c r="K14">
        <v>11.6</v>
      </c>
      <c r="L14">
        <v>8</v>
      </c>
      <c r="M14">
        <v>3.3</v>
      </c>
      <c r="N14">
        <v>11.8</v>
      </c>
      <c r="O14">
        <v>9</v>
      </c>
      <c r="P14">
        <v>4</v>
      </c>
      <c r="Q14">
        <v>12.933</v>
      </c>
      <c r="R14">
        <v>14</v>
      </c>
      <c r="S14">
        <v>3.2</v>
      </c>
      <c r="T14">
        <v>10.933</v>
      </c>
      <c r="U14">
        <v>24</v>
      </c>
      <c r="V14">
        <v>3.5</v>
      </c>
      <c r="W14">
        <v>11.132999999999999</v>
      </c>
      <c r="X14">
        <v>14</v>
      </c>
      <c r="Y14">
        <v>20.6</v>
      </c>
      <c r="Z14">
        <v>70.665000000000006</v>
      </c>
      <c r="AA14">
        <v>11</v>
      </c>
    </row>
    <row r="15" spans="1:27" x14ac:dyDescent="0.2">
      <c r="B15" t="s">
        <v>143</v>
      </c>
      <c r="C15" t="s">
        <v>17</v>
      </c>
      <c r="D15" t="s">
        <v>94</v>
      </c>
      <c r="E15" t="s">
        <v>19</v>
      </c>
      <c r="F15">
        <v>18</v>
      </c>
      <c r="G15">
        <v>4.0999999999999996</v>
      </c>
      <c r="H15">
        <v>12.465999999999999</v>
      </c>
      <c r="I15" t="s">
        <v>97</v>
      </c>
      <c r="J15">
        <v>3.2</v>
      </c>
      <c r="K15">
        <v>11.132999999999999</v>
      </c>
      <c r="L15">
        <v>11</v>
      </c>
      <c r="M15">
        <v>3.1</v>
      </c>
      <c r="N15">
        <v>11.366</v>
      </c>
      <c r="O15">
        <v>14</v>
      </c>
      <c r="P15">
        <v>4.8</v>
      </c>
      <c r="Q15">
        <v>13.266</v>
      </c>
      <c r="R15">
        <v>7</v>
      </c>
      <c r="S15">
        <v>3.4</v>
      </c>
      <c r="T15">
        <v>12.1</v>
      </c>
      <c r="U15">
        <v>12</v>
      </c>
      <c r="V15">
        <v>3</v>
      </c>
      <c r="W15">
        <v>9.3330000000000002</v>
      </c>
      <c r="X15">
        <v>23</v>
      </c>
      <c r="Y15">
        <v>21.6</v>
      </c>
      <c r="Z15">
        <v>69.664000000000001</v>
      </c>
      <c r="AA15">
        <v>12</v>
      </c>
    </row>
    <row r="16" spans="1:27" x14ac:dyDescent="0.2">
      <c r="B16" t="s">
        <v>189</v>
      </c>
      <c r="C16" t="s">
        <v>17</v>
      </c>
      <c r="D16" t="s">
        <v>94</v>
      </c>
      <c r="F16">
        <v>18</v>
      </c>
      <c r="G16">
        <v>3.5</v>
      </c>
      <c r="H16">
        <v>12.6</v>
      </c>
      <c r="I16" t="s">
        <v>30</v>
      </c>
      <c r="J16">
        <v>2.8</v>
      </c>
      <c r="K16">
        <v>10.433</v>
      </c>
      <c r="L16">
        <v>16</v>
      </c>
      <c r="M16">
        <v>3.3</v>
      </c>
      <c r="N16">
        <v>10.9</v>
      </c>
      <c r="O16">
        <v>18</v>
      </c>
      <c r="P16">
        <v>3.2</v>
      </c>
      <c r="Q16">
        <v>12.166</v>
      </c>
      <c r="R16">
        <v>22</v>
      </c>
      <c r="S16">
        <v>3.1</v>
      </c>
      <c r="T16">
        <v>12.132999999999999</v>
      </c>
      <c r="U16">
        <v>11</v>
      </c>
      <c r="V16">
        <v>2.7</v>
      </c>
      <c r="W16">
        <v>11.3</v>
      </c>
      <c r="X16">
        <v>11</v>
      </c>
      <c r="Y16">
        <v>18.600000000000001</v>
      </c>
      <c r="Z16">
        <v>69.531999999999996</v>
      </c>
      <c r="AA16">
        <v>13</v>
      </c>
    </row>
    <row r="17" spans="2:27" x14ac:dyDescent="0.2">
      <c r="B17" t="s">
        <v>118</v>
      </c>
      <c r="C17" t="s">
        <v>43</v>
      </c>
      <c r="D17" t="s">
        <v>94</v>
      </c>
      <c r="E17" t="s">
        <v>44</v>
      </c>
      <c r="F17">
        <v>18</v>
      </c>
      <c r="G17">
        <v>3.9</v>
      </c>
      <c r="H17">
        <v>11.866</v>
      </c>
      <c r="I17">
        <v>19</v>
      </c>
      <c r="J17">
        <v>3.5</v>
      </c>
      <c r="K17">
        <v>9.8659999999999997</v>
      </c>
      <c r="L17">
        <v>19</v>
      </c>
      <c r="M17">
        <v>3.1</v>
      </c>
      <c r="N17">
        <v>11.233000000000001</v>
      </c>
      <c r="O17">
        <v>15</v>
      </c>
      <c r="P17">
        <v>4</v>
      </c>
      <c r="Q17">
        <v>12.8</v>
      </c>
      <c r="R17">
        <v>15</v>
      </c>
      <c r="S17">
        <v>3.3</v>
      </c>
      <c r="T17">
        <v>12.333</v>
      </c>
      <c r="U17">
        <v>6</v>
      </c>
      <c r="V17">
        <v>3.6</v>
      </c>
      <c r="W17">
        <v>11.4</v>
      </c>
      <c r="X17" t="s">
        <v>25</v>
      </c>
      <c r="Y17">
        <v>21.4</v>
      </c>
      <c r="Z17">
        <v>69.498000000000005</v>
      </c>
      <c r="AA17">
        <v>14</v>
      </c>
    </row>
    <row r="18" spans="2:27" x14ac:dyDescent="0.2">
      <c r="B18" t="s">
        <v>190</v>
      </c>
      <c r="C18" t="s">
        <v>43</v>
      </c>
      <c r="D18" t="s">
        <v>94</v>
      </c>
      <c r="E18" t="s">
        <v>44</v>
      </c>
      <c r="F18">
        <v>17</v>
      </c>
      <c r="G18">
        <v>3.9</v>
      </c>
      <c r="H18">
        <v>12.166</v>
      </c>
      <c r="I18">
        <v>17</v>
      </c>
      <c r="J18">
        <v>2.2000000000000002</v>
      </c>
      <c r="K18">
        <v>9.3330000000000002</v>
      </c>
      <c r="L18">
        <v>22</v>
      </c>
      <c r="M18">
        <v>3.4</v>
      </c>
      <c r="N18">
        <v>12.3</v>
      </c>
      <c r="O18">
        <v>5</v>
      </c>
      <c r="P18">
        <v>4</v>
      </c>
      <c r="Q18">
        <v>12.666</v>
      </c>
      <c r="R18" t="s">
        <v>28</v>
      </c>
      <c r="S18">
        <v>3.2</v>
      </c>
      <c r="T18">
        <v>12.3</v>
      </c>
      <c r="U18">
        <v>7</v>
      </c>
      <c r="V18">
        <v>3.5</v>
      </c>
      <c r="W18">
        <v>10.532999999999999</v>
      </c>
      <c r="X18" t="s">
        <v>91</v>
      </c>
      <c r="Y18">
        <v>20.2</v>
      </c>
      <c r="Z18">
        <v>69.298000000000002</v>
      </c>
      <c r="AA18">
        <v>15</v>
      </c>
    </row>
    <row r="19" spans="2:27" x14ac:dyDescent="0.2">
      <c r="B19" t="s">
        <v>191</v>
      </c>
      <c r="C19" t="s">
        <v>17</v>
      </c>
      <c r="D19" t="s">
        <v>94</v>
      </c>
      <c r="F19">
        <v>18</v>
      </c>
      <c r="G19">
        <v>4.0999999999999996</v>
      </c>
      <c r="H19">
        <v>12.333</v>
      </c>
      <c r="I19" t="s">
        <v>21</v>
      </c>
      <c r="J19">
        <v>2.2999999999999998</v>
      </c>
      <c r="K19">
        <v>6.7</v>
      </c>
      <c r="L19">
        <v>26</v>
      </c>
      <c r="M19">
        <v>2.9</v>
      </c>
      <c r="N19">
        <v>11.766</v>
      </c>
      <c r="O19" t="s">
        <v>97</v>
      </c>
      <c r="P19">
        <v>4</v>
      </c>
      <c r="Q19">
        <v>13.2</v>
      </c>
      <c r="R19" t="s">
        <v>108</v>
      </c>
      <c r="S19">
        <v>3</v>
      </c>
      <c r="T19">
        <v>12.166</v>
      </c>
      <c r="U19" t="s">
        <v>49</v>
      </c>
      <c r="V19">
        <v>3.6</v>
      </c>
      <c r="W19">
        <v>12.166</v>
      </c>
      <c r="X19">
        <v>2</v>
      </c>
      <c r="Y19">
        <v>19.899999999999999</v>
      </c>
      <c r="Z19">
        <v>68.331000000000003</v>
      </c>
      <c r="AA19">
        <v>16</v>
      </c>
    </row>
    <row r="20" spans="2:27" x14ac:dyDescent="0.2">
      <c r="B20" t="s">
        <v>192</v>
      </c>
      <c r="C20" t="s">
        <v>43</v>
      </c>
      <c r="D20" t="s">
        <v>94</v>
      </c>
      <c r="E20" t="s">
        <v>44</v>
      </c>
      <c r="F20">
        <v>17</v>
      </c>
      <c r="G20">
        <v>4.0999999999999996</v>
      </c>
      <c r="H20">
        <v>13</v>
      </c>
      <c r="I20" t="s">
        <v>168</v>
      </c>
      <c r="J20">
        <v>3.2</v>
      </c>
      <c r="K20">
        <v>9.1</v>
      </c>
      <c r="L20">
        <v>23</v>
      </c>
      <c r="M20">
        <v>3.1</v>
      </c>
      <c r="N20">
        <v>10.199999999999999</v>
      </c>
      <c r="O20">
        <v>21</v>
      </c>
      <c r="P20">
        <v>4</v>
      </c>
      <c r="Q20">
        <v>12.766</v>
      </c>
      <c r="R20">
        <v>16</v>
      </c>
      <c r="S20">
        <v>3</v>
      </c>
      <c r="T20">
        <v>11.833</v>
      </c>
      <c r="U20">
        <v>21</v>
      </c>
      <c r="V20">
        <v>2.7</v>
      </c>
      <c r="W20">
        <v>11.4</v>
      </c>
      <c r="X20" t="s">
        <v>25</v>
      </c>
      <c r="Y20">
        <v>20.100000000000001</v>
      </c>
      <c r="Z20">
        <v>68.299000000000007</v>
      </c>
      <c r="AA20">
        <v>17</v>
      </c>
    </row>
    <row r="21" spans="2:27" x14ac:dyDescent="0.2">
      <c r="B21" t="s">
        <v>137</v>
      </c>
      <c r="C21" t="s">
        <v>62</v>
      </c>
      <c r="D21" t="s">
        <v>94</v>
      </c>
      <c r="F21">
        <v>18</v>
      </c>
      <c r="G21">
        <v>4</v>
      </c>
      <c r="H21">
        <v>10.566000000000001</v>
      </c>
      <c r="I21">
        <v>25</v>
      </c>
      <c r="J21">
        <v>3.4</v>
      </c>
      <c r="K21">
        <v>10.933</v>
      </c>
      <c r="L21">
        <v>13</v>
      </c>
      <c r="M21">
        <v>3.3</v>
      </c>
      <c r="N21">
        <v>10.933</v>
      </c>
      <c r="O21">
        <v>17</v>
      </c>
      <c r="P21">
        <v>4</v>
      </c>
      <c r="Q21">
        <v>12.7</v>
      </c>
      <c r="R21">
        <v>17</v>
      </c>
      <c r="S21">
        <v>3.1</v>
      </c>
      <c r="T21">
        <v>12</v>
      </c>
      <c r="U21" t="s">
        <v>23</v>
      </c>
      <c r="V21">
        <v>2.4</v>
      </c>
      <c r="W21">
        <v>10.632999999999999</v>
      </c>
      <c r="X21" t="s">
        <v>100</v>
      </c>
      <c r="Y21">
        <v>20.2</v>
      </c>
      <c r="Z21">
        <v>67.765000000000001</v>
      </c>
      <c r="AA21">
        <v>18</v>
      </c>
    </row>
    <row r="22" spans="2:27" x14ac:dyDescent="0.2">
      <c r="B22" t="s">
        <v>133</v>
      </c>
      <c r="C22" t="s">
        <v>62</v>
      </c>
      <c r="D22" t="s">
        <v>94</v>
      </c>
      <c r="E22" t="s">
        <v>62</v>
      </c>
      <c r="F22">
        <v>18</v>
      </c>
      <c r="G22">
        <v>4.0999999999999996</v>
      </c>
      <c r="H22">
        <v>12.465999999999999</v>
      </c>
      <c r="I22" t="s">
        <v>97</v>
      </c>
      <c r="J22">
        <v>2.2000000000000002</v>
      </c>
      <c r="K22">
        <v>9.6</v>
      </c>
      <c r="L22" t="s">
        <v>90</v>
      </c>
      <c r="M22">
        <v>3.7</v>
      </c>
      <c r="N22">
        <v>9.5329999999999995</v>
      </c>
      <c r="O22">
        <v>24</v>
      </c>
      <c r="P22">
        <v>3.6</v>
      </c>
      <c r="Q22">
        <v>11.9</v>
      </c>
      <c r="R22">
        <v>23</v>
      </c>
      <c r="S22">
        <v>3.2</v>
      </c>
      <c r="T22">
        <v>11.965999999999999</v>
      </c>
      <c r="U22" t="s">
        <v>26</v>
      </c>
      <c r="V22">
        <v>2.9</v>
      </c>
      <c r="W22">
        <v>10.833</v>
      </c>
      <c r="X22">
        <v>17</v>
      </c>
      <c r="Y22">
        <v>19.7</v>
      </c>
      <c r="Z22">
        <v>66.298000000000002</v>
      </c>
      <c r="AA22">
        <v>19</v>
      </c>
    </row>
    <row r="23" spans="2:27" x14ac:dyDescent="0.2">
      <c r="B23" t="s">
        <v>145</v>
      </c>
      <c r="C23" t="s">
        <v>43</v>
      </c>
      <c r="D23" t="s">
        <v>94</v>
      </c>
      <c r="E23" t="s">
        <v>44</v>
      </c>
      <c r="F23">
        <v>18</v>
      </c>
      <c r="G23">
        <v>4.3</v>
      </c>
      <c r="H23">
        <v>10.7</v>
      </c>
      <c r="I23" t="s">
        <v>47</v>
      </c>
      <c r="J23">
        <v>3</v>
      </c>
      <c r="K23">
        <v>9.6</v>
      </c>
      <c r="L23" t="s">
        <v>90</v>
      </c>
      <c r="M23">
        <v>2.6</v>
      </c>
      <c r="N23">
        <v>9.9329999999999998</v>
      </c>
      <c r="O23">
        <v>23</v>
      </c>
      <c r="P23">
        <v>4</v>
      </c>
      <c r="Q23">
        <v>13.333</v>
      </c>
      <c r="R23">
        <v>6</v>
      </c>
      <c r="S23">
        <v>4.0999999999999996</v>
      </c>
      <c r="T23">
        <v>11.965999999999999</v>
      </c>
      <c r="U23" t="s">
        <v>26</v>
      </c>
      <c r="V23">
        <v>2.4</v>
      </c>
      <c r="W23">
        <v>10.632999999999999</v>
      </c>
      <c r="X23" t="s">
        <v>100</v>
      </c>
      <c r="Y23">
        <v>20.399999999999999</v>
      </c>
      <c r="Z23">
        <v>66.165000000000006</v>
      </c>
      <c r="AA23">
        <v>20</v>
      </c>
    </row>
    <row r="24" spans="2:27" x14ac:dyDescent="0.2">
      <c r="B24" t="s">
        <v>114</v>
      </c>
      <c r="C24" t="s">
        <v>115</v>
      </c>
      <c r="D24" t="s">
        <v>94</v>
      </c>
      <c r="E24" t="s">
        <v>115</v>
      </c>
      <c r="F24">
        <v>17</v>
      </c>
      <c r="G24">
        <v>3.9</v>
      </c>
      <c r="H24">
        <v>11.1</v>
      </c>
      <c r="I24">
        <v>22</v>
      </c>
      <c r="J24">
        <v>2.4</v>
      </c>
      <c r="K24">
        <v>8.5</v>
      </c>
      <c r="L24">
        <v>25</v>
      </c>
      <c r="M24">
        <v>3.5</v>
      </c>
      <c r="N24">
        <v>10.032999999999999</v>
      </c>
      <c r="O24">
        <v>22</v>
      </c>
      <c r="P24">
        <v>4</v>
      </c>
      <c r="Q24">
        <v>13.132999999999999</v>
      </c>
      <c r="R24">
        <v>12</v>
      </c>
      <c r="S24">
        <v>3.3</v>
      </c>
      <c r="T24">
        <v>12</v>
      </c>
      <c r="U24" t="s">
        <v>23</v>
      </c>
      <c r="V24">
        <v>3.2</v>
      </c>
      <c r="W24">
        <v>10.866</v>
      </c>
      <c r="X24">
        <v>16</v>
      </c>
      <c r="Y24">
        <v>20.3</v>
      </c>
      <c r="Z24">
        <v>65.632000000000005</v>
      </c>
      <c r="AA24">
        <v>21</v>
      </c>
    </row>
    <row r="25" spans="2:27" x14ac:dyDescent="0.2">
      <c r="B25" t="s">
        <v>142</v>
      </c>
      <c r="C25" t="s">
        <v>62</v>
      </c>
      <c r="D25" t="s">
        <v>94</v>
      </c>
      <c r="E25" t="s">
        <v>62</v>
      </c>
      <c r="F25">
        <v>17</v>
      </c>
      <c r="G25">
        <v>3.8</v>
      </c>
      <c r="H25">
        <v>11.632999999999999</v>
      </c>
      <c r="I25">
        <v>20</v>
      </c>
      <c r="J25">
        <v>3</v>
      </c>
      <c r="K25">
        <v>8.5660000000000007</v>
      </c>
      <c r="L25">
        <v>24</v>
      </c>
      <c r="M25">
        <v>4</v>
      </c>
      <c r="N25">
        <v>10.733000000000001</v>
      </c>
      <c r="O25">
        <v>20</v>
      </c>
      <c r="P25">
        <v>4</v>
      </c>
      <c r="Q25">
        <v>12.233000000000001</v>
      </c>
      <c r="R25">
        <v>21</v>
      </c>
      <c r="S25">
        <v>3.3</v>
      </c>
      <c r="T25">
        <v>11.333</v>
      </c>
      <c r="U25">
        <v>23</v>
      </c>
      <c r="V25">
        <v>2.6</v>
      </c>
      <c r="W25">
        <v>9.0329999999999995</v>
      </c>
      <c r="X25">
        <v>24</v>
      </c>
      <c r="Y25">
        <v>20.7</v>
      </c>
      <c r="Z25">
        <v>63.530999999999999</v>
      </c>
      <c r="AA25">
        <v>22</v>
      </c>
    </row>
    <row r="26" spans="2:27" x14ac:dyDescent="0.2">
      <c r="B26" t="s">
        <v>193</v>
      </c>
      <c r="C26" t="s">
        <v>33</v>
      </c>
      <c r="D26" t="s">
        <v>94</v>
      </c>
      <c r="E26" t="s">
        <v>34</v>
      </c>
      <c r="F26">
        <v>17</v>
      </c>
      <c r="G26">
        <v>3.9</v>
      </c>
      <c r="H26">
        <v>10.7</v>
      </c>
      <c r="I26" t="s">
        <v>47</v>
      </c>
      <c r="J26">
        <v>3.6</v>
      </c>
      <c r="K26">
        <v>12.266</v>
      </c>
      <c r="L26">
        <v>3</v>
      </c>
      <c r="N26" t="s">
        <v>65</v>
      </c>
      <c r="P26">
        <v>4</v>
      </c>
      <c r="Q26">
        <v>12.532999999999999</v>
      </c>
      <c r="R26">
        <v>20</v>
      </c>
      <c r="S26">
        <v>2.9</v>
      </c>
      <c r="T26">
        <v>11.965999999999999</v>
      </c>
      <c r="U26" t="s">
        <v>26</v>
      </c>
      <c r="W26" t="s">
        <v>65</v>
      </c>
      <c r="Y26">
        <v>14.4</v>
      </c>
      <c r="Z26">
        <v>47.465000000000003</v>
      </c>
      <c r="AA26">
        <v>23</v>
      </c>
    </row>
    <row r="27" spans="2:27" x14ac:dyDescent="0.2">
      <c r="B27" t="s">
        <v>131</v>
      </c>
      <c r="C27" t="s">
        <v>17</v>
      </c>
      <c r="D27" t="s">
        <v>94</v>
      </c>
      <c r="E27" t="s">
        <v>19</v>
      </c>
      <c r="F27">
        <v>17</v>
      </c>
      <c r="H27" t="s">
        <v>65</v>
      </c>
      <c r="J27">
        <v>2.4</v>
      </c>
      <c r="K27">
        <v>10.733000000000001</v>
      </c>
      <c r="L27">
        <v>14</v>
      </c>
      <c r="M27">
        <v>3</v>
      </c>
      <c r="N27">
        <v>10.833</v>
      </c>
      <c r="O27">
        <v>19</v>
      </c>
      <c r="Q27" t="s">
        <v>65</v>
      </c>
      <c r="S27">
        <v>2.6</v>
      </c>
      <c r="T27">
        <v>12</v>
      </c>
      <c r="U27" t="s">
        <v>23</v>
      </c>
      <c r="V27">
        <v>2.8</v>
      </c>
      <c r="W27">
        <v>10.8</v>
      </c>
      <c r="X27">
        <v>18</v>
      </c>
      <c r="Y27">
        <v>10.8</v>
      </c>
      <c r="Z27">
        <v>44.366</v>
      </c>
      <c r="AA27">
        <v>24</v>
      </c>
    </row>
    <row r="28" spans="2:27" x14ac:dyDescent="0.2">
      <c r="B28" t="s">
        <v>194</v>
      </c>
      <c r="C28" t="s">
        <v>62</v>
      </c>
      <c r="D28" t="s">
        <v>94</v>
      </c>
      <c r="E28" t="s">
        <v>62</v>
      </c>
      <c r="F28">
        <v>18</v>
      </c>
      <c r="G28">
        <v>4</v>
      </c>
      <c r="H28">
        <v>12.6</v>
      </c>
      <c r="I28" t="s">
        <v>30</v>
      </c>
      <c r="K28" t="s">
        <v>65</v>
      </c>
      <c r="M28">
        <v>3.4</v>
      </c>
      <c r="N28">
        <v>11.766</v>
      </c>
      <c r="O28" t="s">
        <v>97</v>
      </c>
      <c r="Q28" t="s">
        <v>65</v>
      </c>
      <c r="T28" t="s">
        <v>65</v>
      </c>
      <c r="V28">
        <v>3.3</v>
      </c>
      <c r="W28">
        <v>11</v>
      </c>
      <c r="X28">
        <v>15</v>
      </c>
      <c r="Y28">
        <v>10.7</v>
      </c>
      <c r="Z28">
        <v>35.366</v>
      </c>
      <c r="AA28">
        <v>25</v>
      </c>
    </row>
    <row r="29" spans="2:27" x14ac:dyDescent="0.2">
      <c r="B29" t="s">
        <v>104</v>
      </c>
      <c r="C29" t="s">
        <v>17</v>
      </c>
      <c r="D29" t="s">
        <v>94</v>
      </c>
      <c r="F29">
        <v>17</v>
      </c>
      <c r="G29">
        <v>4.3</v>
      </c>
      <c r="H29">
        <v>12.433</v>
      </c>
      <c r="I29" t="s">
        <v>112</v>
      </c>
      <c r="J29">
        <v>2.2000000000000002</v>
      </c>
      <c r="K29">
        <v>4.766</v>
      </c>
      <c r="L29">
        <v>27</v>
      </c>
      <c r="M29">
        <v>4</v>
      </c>
      <c r="N29">
        <v>8.6999999999999993</v>
      </c>
      <c r="O29">
        <v>25</v>
      </c>
      <c r="Q29" t="s">
        <v>65</v>
      </c>
      <c r="T29" t="s">
        <v>65</v>
      </c>
      <c r="W29" t="s">
        <v>65</v>
      </c>
      <c r="Y29">
        <v>10.5</v>
      </c>
      <c r="Z29">
        <v>25.899000000000001</v>
      </c>
      <c r="AA29">
        <v>26</v>
      </c>
    </row>
    <row r="30" spans="2:27" x14ac:dyDescent="0.2">
      <c r="B30" t="s">
        <v>140</v>
      </c>
      <c r="C30" t="s">
        <v>51</v>
      </c>
      <c r="D30" t="s">
        <v>94</v>
      </c>
      <c r="F30">
        <v>18</v>
      </c>
      <c r="J30">
        <v>5.2</v>
      </c>
      <c r="K30">
        <v>12.132999999999999</v>
      </c>
      <c r="L30">
        <v>5</v>
      </c>
      <c r="Y30">
        <v>5.2</v>
      </c>
      <c r="Z30">
        <v>12.132999999999999</v>
      </c>
      <c r="AA30">
        <v>27</v>
      </c>
    </row>
    <row r="31" spans="2:27" x14ac:dyDescent="0.2">
      <c r="B31" t="s">
        <v>110</v>
      </c>
      <c r="C31" t="s">
        <v>17</v>
      </c>
      <c r="D31" t="s">
        <v>94</v>
      </c>
      <c r="F31">
        <v>17</v>
      </c>
      <c r="H31" t="s">
        <v>65</v>
      </c>
      <c r="J31">
        <v>4.4000000000000004</v>
      </c>
      <c r="K31">
        <v>11.666</v>
      </c>
      <c r="L31">
        <v>7</v>
      </c>
      <c r="N31" t="s">
        <v>65</v>
      </c>
      <c r="Q31" t="s">
        <v>65</v>
      </c>
      <c r="T31" t="s">
        <v>65</v>
      </c>
      <c r="W31" t="s">
        <v>65</v>
      </c>
      <c r="Y31">
        <v>4.4000000000000004</v>
      </c>
      <c r="Z31">
        <v>11.666</v>
      </c>
      <c r="AA31">
        <v>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40C4A-D790-A34B-B307-DE588CB69F60}">
  <dimension ref="A2:AA31"/>
  <sheetViews>
    <sheetView topLeftCell="B1" workbookViewId="0"/>
  </sheetViews>
  <sheetFormatPr baseColWidth="10" defaultRowHeight="16" x14ac:dyDescent="0.2"/>
  <sheetData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</row>
    <row r="3" spans="1:27" x14ac:dyDescent="0.2">
      <c r="G3" t="s">
        <v>13</v>
      </c>
      <c r="H3" t="s">
        <v>14</v>
      </c>
      <c r="I3" t="s">
        <v>15</v>
      </c>
      <c r="J3" t="s">
        <v>13</v>
      </c>
      <c r="K3" t="s">
        <v>14</v>
      </c>
      <c r="L3" t="s">
        <v>15</v>
      </c>
      <c r="M3" t="s">
        <v>13</v>
      </c>
      <c r="N3" t="s">
        <v>14</v>
      </c>
      <c r="O3" t="s">
        <v>15</v>
      </c>
      <c r="P3" t="s">
        <v>13</v>
      </c>
      <c r="Q3" t="s">
        <v>14</v>
      </c>
      <c r="R3" t="s">
        <v>15</v>
      </c>
      <c r="S3" t="s">
        <v>13</v>
      </c>
      <c r="T3" t="s">
        <v>14</v>
      </c>
      <c r="U3" t="s">
        <v>15</v>
      </c>
      <c r="V3" t="s">
        <v>13</v>
      </c>
      <c r="W3" t="s">
        <v>14</v>
      </c>
      <c r="X3" t="s">
        <v>15</v>
      </c>
      <c r="Y3" t="s">
        <v>13</v>
      </c>
      <c r="Z3" t="s">
        <v>14</v>
      </c>
      <c r="AA3" t="s">
        <v>15</v>
      </c>
    </row>
    <row r="4" spans="1:27" x14ac:dyDescent="0.2">
      <c r="B4" t="s">
        <v>102</v>
      </c>
      <c r="C4" t="s">
        <v>43</v>
      </c>
      <c r="D4" t="s">
        <v>94</v>
      </c>
      <c r="E4" t="s">
        <v>44</v>
      </c>
      <c r="F4">
        <v>18</v>
      </c>
      <c r="G4">
        <v>4.5999999999999996</v>
      </c>
      <c r="H4">
        <v>13.5</v>
      </c>
      <c r="I4">
        <v>1</v>
      </c>
      <c r="J4">
        <v>3.6</v>
      </c>
      <c r="K4">
        <v>11.333</v>
      </c>
      <c r="L4">
        <v>7</v>
      </c>
      <c r="M4">
        <v>4.0999999999999996</v>
      </c>
      <c r="N4">
        <v>12.833</v>
      </c>
      <c r="O4">
        <v>2</v>
      </c>
      <c r="P4">
        <v>5.2</v>
      </c>
      <c r="Q4">
        <v>14.132999999999999</v>
      </c>
      <c r="R4">
        <v>1</v>
      </c>
      <c r="S4">
        <v>3.5</v>
      </c>
      <c r="T4">
        <v>13.032999999999999</v>
      </c>
      <c r="U4">
        <v>2</v>
      </c>
      <c r="V4">
        <v>3.5</v>
      </c>
      <c r="W4">
        <v>11.733000000000001</v>
      </c>
      <c r="X4">
        <v>9</v>
      </c>
      <c r="Y4">
        <v>24.5</v>
      </c>
      <c r="Z4">
        <v>76.564999999999998</v>
      </c>
      <c r="AA4">
        <v>1</v>
      </c>
    </row>
    <row r="5" spans="1:27" x14ac:dyDescent="0.2">
      <c r="B5" t="s">
        <v>117</v>
      </c>
      <c r="C5" t="s">
        <v>43</v>
      </c>
      <c r="D5" t="s">
        <v>94</v>
      </c>
      <c r="E5" t="s">
        <v>44</v>
      </c>
      <c r="F5">
        <v>17</v>
      </c>
      <c r="G5">
        <v>3.6</v>
      </c>
      <c r="H5">
        <v>12.8</v>
      </c>
      <c r="I5">
        <v>7</v>
      </c>
      <c r="J5">
        <v>3.6</v>
      </c>
      <c r="K5">
        <v>12.4</v>
      </c>
      <c r="L5">
        <v>1</v>
      </c>
      <c r="M5">
        <v>3.2</v>
      </c>
      <c r="N5">
        <v>12.333</v>
      </c>
      <c r="O5">
        <v>7</v>
      </c>
      <c r="P5">
        <v>4</v>
      </c>
      <c r="Q5">
        <v>13.066000000000001</v>
      </c>
      <c r="R5" t="s">
        <v>49</v>
      </c>
      <c r="S5">
        <v>3.5</v>
      </c>
      <c r="T5">
        <v>12.833</v>
      </c>
      <c r="U5">
        <v>5</v>
      </c>
      <c r="V5">
        <v>4.2</v>
      </c>
      <c r="W5">
        <v>13</v>
      </c>
      <c r="X5">
        <v>1</v>
      </c>
      <c r="Y5">
        <v>22.1</v>
      </c>
      <c r="Z5">
        <v>76.432000000000002</v>
      </c>
      <c r="AA5">
        <v>2</v>
      </c>
    </row>
    <row r="6" spans="1:27" x14ac:dyDescent="0.2">
      <c r="B6" t="s">
        <v>105</v>
      </c>
      <c r="C6" t="s">
        <v>33</v>
      </c>
      <c r="D6" t="s">
        <v>94</v>
      </c>
      <c r="E6" t="s">
        <v>34</v>
      </c>
      <c r="F6">
        <v>18</v>
      </c>
      <c r="G6">
        <v>4.5</v>
      </c>
      <c r="H6">
        <v>13.1</v>
      </c>
      <c r="I6">
        <v>2</v>
      </c>
      <c r="J6">
        <v>4</v>
      </c>
      <c r="K6">
        <v>11.7</v>
      </c>
      <c r="L6">
        <v>4</v>
      </c>
      <c r="M6">
        <v>4.0999999999999996</v>
      </c>
      <c r="N6">
        <v>12.9</v>
      </c>
      <c r="O6">
        <v>1</v>
      </c>
      <c r="P6">
        <v>3.2</v>
      </c>
      <c r="Q6">
        <v>12.833</v>
      </c>
      <c r="R6" t="s">
        <v>59</v>
      </c>
      <c r="S6">
        <v>4.7</v>
      </c>
      <c r="T6">
        <v>13</v>
      </c>
      <c r="U6">
        <v>3</v>
      </c>
      <c r="V6">
        <v>4</v>
      </c>
      <c r="W6">
        <v>12.366</v>
      </c>
      <c r="X6" t="s">
        <v>89</v>
      </c>
      <c r="Y6">
        <v>24.5</v>
      </c>
      <c r="Z6">
        <v>75.899000000000001</v>
      </c>
      <c r="AA6">
        <v>3</v>
      </c>
    </row>
    <row r="7" spans="1:27" x14ac:dyDescent="0.2">
      <c r="B7" t="s">
        <v>101</v>
      </c>
      <c r="C7" t="s">
        <v>40</v>
      </c>
      <c r="D7" t="s">
        <v>94</v>
      </c>
      <c r="E7" t="s">
        <v>40</v>
      </c>
      <c r="F7">
        <v>18</v>
      </c>
      <c r="G7">
        <v>4.5999999999999996</v>
      </c>
      <c r="H7">
        <v>13.032999999999999</v>
      </c>
      <c r="I7">
        <v>3</v>
      </c>
      <c r="J7">
        <v>2.6</v>
      </c>
      <c r="K7">
        <v>10.8</v>
      </c>
      <c r="L7">
        <v>14</v>
      </c>
      <c r="M7">
        <v>3.5</v>
      </c>
      <c r="N7">
        <v>12.566000000000001</v>
      </c>
      <c r="O7">
        <v>4</v>
      </c>
      <c r="P7">
        <v>4.8</v>
      </c>
      <c r="Q7">
        <v>14</v>
      </c>
      <c r="R7">
        <v>2</v>
      </c>
      <c r="S7">
        <v>3.4</v>
      </c>
      <c r="T7">
        <v>12.733000000000001</v>
      </c>
      <c r="U7">
        <v>6</v>
      </c>
      <c r="V7">
        <v>3.3</v>
      </c>
      <c r="W7">
        <v>12.366</v>
      </c>
      <c r="X7" t="s">
        <v>89</v>
      </c>
      <c r="Y7">
        <v>22.2</v>
      </c>
      <c r="Z7">
        <v>75.498000000000005</v>
      </c>
      <c r="AA7">
        <v>4</v>
      </c>
    </row>
    <row r="8" spans="1:27" x14ac:dyDescent="0.2">
      <c r="B8" t="s">
        <v>96</v>
      </c>
      <c r="C8" t="s">
        <v>43</v>
      </c>
      <c r="D8" t="s">
        <v>94</v>
      </c>
      <c r="E8" t="s">
        <v>44</v>
      </c>
      <c r="F8">
        <v>18</v>
      </c>
      <c r="G8">
        <v>4.3</v>
      </c>
      <c r="H8">
        <v>12.866</v>
      </c>
      <c r="I8">
        <v>6</v>
      </c>
      <c r="J8">
        <v>4</v>
      </c>
      <c r="K8">
        <v>12.032999999999999</v>
      </c>
      <c r="L8">
        <v>3</v>
      </c>
      <c r="M8">
        <v>3.9</v>
      </c>
      <c r="N8">
        <v>12.532999999999999</v>
      </c>
      <c r="O8">
        <v>5</v>
      </c>
      <c r="P8">
        <v>4.4000000000000004</v>
      </c>
      <c r="Q8">
        <v>13.4</v>
      </c>
      <c r="R8">
        <v>5</v>
      </c>
      <c r="S8">
        <v>3.6</v>
      </c>
      <c r="T8">
        <v>12.2</v>
      </c>
      <c r="U8">
        <v>16</v>
      </c>
      <c r="V8">
        <v>3.5</v>
      </c>
      <c r="W8">
        <v>11.5</v>
      </c>
      <c r="X8">
        <v>12</v>
      </c>
      <c r="Y8">
        <v>23.7</v>
      </c>
      <c r="Z8">
        <v>74.531999999999996</v>
      </c>
      <c r="AA8">
        <v>5</v>
      </c>
    </row>
    <row r="9" spans="1:27" x14ac:dyDescent="0.2">
      <c r="B9" t="s">
        <v>127</v>
      </c>
      <c r="C9" t="s">
        <v>33</v>
      </c>
      <c r="D9" t="s">
        <v>94</v>
      </c>
      <c r="E9" t="s">
        <v>34</v>
      </c>
      <c r="F9">
        <v>17</v>
      </c>
      <c r="G9">
        <v>4.2</v>
      </c>
      <c r="H9">
        <v>11.766</v>
      </c>
      <c r="I9">
        <v>17</v>
      </c>
      <c r="J9">
        <v>3.5</v>
      </c>
      <c r="K9">
        <v>12.166</v>
      </c>
      <c r="L9">
        <v>2</v>
      </c>
      <c r="M9">
        <v>3.6</v>
      </c>
      <c r="N9">
        <v>12.032999999999999</v>
      </c>
      <c r="O9">
        <v>9</v>
      </c>
      <c r="P9">
        <v>4</v>
      </c>
      <c r="Q9">
        <v>13.066000000000001</v>
      </c>
      <c r="R9" t="s">
        <v>49</v>
      </c>
      <c r="S9">
        <v>3.6</v>
      </c>
      <c r="T9">
        <v>12.9</v>
      </c>
      <c r="U9">
        <v>4</v>
      </c>
      <c r="V9">
        <v>3.4</v>
      </c>
      <c r="W9">
        <v>11.366</v>
      </c>
      <c r="X9">
        <v>14</v>
      </c>
      <c r="Y9">
        <v>22.3</v>
      </c>
      <c r="Z9">
        <v>73.296999999999997</v>
      </c>
      <c r="AA9">
        <v>6</v>
      </c>
    </row>
    <row r="10" spans="1:27" x14ac:dyDescent="0.2">
      <c r="B10" t="s">
        <v>186</v>
      </c>
      <c r="C10" t="s">
        <v>17</v>
      </c>
      <c r="D10" t="s">
        <v>94</v>
      </c>
      <c r="F10">
        <v>18</v>
      </c>
      <c r="G10">
        <v>4.0999999999999996</v>
      </c>
      <c r="H10">
        <v>11.7</v>
      </c>
      <c r="I10">
        <v>18</v>
      </c>
      <c r="J10">
        <v>3.4</v>
      </c>
      <c r="K10">
        <v>11.166</v>
      </c>
      <c r="L10">
        <v>9</v>
      </c>
      <c r="M10">
        <v>3.4</v>
      </c>
      <c r="N10">
        <v>12.6</v>
      </c>
      <c r="O10">
        <v>3</v>
      </c>
      <c r="P10">
        <v>4</v>
      </c>
      <c r="Q10">
        <v>13.233000000000001</v>
      </c>
      <c r="R10">
        <v>6</v>
      </c>
      <c r="S10">
        <v>3.2</v>
      </c>
      <c r="T10">
        <v>12.433</v>
      </c>
      <c r="U10">
        <v>10</v>
      </c>
      <c r="V10">
        <v>3.5</v>
      </c>
      <c r="W10">
        <v>11.933</v>
      </c>
      <c r="X10">
        <v>6</v>
      </c>
      <c r="Y10">
        <v>21.6</v>
      </c>
      <c r="Z10">
        <v>73.064999999999998</v>
      </c>
      <c r="AA10">
        <v>7</v>
      </c>
    </row>
    <row r="11" spans="1:27" x14ac:dyDescent="0.2">
      <c r="B11" t="s">
        <v>124</v>
      </c>
      <c r="C11" t="s">
        <v>43</v>
      </c>
      <c r="D11" t="s">
        <v>94</v>
      </c>
      <c r="E11" t="s">
        <v>44</v>
      </c>
      <c r="F11">
        <v>18</v>
      </c>
      <c r="G11">
        <v>4.2</v>
      </c>
      <c r="H11">
        <v>12.666</v>
      </c>
      <c r="I11">
        <v>11</v>
      </c>
      <c r="J11">
        <v>3</v>
      </c>
      <c r="K11">
        <v>10.666</v>
      </c>
      <c r="L11">
        <v>15</v>
      </c>
      <c r="M11">
        <v>3.7</v>
      </c>
      <c r="N11">
        <v>11.532999999999999</v>
      </c>
      <c r="O11">
        <v>14</v>
      </c>
      <c r="P11">
        <v>4.8</v>
      </c>
      <c r="Q11">
        <v>13.6</v>
      </c>
      <c r="R11">
        <v>4</v>
      </c>
      <c r="S11">
        <v>3.5</v>
      </c>
      <c r="T11">
        <v>13.1</v>
      </c>
      <c r="U11">
        <v>1</v>
      </c>
      <c r="V11">
        <v>2.9</v>
      </c>
      <c r="W11">
        <v>10.965999999999999</v>
      </c>
      <c r="X11">
        <v>21</v>
      </c>
      <c r="Y11">
        <v>22.1</v>
      </c>
      <c r="Z11">
        <v>72.531000000000006</v>
      </c>
      <c r="AA11">
        <v>8</v>
      </c>
    </row>
    <row r="12" spans="1:27" x14ac:dyDescent="0.2">
      <c r="B12" t="s">
        <v>188</v>
      </c>
      <c r="C12" t="s">
        <v>17</v>
      </c>
      <c r="D12" t="s">
        <v>94</v>
      </c>
      <c r="E12" t="s">
        <v>19</v>
      </c>
      <c r="F12">
        <v>18</v>
      </c>
      <c r="G12">
        <v>3.7</v>
      </c>
      <c r="H12">
        <v>12.566000000000001</v>
      </c>
      <c r="I12">
        <v>12</v>
      </c>
      <c r="J12">
        <v>2.9</v>
      </c>
      <c r="K12">
        <v>10.933</v>
      </c>
      <c r="L12" t="s">
        <v>112</v>
      </c>
      <c r="M12">
        <v>3.3</v>
      </c>
      <c r="N12">
        <v>12.132999999999999</v>
      </c>
      <c r="O12">
        <v>8</v>
      </c>
      <c r="P12">
        <v>4</v>
      </c>
      <c r="Q12">
        <v>13.132999999999999</v>
      </c>
      <c r="R12">
        <v>8</v>
      </c>
      <c r="S12">
        <v>3.4</v>
      </c>
      <c r="T12">
        <v>12.266</v>
      </c>
      <c r="U12" t="s">
        <v>21</v>
      </c>
      <c r="V12">
        <v>3.2</v>
      </c>
      <c r="W12">
        <v>11.1</v>
      </c>
      <c r="X12" t="s">
        <v>26</v>
      </c>
      <c r="Y12">
        <v>20.5</v>
      </c>
      <c r="Z12">
        <v>72.131</v>
      </c>
      <c r="AA12">
        <v>9</v>
      </c>
    </row>
    <row r="13" spans="1:27" x14ac:dyDescent="0.2">
      <c r="B13" t="s">
        <v>187</v>
      </c>
      <c r="C13" t="s">
        <v>43</v>
      </c>
      <c r="D13" t="s">
        <v>94</v>
      </c>
      <c r="E13" t="s">
        <v>44</v>
      </c>
      <c r="F13">
        <v>18</v>
      </c>
      <c r="G13">
        <v>4</v>
      </c>
      <c r="H13">
        <v>12.933</v>
      </c>
      <c r="I13">
        <v>4</v>
      </c>
      <c r="J13">
        <v>2.4</v>
      </c>
      <c r="K13">
        <v>10.366</v>
      </c>
      <c r="L13">
        <v>17</v>
      </c>
      <c r="M13">
        <v>3.4</v>
      </c>
      <c r="N13">
        <v>11.9</v>
      </c>
      <c r="O13">
        <v>10</v>
      </c>
      <c r="P13">
        <v>4</v>
      </c>
      <c r="Q13">
        <v>13.032999999999999</v>
      </c>
      <c r="R13">
        <v>11</v>
      </c>
      <c r="S13">
        <v>3.2</v>
      </c>
      <c r="T13">
        <v>12.366</v>
      </c>
      <c r="U13" t="s">
        <v>31</v>
      </c>
      <c r="V13">
        <v>3.1</v>
      </c>
      <c r="W13">
        <v>11.465999999999999</v>
      </c>
      <c r="X13">
        <v>13</v>
      </c>
      <c r="Y13">
        <v>20.100000000000001</v>
      </c>
      <c r="Z13">
        <v>72.063999999999993</v>
      </c>
      <c r="AA13">
        <v>10</v>
      </c>
    </row>
    <row r="14" spans="1:27" x14ac:dyDescent="0.2">
      <c r="B14" t="s">
        <v>143</v>
      </c>
      <c r="C14" t="s">
        <v>17</v>
      </c>
      <c r="D14" t="s">
        <v>94</v>
      </c>
      <c r="E14" t="s">
        <v>19</v>
      </c>
      <c r="F14">
        <v>18</v>
      </c>
      <c r="G14">
        <v>4.0999999999999996</v>
      </c>
      <c r="H14">
        <v>12.066000000000001</v>
      </c>
      <c r="I14">
        <v>16</v>
      </c>
      <c r="J14">
        <v>3.4</v>
      </c>
      <c r="K14">
        <v>10.933</v>
      </c>
      <c r="L14" t="s">
        <v>112</v>
      </c>
      <c r="M14">
        <v>3.1</v>
      </c>
      <c r="N14">
        <v>11.666</v>
      </c>
      <c r="O14">
        <v>12</v>
      </c>
      <c r="P14">
        <v>4.8</v>
      </c>
      <c r="Q14">
        <v>13.666</v>
      </c>
      <c r="R14">
        <v>3</v>
      </c>
      <c r="S14">
        <v>3.4</v>
      </c>
      <c r="T14">
        <v>12.166</v>
      </c>
      <c r="U14">
        <v>17</v>
      </c>
      <c r="V14">
        <v>3.1</v>
      </c>
      <c r="W14">
        <v>11.032999999999999</v>
      </c>
      <c r="X14">
        <v>20</v>
      </c>
      <c r="Y14">
        <v>21.9</v>
      </c>
      <c r="Z14">
        <v>71.53</v>
      </c>
      <c r="AA14">
        <v>11</v>
      </c>
    </row>
    <row r="15" spans="1:27" x14ac:dyDescent="0.2">
      <c r="B15" t="s">
        <v>125</v>
      </c>
      <c r="C15" t="s">
        <v>43</v>
      </c>
      <c r="D15" t="s">
        <v>94</v>
      </c>
      <c r="E15" t="s">
        <v>44</v>
      </c>
      <c r="F15">
        <v>18</v>
      </c>
      <c r="G15">
        <v>4.3</v>
      </c>
      <c r="H15">
        <v>12.9</v>
      </c>
      <c r="I15">
        <v>5</v>
      </c>
      <c r="J15">
        <v>3.2</v>
      </c>
      <c r="K15">
        <v>11.132999999999999</v>
      </c>
      <c r="L15">
        <v>10</v>
      </c>
      <c r="M15">
        <v>3.4</v>
      </c>
      <c r="N15">
        <v>11.366</v>
      </c>
      <c r="O15">
        <v>15</v>
      </c>
      <c r="P15">
        <v>3.2</v>
      </c>
      <c r="Q15">
        <v>12</v>
      </c>
      <c r="R15">
        <v>21</v>
      </c>
      <c r="S15">
        <v>3.4</v>
      </c>
      <c r="T15">
        <v>12.7</v>
      </c>
      <c r="U15">
        <v>7</v>
      </c>
      <c r="V15">
        <v>2.2999999999999998</v>
      </c>
      <c r="W15">
        <v>10.6</v>
      </c>
      <c r="X15">
        <v>23</v>
      </c>
      <c r="Y15">
        <v>19.8</v>
      </c>
      <c r="Z15">
        <v>70.698999999999998</v>
      </c>
      <c r="AA15">
        <v>12</v>
      </c>
    </row>
    <row r="16" spans="1:27" x14ac:dyDescent="0.2">
      <c r="B16" t="s">
        <v>191</v>
      </c>
      <c r="C16" t="s">
        <v>17</v>
      </c>
      <c r="D16" t="s">
        <v>94</v>
      </c>
      <c r="F16">
        <v>18</v>
      </c>
      <c r="G16">
        <v>4.0999999999999996</v>
      </c>
      <c r="H16">
        <v>12.433</v>
      </c>
      <c r="I16">
        <v>14</v>
      </c>
      <c r="J16">
        <v>2.2999999999999998</v>
      </c>
      <c r="K16">
        <v>9.0660000000000007</v>
      </c>
      <c r="L16">
        <v>20</v>
      </c>
      <c r="M16">
        <v>2.9</v>
      </c>
      <c r="N16">
        <v>11.6</v>
      </c>
      <c r="O16">
        <v>13</v>
      </c>
      <c r="P16">
        <v>4</v>
      </c>
      <c r="Q16">
        <v>12.965999999999999</v>
      </c>
      <c r="R16">
        <v>12</v>
      </c>
      <c r="S16">
        <v>3</v>
      </c>
      <c r="T16">
        <v>12.465999999999999</v>
      </c>
      <c r="U16">
        <v>9</v>
      </c>
      <c r="V16">
        <v>3.7</v>
      </c>
      <c r="W16">
        <v>12</v>
      </c>
      <c r="X16">
        <v>5</v>
      </c>
      <c r="Y16">
        <v>20</v>
      </c>
      <c r="Z16">
        <v>70.531000000000006</v>
      </c>
      <c r="AA16">
        <v>13</v>
      </c>
    </row>
    <row r="17" spans="2:27" x14ac:dyDescent="0.2">
      <c r="B17" t="s">
        <v>190</v>
      </c>
      <c r="C17" t="s">
        <v>43</v>
      </c>
      <c r="D17" t="s">
        <v>94</v>
      </c>
      <c r="E17" t="s">
        <v>44</v>
      </c>
      <c r="F17">
        <v>17</v>
      </c>
      <c r="G17">
        <v>3.9</v>
      </c>
      <c r="H17">
        <v>12.766</v>
      </c>
      <c r="I17">
        <v>8</v>
      </c>
      <c r="J17">
        <v>2.2000000000000002</v>
      </c>
      <c r="K17">
        <v>7.7329999999999997</v>
      </c>
      <c r="L17">
        <v>23</v>
      </c>
      <c r="M17">
        <v>3.4</v>
      </c>
      <c r="N17">
        <v>12.433</v>
      </c>
      <c r="O17">
        <v>6</v>
      </c>
      <c r="P17">
        <v>4</v>
      </c>
      <c r="Q17">
        <v>12.132999999999999</v>
      </c>
      <c r="R17">
        <v>20</v>
      </c>
      <c r="S17">
        <v>3.2</v>
      </c>
      <c r="T17">
        <v>12.266</v>
      </c>
      <c r="U17" t="s">
        <v>21</v>
      </c>
      <c r="V17">
        <v>3.5</v>
      </c>
      <c r="W17">
        <v>11.866</v>
      </c>
      <c r="X17">
        <v>8</v>
      </c>
      <c r="Y17">
        <v>20.2</v>
      </c>
      <c r="Z17">
        <v>69.197000000000003</v>
      </c>
      <c r="AA17">
        <v>14</v>
      </c>
    </row>
    <row r="18" spans="2:27" x14ac:dyDescent="0.2">
      <c r="B18" t="s">
        <v>118</v>
      </c>
      <c r="C18" t="s">
        <v>43</v>
      </c>
      <c r="D18" t="s">
        <v>94</v>
      </c>
      <c r="E18" t="s">
        <v>44</v>
      </c>
      <c r="F18">
        <v>18</v>
      </c>
      <c r="G18">
        <v>3.7</v>
      </c>
      <c r="H18">
        <v>12.1</v>
      </c>
      <c r="I18">
        <v>15</v>
      </c>
      <c r="J18">
        <v>3.4</v>
      </c>
      <c r="K18">
        <v>10.532999999999999</v>
      </c>
      <c r="L18">
        <v>16</v>
      </c>
      <c r="M18">
        <v>2.8</v>
      </c>
      <c r="N18">
        <v>10.666</v>
      </c>
      <c r="O18">
        <v>20</v>
      </c>
      <c r="P18">
        <v>4</v>
      </c>
      <c r="Q18">
        <v>12.9</v>
      </c>
      <c r="R18">
        <v>13</v>
      </c>
      <c r="S18">
        <v>3.3</v>
      </c>
      <c r="T18">
        <v>12.032999999999999</v>
      </c>
      <c r="U18" t="s">
        <v>100</v>
      </c>
      <c r="V18">
        <v>2.7</v>
      </c>
      <c r="W18">
        <v>10.766</v>
      </c>
      <c r="X18">
        <v>22</v>
      </c>
      <c r="Y18">
        <v>19.899999999999999</v>
      </c>
      <c r="Z18">
        <v>68.998000000000005</v>
      </c>
      <c r="AA18">
        <v>15</v>
      </c>
    </row>
    <row r="19" spans="2:27" x14ac:dyDescent="0.2">
      <c r="B19" t="s">
        <v>189</v>
      </c>
      <c r="C19" t="s">
        <v>17</v>
      </c>
      <c r="D19" t="s">
        <v>94</v>
      </c>
      <c r="F19">
        <v>18</v>
      </c>
      <c r="G19">
        <v>3.5</v>
      </c>
      <c r="H19">
        <v>12.532999999999999</v>
      </c>
      <c r="I19">
        <v>13</v>
      </c>
      <c r="J19">
        <v>2.4</v>
      </c>
      <c r="K19">
        <v>9.1329999999999991</v>
      </c>
      <c r="L19">
        <v>19</v>
      </c>
      <c r="M19">
        <v>3.3</v>
      </c>
      <c r="N19">
        <v>11.266</v>
      </c>
      <c r="O19">
        <v>16</v>
      </c>
      <c r="P19">
        <v>3.2</v>
      </c>
      <c r="Q19">
        <v>11.766</v>
      </c>
      <c r="R19">
        <v>22</v>
      </c>
      <c r="S19">
        <v>3.1</v>
      </c>
      <c r="T19">
        <v>12.1</v>
      </c>
      <c r="U19">
        <v>18</v>
      </c>
      <c r="V19">
        <v>2.7</v>
      </c>
      <c r="W19">
        <v>11.333</v>
      </c>
      <c r="X19">
        <v>15</v>
      </c>
      <c r="Y19">
        <v>18.2</v>
      </c>
      <c r="Z19">
        <v>68.131</v>
      </c>
      <c r="AA19">
        <v>16</v>
      </c>
    </row>
    <row r="20" spans="2:27" x14ac:dyDescent="0.2">
      <c r="B20" t="s">
        <v>192</v>
      </c>
      <c r="C20" t="s">
        <v>43</v>
      </c>
      <c r="D20" t="s">
        <v>94</v>
      </c>
      <c r="E20" t="s">
        <v>44</v>
      </c>
      <c r="F20">
        <v>17</v>
      </c>
      <c r="G20">
        <v>4.0999999999999996</v>
      </c>
      <c r="H20">
        <v>11.532999999999999</v>
      </c>
      <c r="I20">
        <v>19</v>
      </c>
      <c r="J20">
        <v>2.4</v>
      </c>
      <c r="K20">
        <v>7.766</v>
      </c>
      <c r="L20">
        <v>22</v>
      </c>
      <c r="M20">
        <v>3.1</v>
      </c>
      <c r="N20">
        <v>11.233000000000001</v>
      </c>
      <c r="O20">
        <v>17</v>
      </c>
      <c r="P20">
        <v>4</v>
      </c>
      <c r="Q20">
        <v>12.766</v>
      </c>
      <c r="R20" t="s">
        <v>26</v>
      </c>
      <c r="S20">
        <v>3</v>
      </c>
      <c r="T20">
        <v>12.5</v>
      </c>
      <c r="U20">
        <v>8</v>
      </c>
      <c r="V20">
        <v>2.7</v>
      </c>
      <c r="W20">
        <v>11.532999999999999</v>
      </c>
      <c r="X20">
        <v>11</v>
      </c>
      <c r="Y20">
        <v>19.3</v>
      </c>
      <c r="Z20">
        <v>67.331000000000003</v>
      </c>
      <c r="AA20">
        <v>17</v>
      </c>
    </row>
    <row r="21" spans="2:27" x14ac:dyDescent="0.2">
      <c r="B21" t="s">
        <v>114</v>
      </c>
      <c r="C21" t="s">
        <v>115</v>
      </c>
      <c r="D21" t="s">
        <v>94</v>
      </c>
      <c r="E21" t="s">
        <v>115</v>
      </c>
      <c r="F21">
        <v>17</v>
      </c>
      <c r="G21">
        <v>4</v>
      </c>
      <c r="H21">
        <v>9.1</v>
      </c>
      <c r="I21">
        <v>25</v>
      </c>
      <c r="J21">
        <v>3.2</v>
      </c>
      <c r="K21">
        <v>9.9</v>
      </c>
      <c r="L21">
        <v>18</v>
      </c>
      <c r="M21">
        <v>3.7</v>
      </c>
      <c r="N21">
        <v>11.032999999999999</v>
      </c>
      <c r="O21">
        <v>19</v>
      </c>
      <c r="P21">
        <v>4</v>
      </c>
      <c r="Q21">
        <v>12.7</v>
      </c>
      <c r="R21">
        <v>19</v>
      </c>
      <c r="S21">
        <v>3.3</v>
      </c>
      <c r="T21">
        <v>12.366</v>
      </c>
      <c r="U21" t="s">
        <v>31</v>
      </c>
      <c r="V21">
        <v>3.2</v>
      </c>
      <c r="W21">
        <v>11.266</v>
      </c>
      <c r="X21">
        <v>16</v>
      </c>
      <c r="Y21">
        <v>21.4</v>
      </c>
      <c r="Z21">
        <v>66.364999999999995</v>
      </c>
      <c r="AA21">
        <v>18</v>
      </c>
    </row>
    <row r="22" spans="2:27" x14ac:dyDescent="0.2">
      <c r="B22" t="s">
        <v>142</v>
      </c>
      <c r="C22" t="s">
        <v>62</v>
      </c>
      <c r="D22" t="s">
        <v>94</v>
      </c>
      <c r="E22" t="s">
        <v>62</v>
      </c>
      <c r="F22">
        <v>17</v>
      </c>
      <c r="G22">
        <v>3.8</v>
      </c>
      <c r="H22">
        <v>11.3</v>
      </c>
      <c r="I22">
        <v>22</v>
      </c>
      <c r="J22">
        <v>3</v>
      </c>
      <c r="K22">
        <v>8.5</v>
      </c>
      <c r="L22">
        <v>21</v>
      </c>
      <c r="M22">
        <v>3</v>
      </c>
      <c r="N22">
        <v>8.6999999999999993</v>
      </c>
      <c r="O22">
        <v>22</v>
      </c>
      <c r="P22">
        <v>4</v>
      </c>
      <c r="Q22">
        <v>12.833</v>
      </c>
      <c r="R22" t="s">
        <v>59</v>
      </c>
      <c r="S22">
        <v>3.3</v>
      </c>
      <c r="T22">
        <v>10.333</v>
      </c>
      <c r="U22">
        <v>23</v>
      </c>
      <c r="V22">
        <v>3.3</v>
      </c>
      <c r="W22">
        <v>11.9</v>
      </c>
      <c r="X22">
        <v>7</v>
      </c>
      <c r="Y22">
        <v>20.399999999999999</v>
      </c>
      <c r="Z22">
        <v>63.566000000000003</v>
      </c>
      <c r="AA22">
        <v>19</v>
      </c>
    </row>
    <row r="23" spans="2:27" x14ac:dyDescent="0.2">
      <c r="B23" t="s">
        <v>145</v>
      </c>
      <c r="C23" t="s">
        <v>43</v>
      </c>
      <c r="D23" t="s">
        <v>94</v>
      </c>
      <c r="E23" t="s">
        <v>44</v>
      </c>
      <c r="F23">
        <v>18</v>
      </c>
      <c r="G23">
        <v>4.4000000000000004</v>
      </c>
      <c r="H23">
        <v>10.965999999999999</v>
      </c>
      <c r="I23">
        <v>23</v>
      </c>
      <c r="J23">
        <v>2.8</v>
      </c>
      <c r="K23">
        <v>7.1660000000000004</v>
      </c>
      <c r="L23">
        <v>24</v>
      </c>
      <c r="M23">
        <v>2.4</v>
      </c>
      <c r="N23">
        <v>7.2</v>
      </c>
      <c r="O23">
        <v>23</v>
      </c>
      <c r="P23">
        <v>4</v>
      </c>
      <c r="Q23">
        <v>13.2</v>
      </c>
      <c r="R23">
        <v>7</v>
      </c>
      <c r="S23">
        <v>3.8</v>
      </c>
      <c r="T23">
        <v>10.465999999999999</v>
      </c>
      <c r="U23">
        <v>22</v>
      </c>
      <c r="V23">
        <v>2.4</v>
      </c>
      <c r="W23">
        <v>11.1</v>
      </c>
      <c r="X23" t="s">
        <v>26</v>
      </c>
      <c r="Y23">
        <v>19.8</v>
      </c>
      <c r="Z23">
        <v>60.097999999999999</v>
      </c>
      <c r="AA23">
        <v>20</v>
      </c>
    </row>
    <row r="24" spans="2:27" x14ac:dyDescent="0.2">
      <c r="B24" t="s">
        <v>133</v>
      </c>
      <c r="C24" t="s">
        <v>62</v>
      </c>
      <c r="D24" t="s">
        <v>94</v>
      </c>
      <c r="E24" t="s">
        <v>62</v>
      </c>
      <c r="F24">
        <v>18</v>
      </c>
      <c r="G24">
        <v>4.2</v>
      </c>
      <c r="H24">
        <v>12.7</v>
      </c>
      <c r="I24" t="s">
        <v>49</v>
      </c>
      <c r="K24" t="s">
        <v>65</v>
      </c>
      <c r="M24">
        <v>3.4</v>
      </c>
      <c r="N24">
        <v>11.132999999999999</v>
      </c>
      <c r="O24">
        <v>18</v>
      </c>
      <c r="P24">
        <v>2.8</v>
      </c>
      <c r="Q24">
        <v>11.566000000000001</v>
      </c>
      <c r="R24">
        <v>23</v>
      </c>
      <c r="S24">
        <v>3.2</v>
      </c>
      <c r="T24">
        <v>12.3</v>
      </c>
      <c r="U24">
        <v>13</v>
      </c>
      <c r="W24" t="s">
        <v>65</v>
      </c>
      <c r="Y24">
        <v>13.6</v>
      </c>
      <c r="Z24">
        <v>47.698999999999998</v>
      </c>
      <c r="AA24">
        <v>21</v>
      </c>
    </row>
    <row r="25" spans="2:27" x14ac:dyDescent="0.2">
      <c r="B25" t="s">
        <v>193</v>
      </c>
      <c r="C25" t="s">
        <v>33</v>
      </c>
      <c r="D25" t="s">
        <v>94</v>
      </c>
      <c r="E25" t="s">
        <v>34</v>
      </c>
      <c r="F25">
        <v>17</v>
      </c>
      <c r="G25">
        <v>3.9</v>
      </c>
      <c r="H25">
        <v>10.566000000000001</v>
      </c>
      <c r="I25">
        <v>24</v>
      </c>
      <c r="J25">
        <v>3.4</v>
      </c>
      <c r="K25">
        <v>11.1</v>
      </c>
      <c r="L25">
        <v>11</v>
      </c>
      <c r="N25" t="s">
        <v>65</v>
      </c>
      <c r="P25">
        <v>4</v>
      </c>
      <c r="Q25">
        <v>12.766</v>
      </c>
      <c r="R25" t="s">
        <v>26</v>
      </c>
      <c r="S25">
        <v>2.9</v>
      </c>
      <c r="T25">
        <v>12.032999999999999</v>
      </c>
      <c r="U25" t="s">
        <v>100</v>
      </c>
      <c r="W25" t="s">
        <v>65</v>
      </c>
      <c r="Y25">
        <v>14.2</v>
      </c>
      <c r="Z25">
        <v>46.465000000000003</v>
      </c>
      <c r="AA25">
        <v>22</v>
      </c>
    </row>
    <row r="26" spans="2:27" x14ac:dyDescent="0.2">
      <c r="B26" t="s">
        <v>131</v>
      </c>
      <c r="C26" t="s">
        <v>17</v>
      </c>
      <c r="D26" t="s">
        <v>94</v>
      </c>
      <c r="E26" t="s">
        <v>19</v>
      </c>
      <c r="F26">
        <v>17</v>
      </c>
      <c r="H26" t="s">
        <v>65</v>
      </c>
      <c r="J26">
        <v>3.2</v>
      </c>
      <c r="K26">
        <v>11.3</v>
      </c>
      <c r="L26">
        <v>8</v>
      </c>
      <c r="M26">
        <v>2.9</v>
      </c>
      <c r="N26">
        <v>10.266</v>
      </c>
      <c r="O26">
        <v>21</v>
      </c>
      <c r="Q26" t="s">
        <v>65</v>
      </c>
      <c r="S26">
        <v>2.6</v>
      </c>
      <c r="T26">
        <v>11.9</v>
      </c>
      <c r="U26">
        <v>21</v>
      </c>
      <c r="V26">
        <v>2.8</v>
      </c>
      <c r="W26">
        <v>11.7</v>
      </c>
      <c r="X26">
        <v>10</v>
      </c>
      <c r="Y26">
        <v>11.5</v>
      </c>
      <c r="Z26">
        <v>45.165999999999997</v>
      </c>
      <c r="AA26">
        <v>23</v>
      </c>
    </row>
    <row r="27" spans="2:27" x14ac:dyDescent="0.2">
      <c r="B27" t="s">
        <v>194</v>
      </c>
      <c r="C27" t="s">
        <v>62</v>
      </c>
      <c r="D27" t="s">
        <v>94</v>
      </c>
      <c r="E27" t="s">
        <v>62</v>
      </c>
      <c r="F27">
        <v>18</v>
      </c>
      <c r="G27">
        <v>4</v>
      </c>
      <c r="H27">
        <v>12.7</v>
      </c>
      <c r="I27" t="s">
        <v>49</v>
      </c>
      <c r="K27" t="s">
        <v>65</v>
      </c>
      <c r="M27">
        <v>3.4</v>
      </c>
      <c r="N27">
        <v>11.766</v>
      </c>
      <c r="O27">
        <v>11</v>
      </c>
      <c r="Q27" t="s">
        <v>65</v>
      </c>
      <c r="T27" t="s">
        <v>65</v>
      </c>
      <c r="V27">
        <v>3.7</v>
      </c>
      <c r="W27">
        <v>12.6</v>
      </c>
      <c r="X27">
        <v>2</v>
      </c>
      <c r="Y27">
        <v>11.1</v>
      </c>
      <c r="Z27">
        <v>37.066000000000003</v>
      </c>
      <c r="AA27">
        <v>24</v>
      </c>
    </row>
    <row r="28" spans="2:27" x14ac:dyDescent="0.2">
      <c r="B28" t="s">
        <v>137</v>
      </c>
      <c r="C28" t="s">
        <v>62</v>
      </c>
      <c r="D28" t="s">
        <v>94</v>
      </c>
      <c r="F28">
        <v>18</v>
      </c>
      <c r="G28">
        <v>4</v>
      </c>
      <c r="H28">
        <v>11.465999999999999</v>
      </c>
      <c r="I28">
        <v>20</v>
      </c>
      <c r="K28" t="s">
        <v>65</v>
      </c>
      <c r="N28" t="s">
        <v>65</v>
      </c>
      <c r="P28">
        <v>4</v>
      </c>
      <c r="Q28">
        <v>12.866</v>
      </c>
      <c r="R28">
        <v>14</v>
      </c>
      <c r="T28" t="s">
        <v>65</v>
      </c>
      <c r="V28">
        <v>2.4</v>
      </c>
      <c r="W28">
        <v>11.066000000000001</v>
      </c>
      <c r="X28">
        <v>19</v>
      </c>
      <c r="Y28">
        <v>10.4</v>
      </c>
      <c r="Z28">
        <v>35.398000000000003</v>
      </c>
      <c r="AA28">
        <v>25</v>
      </c>
    </row>
    <row r="29" spans="2:27" x14ac:dyDescent="0.2">
      <c r="B29" t="s">
        <v>110</v>
      </c>
      <c r="C29" t="s">
        <v>17</v>
      </c>
      <c r="D29" t="s">
        <v>94</v>
      </c>
      <c r="F29">
        <v>17</v>
      </c>
      <c r="H29" t="s">
        <v>65</v>
      </c>
      <c r="J29">
        <v>4.5</v>
      </c>
      <c r="K29">
        <v>11.632999999999999</v>
      </c>
      <c r="L29">
        <v>5</v>
      </c>
      <c r="N29" t="s">
        <v>65</v>
      </c>
      <c r="Q29" t="s">
        <v>65</v>
      </c>
      <c r="T29" t="s">
        <v>65</v>
      </c>
      <c r="W29" t="s">
        <v>65</v>
      </c>
      <c r="Y29">
        <v>4.5</v>
      </c>
      <c r="Z29">
        <v>11.632999999999999</v>
      </c>
      <c r="AA29">
        <v>26</v>
      </c>
    </row>
    <row r="30" spans="2:27" x14ac:dyDescent="0.2">
      <c r="B30" t="s">
        <v>140</v>
      </c>
      <c r="C30" t="s">
        <v>51</v>
      </c>
      <c r="D30" t="s">
        <v>94</v>
      </c>
      <c r="F30">
        <v>18</v>
      </c>
      <c r="H30" t="s">
        <v>65</v>
      </c>
      <c r="J30">
        <v>4.7</v>
      </c>
      <c r="K30">
        <v>11.366</v>
      </c>
      <c r="L30">
        <v>6</v>
      </c>
      <c r="N30" t="s">
        <v>65</v>
      </c>
      <c r="Q30" t="s">
        <v>65</v>
      </c>
      <c r="T30" t="s">
        <v>65</v>
      </c>
      <c r="W30" t="s">
        <v>65</v>
      </c>
      <c r="Y30">
        <v>4.7</v>
      </c>
      <c r="Z30">
        <v>11.366</v>
      </c>
      <c r="AA30">
        <v>27</v>
      </c>
    </row>
    <row r="31" spans="2:27" x14ac:dyDescent="0.2">
      <c r="B31" t="s">
        <v>104</v>
      </c>
      <c r="C31" t="s">
        <v>17</v>
      </c>
      <c r="D31" t="s">
        <v>94</v>
      </c>
      <c r="F31">
        <v>17</v>
      </c>
      <c r="G31">
        <v>4.3</v>
      </c>
      <c r="H31">
        <v>11.333</v>
      </c>
      <c r="I31">
        <v>21</v>
      </c>
      <c r="K31" t="s">
        <v>65</v>
      </c>
      <c r="N31" t="s">
        <v>65</v>
      </c>
      <c r="Q31" t="s">
        <v>65</v>
      </c>
      <c r="T31" t="s">
        <v>65</v>
      </c>
      <c r="W31" t="s">
        <v>65</v>
      </c>
      <c r="Y31">
        <v>4.3</v>
      </c>
      <c r="Z31">
        <v>11.333</v>
      </c>
      <c r="AA31">
        <v>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1645-04B4-E743-8267-1539E2258941}">
  <dimension ref="A2:AA52"/>
  <sheetViews>
    <sheetView topLeftCell="A26" workbookViewId="0"/>
  </sheetViews>
  <sheetFormatPr baseColWidth="10" defaultRowHeight="16" x14ac:dyDescent="0.2"/>
  <sheetData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</row>
    <row r="3" spans="1:27" x14ac:dyDescent="0.2">
      <c r="G3" t="s">
        <v>13</v>
      </c>
      <c r="H3" t="s">
        <v>14</v>
      </c>
      <c r="I3" t="s">
        <v>15</v>
      </c>
      <c r="J3" t="s">
        <v>13</v>
      </c>
      <c r="K3" t="s">
        <v>14</v>
      </c>
      <c r="L3" t="s">
        <v>15</v>
      </c>
      <c r="M3" t="s">
        <v>13</v>
      </c>
      <c r="N3" t="s">
        <v>14</v>
      </c>
      <c r="O3" t="s">
        <v>15</v>
      </c>
      <c r="P3" t="s">
        <v>13</v>
      </c>
      <c r="Q3" t="s">
        <v>14</v>
      </c>
      <c r="R3" t="s">
        <v>15</v>
      </c>
      <c r="S3" t="s">
        <v>13</v>
      </c>
      <c r="T3" t="s">
        <v>14</v>
      </c>
      <c r="U3" t="s">
        <v>15</v>
      </c>
      <c r="V3" t="s">
        <v>13</v>
      </c>
      <c r="W3" t="s">
        <v>14</v>
      </c>
      <c r="X3" t="s">
        <v>15</v>
      </c>
      <c r="Y3" t="s">
        <v>13</v>
      </c>
      <c r="Z3" t="s">
        <v>14</v>
      </c>
      <c r="AA3" t="s">
        <v>15</v>
      </c>
    </row>
    <row r="4" spans="1:27" x14ac:dyDescent="0.2">
      <c r="B4" t="s">
        <v>67</v>
      </c>
      <c r="C4" t="s">
        <v>17</v>
      </c>
      <c r="D4" t="s">
        <v>18</v>
      </c>
      <c r="F4">
        <v>22</v>
      </c>
      <c r="G4">
        <v>6</v>
      </c>
      <c r="H4">
        <v>14.5</v>
      </c>
      <c r="I4">
        <v>1</v>
      </c>
      <c r="J4">
        <v>4.9000000000000004</v>
      </c>
      <c r="K4">
        <v>12.866</v>
      </c>
      <c r="L4">
        <v>6</v>
      </c>
      <c r="M4">
        <v>5.5</v>
      </c>
      <c r="N4">
        <v>13.9</v>
      </c>
      <c r="O4">
        <v>4</v>
      </c>
      <c r="P4">
        <v>5.2</v>
      </c>
      <c r="Q4">
        <v>14.45</v>
      </c>
      <c r="R4">
        <v>4</v>
      </c>
      <c r="S4">
        <v>5.9</v>
      </c>
      <c r="T4">
        <v>14.4</v>
      </c>
      <c r="U4">
        <v>1</v>
      </c>
      <c r="V4">
        <v>5.9</v>
      </c>
      <c r="W4">
        <v>14.4</v>
      </c>
      <c r="X4" t="s">
        <v>168</v>
      </c>
      <c r="Y4">
        <v>33.4</v>
      </c>
      <c r="Z4">
        <v>84.516000000000005</v>
      </c>
      <c r="AA4">
        <v>1</v>
      </c>
    </row>
    <row r="5" spans="1:27" x14ac:dyDescent="0.2">
      <c r="B5" t="s">
        <v>71</v>
      </c>
      <c r="C5" t="s">
        <v>17</v>
      </c>
      <c r="D5" t="s">
        <v>18</v>
      </c>
      <c r="E5" t="s">
        <v>19</v>
      </c>
      <c r="F5">
        <v>27</v>
      </c>
      <c r="G5">
        <v>5.5</v>
      </c>
      <c r="H5">
        <v>14.3</v>
      </c>
      <c r="I5">
        <v>2</v>
      </c>
      <c r="J5">
        <v>5</v>
      </c>
      <c r="K5">
        <v>13.032999999999999</v>
      </c>
      <c r="L5" t="s">
        <v>89</v>
      </c>
      <c r="M5">
        <v>5.4</v>
      </c>
      <c r="N5">
        <v>14.032999999999999</v>
      </c>
      <c r="O5">
        <v>2</v>
      </c>
      <c r="P5">
        <v>5.2</v>
      </c>
      <c r="Q5">
        <v>13.7</v>
      </c>
      <c r="R5" t="s">
        <v>97</v>
      </c>
      <c r="S5">
        <v>5.5</v>
      </c>
      <c r="T5">
        <v>13.465999999999999</v>
      </c>
      <c r="U5">
        <v>7</v>
      </c>
      <c r="V5">
        <v>5.3</v>
      </c>
      <c r="W5">
        <v>14.4</v>
      </c>
      <c r="X5" t="s">
        <v>168</v>
      </c>
      <c r="Y5">
        <v>31.9</v>
      </c>
      <c r="Z5">
        <v>82.932000000000002</v>
      </c>
      <c r="AA5">
        <v>2</v>
      </c>
    </row>
    <row r="6" spans="1:27" x14ac:dyDescent="0.2">
      <c r="B6" t="s">
        <v>22</v>
      </c>
      <c r="C6" t="s">
        <v>17</v>
      </c>
      <c r="D6" t="s">
        <v>18</v>
      </c>
      <c r="E6" t="s">
        <v>19</v>
      </c>
      <c r="F6">
        <v>24</v>
      </c>
      <c r="G6">
        <v>5.8</v>
      </c>
      <c r="H6">
        <v>14</v>
      </c>
      <c r="I6">
        <v>3</v>
      </c>
      <c r="J6">
        <v>3.9</v>
      </c>
      <c r="K6">
        <v>12.166</v>
      </c>
      <c r="L6" t="s">
        <v>100</v>
      </c>
      <c r="M6">
        <v>5</v>
      </c>
      <c r="N6">
        <v>13.965999999999999</v>
      </c>
      <c r="O6">
        <v>3</v>
      </c>
      <c r="P6">
        <v>5.2</v>
      </c>
      <c r="Q6">
        <v>13.95</v>
      </c>
      <c r="R6" t="s">
        <v>25</v>
      </c>
      <c r="S6">
        <v>5.5</v>
      </c>
      <c r="T6">
        <v>13.266</v>
      </c>
      <c r="U6">
        <v>8</v>
      </c>
      <c r="V6">
        <v>4.9000000000000004</v>
      </c>
      <c r="W6">
        <v>13.5</v>
      </c>
      <c r="X6">
        <v>5</v>
      </c>
      <c r="Y6">
        <v>30.3</v>
      </c>
      <c r="Z6">
        <v>80.847999999999999</v>
      </c>
      <c r="AA6">
        <v>3</v>
      </c>
    </row>
    <row r="7" spans="1:27" x14ac:dyDescent="0.2">
      <c r="B7" t="s">
        <v>16</v>
      </c>
      <c r="C7" t="s">
        <v>17</v>
      </c>
      <c r="D7" t="s">
        <v>18</v>
      </c>
      <c r="F7">
        <v>26</v>
      </c>
      <c r="G7">
        <v>5.4</v>
      </c>
      <c r="H7">
        <v>12.3</v>
      </c>
      <c r="I7">
        <v>24</v>
      </c>
      <c r="J7">
        <v>5.2</v>
      </c>
      <c r="K7">
        <v>12.933</v>
      </c>
      <c r="L7">
        <v>5</v>
      </c>
      <c r="M7">
        <v>4.3</v>
      </c>
      <c r="N7">
        <v>13.433</v>
      </c>
      <c r="O7" t="s">
        <v>20</v>
      </c>
      <c r="P7">
        <v>4.8</v>
      </c>
      <c r="Q7">
        <v>13.85</v>
      </c>
      <c r="R7">
        <v>8</v>
      </c>
      <c r="S7">
        <v>5.8</v>
      </c>
      <c r="T7">
        <v>14.166</v>
      </c>
      <c r="U7">
        <v>2</v>
      </c>
      <c r="V7">
        <v>5.8</v>
      </c>
      <c r="W7">
        <v>13.666</v>
      </c>
      <c r="X7">
        <v>4</v>
      </c>
      <c r="Y7">
        <v>31.3</v>
      </c>
      <c r="Z7">
        <v>80.347999999999999</v>
      </c>
      <c r="AA7">
        <v>4</v>
      </c>
    </row>
    <row r="8" spans="1:27" x14ac:dyDescent="0.2">
      <c r="B8" t="s">
        <v>69</v>
      </c>
      <c r="C8" t="s">
        <v>33</v>
      </c>
      <c r="D8" t="s">
        <v>18</v>
      </c>
      <c r="E8" t="s">
        <v>34</v>
      </c>
      <c r="F8">
        <v>22</v>
      </c>
      <c r="G8">
        <v>4.7</v>
      </c>
      <c r="H8">
        <v>13.25</v>
      </c>
      <c r="I8">
        <v>8</v>
      </c>
      <c r="J8">
        <v>5.5</v>
      </c>
      <c r="K8">
        <v>13.366</v>
      </c>
      <c r="L8">
        <v>1</v>
      </c>
      <c r="M8">
        <v>4.7</v>
      </c>
      <c r="N8">
        <v>12.3</v>
      </c>
      <c r="O8">
        <v>17</v>
      </c>
      <c r="P8">
        <v>4.8</v>
      </c>
      <c r="Q8">
        <v>14.2</v>
      </c>
      <c r="R8">
        <v>5</v>
      </c>
      <c r="S8">
        <v>5.3</v>
      </c>
      <c r="T8">
        <v>13.632999999999999</v>
      </c>
      <c r="U8">
        <v>5</v>
      </c>
      <c r="V8">
        <v>4.5999999999999996</v>
      </c>
      <c r="W8">
        <v>13.2</v>
      </c>
      <c r="X8" t="s">
        <v>49</v>
      </c>
      <c r="Y8">
        <v>29.6</v>
      </c>
      <c r="Z8">
        <v>79.948999999999998</v>
      </c>
      <c r="AA8">
        <v>5</v>
      </c>
    </row>
    <row r="9" spans="1:27" x14ac:dyDescent="0.2">
      <c r="B9" t="s">
        <v>73</v>
      </c>
      <c r="C9" t="s">
        <v>43</v>
      </c>
      <c r="D9" t="s">
        <v>18</v>
      </c>
      <c r="E9" t="s">
        <v>44</v>
      </c>
      <c r="F9">
        <v>29</v>
      </c>
      <c r="G9">
        <v>4.8</v>
      </c>
      <c r="H9">
        <v>13.2</v>
      </c>
      <c r="I9" t="s">
        <v>49</v>
      </c>
      <c r="J9">
        <v>5.7</v>
      </c>
      <c r="K9">
        <v>12.8</v>
      </c>
      <c r="L9">
        <v>9</v>
      </c>
      <c r="M9">
        <v>4.7</v>
      </c>
      <c r="N9">
        <v>13.2</v>
      </c>
      <c r="O9">
        <v>7</v>
      </c>
      <c r="P9">
        <v>4.8</v>
      </c>
      <c r="Q9">
        <v>13.95</v>
      </c>
      <c r="R9" t="s">
        <v>25</v>
      </c>
      <c r="S9">
        <v>5.2</v>
      </c>
      <c r="T9">
        <v>12.833</v>
      </c>
      <c r="U9" t="s">
        <v>59</v>
      </c>
      <c r="V9">
        <v>5</v>
      </c>
      <c r="W9">
        <v>13.3</v>
      </c>
      <c r="X9" t="s">
        <v>30</v>
      </c>
      <c r="Y9">
        <v>30.2</v>
      </c>
      <c r="Z9">
        <v>79.283000000000001</v>
      </c>
      <c r="AA9">
        <v>6</v>
      </c>
    </row>
    <row r="10" spans="1:27" x14ac:dyDescent="0.2">
      <c r="B10" t="s">
        <v>70</v>
      </c>
      <c r="C10" t="s">
        <v>33</v>
      </c>
      <c r="D10" t="s">
        <v>18</v>
      </c>
      <c r="E10" t="s">
        <v>34</v>
      </c>
      <c r="F10">
        <v>22</v>
      </c>
      <c r="G10">
        <v>4.8</v>
      </c>
      <c r="H10">
        <v>12.45</v>
      </c>
      <c r="I10" t="s">
        <v>100</v>
      </c>
      <c r="J10">
        <v>4.0999999999999996</v>
      </c>
      <c r="K10">
        <v>12.465999999999999</v>
      </c>
      <c r="L10">
        <v>14</v>
      </c>
      <c r="M10">
        <v>4.3</v>
      </c>
      <c r="N10">
        <v>13.433</v>
      </c>
      <c r="O10" t="s">
        <v>20</v>
      </c>
      <c r="P10">
        <v>4.8</v>
      </c>
      <c r="Q10">
        <v>13.15</v>
      </c>
      <c r="R10" t="s">
        <v>91</v>
      </c>
      <c r="S10">
        <v>5.7</v>
      </c>
      <c r="T10">
        <v>13.733000000000001</v>
      </c>
      <c r="U10">
        <v>3</v>
      </c>
      <c r="V10">
        <v>5.2</v>
      </c>
      <c r="W10">
        <v>13.866</v>
      </c>
      <c r="X10">
        <v>3</v>
      </c>
      <c r="Y10">
        <v>28.9</v>
      </c>
      <c r="Z10">
        <v>79.097999999999999</v>
      </c>
      <c r="AA10">
        <v>7</v>
      </c>
    </row>
    <row r="11" spans="1:27" x14ac:dyDescent="0.2">
      <c r="B11" t="s">
        <v>24</v>
      </c>
      <c r="C11" t="s">
        <v>17</v>
      </c>
      <c r="D11" t="s">
        <v>18</v>
      </c>
      <c r="E11" t="s">
        <v>19</v>
      </c>
      <c r="F11">
        <v>23</v>
      </c>
      <c r="G11">
        <v>5.2</v>
      </c>
      <c r="H11">
        <v>13.45</v>
      </c>
      <c r="I11" t="s">
        <v>20</v>
      </c>
      <c r="J11">
        <v>4.5999999999999996</v>
      </c>
      <c r="K11">
        <v>12.733000000000001</v>
      </c>
      <c r="L11">
        <v>10</v>
      </c>
      <c r="M11">
        <v>5.4</v>
      </c>
      <c r="N11">
        <v>12.866</v>
      </c>
      <c r="O11">
        <v>8</v>
      </c>
      <c r="P11">
        <v>4.8</v>
      </c>
      <c r="Q11">
        <v>13.4</v>
      </c>
      <c r="R11">
        <v>17</v>
      </c>
      <c r="S11">
        <v>4.7</v>
      </c>
      <c r="T11">
        <v>13.066000000000001</v>
      </c>
      <c r="U11">
        <v>9</v>
      </c>
      <c r="V11">
        <v>4.8</v>
      </c>
      <c r="W11">
        <v>13.1</v>
      </c>
      <c r="X11">
        <v>13</v>
      </c>
      <c r="Y11">
        <v>29.5</v>
      </c>
      <c r="Z11">
        <v>78.614999999999995</v>
      </c>
      <c r="AA11">
        <v>8</v>
      </c>
    </row>
    <row r="12" spans="1:27" x14ac:dyDescent="0.2">
      <c r="B12" t="s">
        <v>56</v>
      </c>
      <c r="C12" t="s">
        <v>43</v>
      </c>
      <c r="D12" t="s">
        <v>37</v>
      </c>
      <c r="E12" t="s">
        <v>44</v>
      </c>
      <c r="F12">
        <v>20</v>
      </c>
      <c r="G12">
        <v>5</v>
      </c>
      <c r="H12">
        <v>13.05</v>
      </c>
      <c r="I12" t="s">
        <v>31</v>
      </c>
      <c r="J12">
        <v>4.7</v>
      </c>
      <c r="K12">
        <v>12.6</v>
      </c>
      <c r="L12">
        <v>12</v>
      </c>
      <c r="M12">
        <v>4.9000000000000004</v>
      </c>
      <c r="N12">
        <v>12.6</v>
      </c>
      <c r="O12" t="s">
        <v>31</v>
      </c>
      <c r="P12">
        <v>4.8</v>
      </c>
      <c r="Q12">
        <v>12.8</v>
      </c>
      <c r="R12" t="s">
        <v>54</v>
      </c>
      <c r="S12">
        <v>5.4</v>
      </c>
      <c r="T12">
        <v>12.866</v>
      </c>
      <c r="U12" t="s">
        <v>112</v>
      </c>
      <c r="V12">
        <v>4.8</v>
      </c>
      <c r="W12">
        <v>13.166</v>
      </c>
      <c r="X12" t="s">
        <v>31</v>
      </c>
      <c r="Y12">
        <v>29.6</v>
      </c>
      <c r="Z12">
        <v>77.081999999999994</v>
      </c>
      <c r="AA12">
        <v>9</v>
      </c>
    </row>
    <row r="13" spans="1:27" x14ac:dyDescent="0.2">
      <c r="B13" t="s">
        <v>68</v>
      </c>
      <c r="C13" t="s">
        <v>51</v>
      </c>
      <c r="D13" t="s">
        <v>18</v>
      </c>
      <c r="E13" t="s">
        <v>52</v>
      </c>
      <c r="F13">
        <v>21</v>
      </c>
      <c r="G13">
        <v>5</v>
      </c>
      <c r="H13">
        <v>12.95</v>
      </c>
      <c r="I13" t="s">
        <v>21</v>
      </c>
      <c r="J13">
        <v>4</v>
      </c>
      <c r="K13">
        <v>12.066000000000001</v>
      </c>
      <c r="L13">
        <v>21</v>
      </c>
      <c r="M13">
        <v>4.3</v>
      </c>
      <c r="N13">
        <v>12.6</v>
      </c>
      <c r="O13" t="s">
        <v>31</v>
      </c>
      <c r="P13">
        <v>4</v>
      </c>
      <c r="Q13">
        <v>13.25</v>
      </c>
      <c r="R13" t="s">
        <v>100</v>
      </c>
      <c r="S13">
        <v>5.5</v>
      </c>
      <c r="T13">
        <v>12.866</v>
      </c>
      <c r="U13" t="s">
        <v>112</v>
      </c>
      <c r="V13">
        <v>5</v>
      </c>
      <c r="W13">
        <v>13.333</v>
      </c>
      <c r="X13">
        <v>6</v>
      </c>
      <c r="Y13">
        <v>27.8</v>
      </c>
      <c r="Z13">
        <v>77.064999999999998</v>
      </c>
      <c r="AA13">
        <v>10</v>
      </c>
    </row>
    <row r="14" spans="1:27" x14ac:dyDescent="0.2">
      <c r="B14" t="s">
        <v>48</v>
      </c>
      <c r="C14" t="s">
        <v>33</v>
      </c>
      <c r="D14" t="s">
        <v>37</v>
      </c>
      <c r="E14" t="s">
        <v>34</v>
      </c>
      <c r="F14">
        <v>20</v>
      </c>
      <c r="G14">
        <v>4.3</v>
      </c>
      <c r="H14">
        <v>13.2</v>
      </c>
      <c r="I14" t="s">
        <v>49</v>
      </c>
      <c r="J14">
        <v>4.5999999999999996</v>
      </c>
      <c r="K14">
        <v>12.5</v>
      </c>
      <c r="L14">
        <v>13</v>
      </c>
      <c r="M14">
        <v>4</v>
      </c>
      <c r="N14">
        <v>12.833</v>
      </c>
      <c r="O14" t="s">
        <v>49</v>
      </c>
      <c r="P14">
        <v>4.4000000000000004</v>
      </c>
      <c r="Q14">
        <v>13.5</v>
      </c>
      <c r="R14" t="s">
        <v>59</v>
      </c>
      <c r="S14">
        <v>5.0999999999999996</v>
      </c>
      <c r="T14">
        <v>11.9</v>
      </c>
      <c r="U14">
        <v>29</v>
      </c>
      <c r="V14">
        <v>4.4000000000000004</v>
      </c>
      <c r="W14">
        <v>12.733000000000001</v>
      </c>
      <c r="X14">
        <v>15</v>
      </c>
      <c r="Y14">
        <v>26.8</v>
      </c>
      <c r="Z14">
        <v>76.665999999999997</v>
      </c>
      <c r="AA14">
        <v>11</v>
      </c>
    </row>
    <row r="15" spans="1:27" x14ac:dyDescent="0.2">
      <c r="B15" t="s">
        <v>63</v>
      </c>
      <c r="C15" t="s">
        <v>17</v>
      </c>
      <c r="D15" t="s">
        <v>18</v>
      </c>
      <c r="E15" t="s">
        <v>19</v>
      </c>
      <c r="F15">
        <v>24</v>
      </c>
      <c r="G15">
        <v>5.0999999999999996</v>
      </c>
      <c r="H15">
        <v>12</v>
      </c>
      <c r="I15" t="s">
        <v>116</v>
      </c>
      <c r="J15">
        <v>3.9</v>
      </c>
      <c r="K15">
        <v>11.833</v>
      </c>
      <c r="L15" t="s">
        <v>41</v>
      </c>
      <c r="M15">
        <v>4.3</v>
      </c>
      <c r="N15">
        <v>12.1</v>
      </c>
      <c r="O15">
        <v>19</v>
      </c>
      <c r="P15">
        <v>4</v>
      </c>
      <c r="Q15">
        <v>13.5</v>
      </c>
      <c r="R15" t="s">
        <v>59</v>
      </c>
      <c r="S15">
        <v>4.5</v>
      </c>
      <c r="T15">
        <v>12.9</v>
      </c>
      <c r="U15" t="s">
        <v>97</v>
      </c>
      <c r="V15">
        <v>4.5</v>
      </c>
      <c r="W15">
        <v>13.166</v>
      </c>
      <c r="X15" t="s">
        <v>31</v>
      </c>
      <c r="Y15">
        <v>26.3</v>
      </c>
      <c r="Z15">
        <v>75.498999999999995</v>
      </c>
      <c r="AA15">
        <v>12</v>
      </c>
    </row>
    <row r="16" spans="1:27" x14ac:dyDescent="0.2">
      <c r="B16" t="s">
        <v>32</v>
      </c>
      <c r="C16" t="s">
        <v>33</v>
      </c>
      <c r="D16" t="s">
        <v>18</v>
      </c>
      <c r="E16" t="s">
        <v>34</v>
      </c>
      <c r="F16">
        <v>22</v>
      </c>
      <c r="G16">
        <v>5.5</v>
      </c>
      <c r="H16">
        <v>13</v>
      </c>
      <c r="I16">
        <v>13</v>
      </c>
      <c r="J16">
        <v>4.4000000000000004</v>
      </c>
      <c r="K16">
        <v>12.632999999999999</v>
      </c>
      <c r="L16">
        <v>11</v>
      </c>
      <c r="M16">
        <v>4.3</v>
      </c>
      <c r="N16">
        <v>10.833</v>
      </c>
      <c r="O16">
        <v>32</v>
      </c>
      <c r="P16">
        <v>5.2</v>
      </c>
      <c r="Q16">
        <v>14.5</v>
      </c>
      <c r="R16">
        <v>3</v>
      </c>
      <c r="S16">
        <v>4.7</v>
      </c>
      <c r="T16">
        <v>13.5</v>
      </c>
      <c r="U16">
        <v>6</v>
      </c>
      <c r="V16">
        <v>4.7</v>
      </c>
      <c r="W16">
        <v>10.233000000000001</v>
      </c>
      <c r="X16">
        <v>31</v>
      </c>
      <c r="Y16">
        <v>28.8</v>
      </c>
      <c r="Z16">
        <v>74.698999999999998</v>
      </c>
      <c r="AA16">
        <v>13</v>
      </c>
    </row>
    <row r="17" spans="2:27" x14ac:dyDescent="0.2">
      <c r="B17" t="s">
        <v>39</v>
      </c>
      <c r="C17" t="s">
        <v>40</v>
      </c>
      <c r="D17" t="s">
        <v>18</v>
      </c>
      <c r="E17" t="s">
        <v>40</v>
      </c>
      <c r="F17">
        <v>21</v>
      </c>
      <c r="G17">
        <v>4.2</v>
      </c>
      <c r="H17">
        <v>12.6</v>
      </c>
      <c r="I17">
        <v>16</v>
      </c>
      <c r="J17">
        <v>3.2</v>
      </c>
      <c r="K17">
        <v>11.333</v>
      </c>
      <c r="L17">
        <v>29</v>
      </c>
      <c r="M17">
        <v>3.8</v>
      </c>
      <c r="N17">
        <v>12.833</v>
      </c>
      <c r="O17" t="s">
        <v>49</v>
      </c>
      <c r="P17">
        <v>4</v>
      </c>
      <c r="Q17">
        <v>13.25</v>
      </c>
      <c r="R17" t="s">
        <v>100</v>
      </c>
      <c r="S17">
        <v>3.3</v>
      </c>
      <c r="T17">
        <v>12.266</v>
      </c>
      <c r="U17" t="s">
        <v>41</v>
      </c>
      <c r="V17">
        <v>3.6</v>
      </c>
      <c r="W17">
        <v>12.3</v>
      </c>
      <c r="X17" t="s">
        <v>28</v>
      </c>
      <c r="Y17">
        <v>22.1</v>
      </c>
      <c r="Z17">
        <v>74.581999999999994</v>
      </c>
      <c r="AA17">
        <v>14</v>
      </c>
    </row>
    <row r="18" spans="2:27" x14ac:dyDescent="0.2">
      <c r="B18" t="s">
        <v>93</v>
      </c>
      <c r="C18" t="s">
        <v>17</v>
      </c>
      <c r="D18" t="s">
        <v>37</v>
      </c>
      <c r="F18">
        <v>19</v>
      </c>
      <c r="G18">
        <v>5</v>
      </c>
      <c r="H18">
        <v>13.4</v>
      </c>
      <c r="I18">
        <v>7</v>
      </c>
      <c r="J18">
        <v>4.4000000000000004</v>
      </c>
      <c r="K18">
        <v>10.766</v>
      </c>
      <c r="L18">
        <v>33</v>
      </c>
      <c r="M18">
        <v>4</v>
      </c>
      <c r="N18">
        <v>12.566000000000001</v>
      </c>
      <c r="O18">
        <v>13</v>
      </c>
      <c r="P18">
        <v>4.8</v>
      </c>
      <c r="Q18">
        <v>13.7</v>
      </c>
      <c r="R18" t="s">
        <v>97</v>
      </c>
      <c r="S18">
        <v>4.9000000000000004</v>
      </c>
      <c r="T18">
        <v>12.266</v>
      </c>
      <c r="U18" t="s">
        <v>41</v>
      </c>
      <c r="V18">
        <v>4.5</v>
      </c>
      <c r="W18">
        <v>11.465999999999999</v>
      </c>
      <c r="X18">
        <v>28</v>
      </c>
      <c r="Y18">
        <v>27.6</v>
      </c>
      <c r="Z18">
        <v>74.164000000000001</v>
      </c>
      <c r="AA18">
        <v>15</v>
      </c>
    </row>
    <row r="19" spans="2:27" x14ac:dyDescent="0.2">
      <c r="B19" t="s">
        <v>42</v>
      </c>
      <c r="C19" t="s">
        <v>43</v>
      </c>
      <c r="D19" t="s">
        <v>37</v>
      </c>
      <c r="E19" t="s">
        <v>44</v>
      </c>
      <c r="F19">
        <v>20</v>
      </c>
      <c r="G19">
        <v>3.8</v>
      </c>
      <c r="H19">
        <v>12.2</v>
      </c>
      <c r="I19">
        <v>26</v>
      </c>
      <c r="J19">
        <v>4.7</v>
      </c>
      <c r="K19">
        <v>12.833</v>
      </c>
      <c r="L19" t="s">
        <v>30</v>
      </c>
      <c r="M19">
        <v>3.6</v>
      </c>
      <c r="N19">
        <v>11.5</v>
      </c>
      <c r="O19">
        <v>24</v>
      </c>
      <c r="P19">
        <v>4</v>
      </c>
      <c r="Q19">
        <v>12.45</v>
      </c>
      <c r="R19">
        <v>36</v>
      </c>
      <c r="S19">
        <v>4.7</v>
      </c>
      <c r="T19">
        <v>11.7</v>
      </c>
      <c r="U19">
        <v>31</v>
      </c>
      <c r="V19">
        <v>4.7</v>
      </c>
      <c r="W19">
        <v>13.2</v>
      </c>
      <c r="X19" t="s">
        <v>49</v>
      </c>
      <c r="Y19">
        <v>25.5</v>
      </c>
      <c r="Z19">
        <v>73.882999999999996</v>
      </c>
      <c r="AA19">
        <v>16</v>
      </c>
    </row>
    <row r="20" spans="2:27" x14ac:dyDescent="0.2">
      <c r="B20" t="s">
        <v>174</v>
      </c>
      <c r="C20" t="s">
        <v>17</v>
      </c>
      <c r="D20" t="s">
        <v>18</v>
      </c>
      <c r="F20">
        <v>21</v>
      </c>
      <c r="G20">
        <v>5</v>
      </c>
      <c r="H20">
        <v>12.35</v>
      </c>
      <c r="I20" t="s">
        <v>38</v>
      </c>
      <c r="J20">
        <v>4.5999999999999996</v>
      </c>
      <c r="K20">
        <v>12.3</v>
      </c>
      <c r="L20">
        <v>18</v>
      </c>
      <c r="M20">
        <v>4.5999999999999996</v>
      </c>
      <c r="N20">
        <v>11.333</v>
      </c>
      <c r="O20">
        <v>27</v>
      </c>
      <c r="P20">
        <v>4</v>
      </c>
      <c r="Q20">
        <v>12.65</v>
      </c>
      <c r="R20">
        <v>33</v>
      </c>
      <c r="S20">
        <v>4.7</v>
      </c>
      <c r="T20">
        <v>12.7</v>
      </c>
      <c r="U20">
        <v>17</v>
      </c>
      <c r="V20">
        <v>4.5</v>
      </c>
      <c r="W20">
        <v>12.5</v>
      </c>
      <c r="X20">
        <v>17</v>
      </c>
      <c r="Y20">
        <v>27.4</v>
      </c>
      <c r="Z20">
        <v>73.832999999999998</v>
      </c>
      <c r="AA20">
        <v>17</v>
      </c>
    </row>
    <row r="21" spans="2:27" x14ac:dyDescent="0.2">
      <c r="B21" t="s">
        <v>80</v>
      </c>
      <c r="C21" t="s">
        <v>17</v>
      </c>
      <c r="D21" t="s">
        <v>18</v>
      </c>
      <c r="E21" t="s">
        <v>19</v>
      </c>
      <c r="F21">
        <v>23</v>
      </c>
      <c r="G21">
        <v>4.8</v>
      </c>
      <c r="H21">
        <v>12.5</v>
      </c>
      <c r="I21" t="s">
        <v>26</v>
      </c>
      <c r="J21">
        <v>4.9000000000000004</v>
      </c>
      <c r="K21">
        <v>11.465999999999999</v>
      </c>
      <c r="L21">
        <v>28</v>
      </c>
      <c r="M21">
        <v>3.8</v>
      </c>
      <c r="N21">
        <v>12.433</v>
      </c>
      <c r="O21">
        <v>14</v>
      </c>
      <c r="P21">
        <v>4</v>
      </c>
      <c r="Q21">
        <v>12.95</v>
      </c>
      <c r="R21">
        <v>26</v>
      </c>
      <c r="S21">
        <v>4.2</v>
      </c>
      <c r="T21">
        <v>12</v>
      </c>
      <c r="U21">
        <v>27</v>
      </c>
      <c r="V21">
        <v>3.9</v>
      </c>
      <c r="W21">
        <v>12</v>
      </c>
      <c r="X21">
        <v>23</v>
      </c>
      <c r="Y21">
        <v>25.6</v>
      </c>
      <c r="Z21">
        <v>73.349000000000004</v>
      </c>
      <c r="AA21">
        <v>18</v>
      </c>
    </row>
    <row r="22" spans="2:27" x14ac:dyDescent="0.2">
      <c r="B22" t="s">
        <v>77</v>
      </c>
      <c r="C22" t="s">
        <v>43</v>
      </c>
      <c r="D22" t="s">
        <v>37</v>
      </c>
      <c r="E22" t="s">
        <v>44</v>
      </c>
      <c r="F22">
        <v>20</v>
      </c>
      <c r="G22">
        <v>4.5999999999999996</v>
      </c>
      <c r="H22">
        <v>12.5</v>
      </c>
      <c r="I22" t="s">
        <v>26</v>
      </c>
      <c r="J22">
        <v>4.4000000000000004</v>
      </c>
      <c r="K22">
        <v>12.333</v>
      </c>
      <c r="L22">
        <v>17</v>
      </c>
      <c r="M22">
        <v>3.8</v>
      </c>
      <c r="N22">
        <v>11.266</v>
      </c>
      <c r="O22" t="s">
        <v>53</v>
      </c>
      <c r="P22">
        <v>4</v>
      </c>
      <c r="Q22">
        <v>12.5</v>
      </c>
      <c r="R22">
        <v>35</v>
      </c>
      <c r="S22">
        <v>4.0999999999999996</v>
      </c>
      <c r="T22">
        <v>12.632999999999999</v>
      </c>
      <c r="U22">
        <v>19</v>
      </c>
      <c r="V22">
        <v>3.6</v>
      </c>
      <c r="W22">
        <v>12.032999999999999</v>
      </c>
      <c r="X22">
        <v>22</v>
      </c>
      <c r="Y22">
        <v>24.5</v>
      </c>
      <c r="Z22">
        <v>73.265000000000001</v>
      </c>
      <c r="AA22">
        <v>19</v>
      </c>
    </row>
    <row r="23" spans="2:27" x14ac:dyDescent="0.2">
      <c r="B23" t="s">
        <v>95</v>
      </c>
      <c r="C23" t="s">
        <v>43</v>
      </c>
      <c r="D23" t="s">
        <v>37</v>
      </c>
      <c r="E23" t="s">
        <v>44</v>
      </c>
      <c r="F23">
        <v>19</v>
      </c>
      <c r="G23">
        <v>4.8</v>
      </c>
      <c r="H23">
        <v>11.8</v>
      </c>
      <c r="I23">
        <v>32</v>
      </c>
      <c r="J23">
        <v>4.4000000000000004</v>
      </c>
      <c r="K23">
        <v>12.166</v>
      </c>
      <c r="L23" t="s">
        <v>100</v>
      </c>
      <c r="M23">
        <v>3.8</v>
      </c>
      <c r="N23">
        <v>11.7</v>
      </c>
      <c r="O23">
        <v>22</v>
      </c>
      <c r="P23">
        <v>4.8</v>
      </c>
      <c r="Q23">
        <v>13.65</v>
      </c>
      <c r="R23" t="s">
        <v>112</v>
      </c>
      <c r="S23">
        <v>4.3</v>
      </c>
      <c r="T23">
        <v>11.933</v>
      </c>
      <c r="U23">
        <v>28</v>
      </c>
      <c r="V23">
        <v>4.5</v>
      </c>
      <c r="W23">
        <v>11.666</v>
      </c>
      <c r="X23">
        <v>27</v>
      </c>
      <c r="Y23">
        <v>26.6</v>
      </c>
      <c r="Z23">
        <v>72.915000000000006</v>
      </c>
      <c r="AA23">
        <v>20</v>
      </c>
    </row>
    <row r="24" spans="2:27" x14ac:dyDescent="0.2">
      <c r="B24" t="s">
        <v>76</v>
      </c>
      <c r="C24" t="s">
        <v>40</v>
      </c>
      <c r="D24" t="s">
        <v>18</v>
      </c>
      <c r="E24" t="s">
        <v>40</v>
      </c>
      <c r="F24">
        <v>26</v>
      </c>
      <c r="G24">
        <v>4.8</v>
      </c>
      <c r="H24">
        <v>13.45</v>
      </c>
      <c r="I24" t="s">
        <v>20</v>
      </c>
      <c r="J24">
        <v>2.7</v>
      </c>
      <c r="K24">
        <v>8.766</v>
      </c>
      <c r="L24">
        <v>37</v>
      </c>
      <c r="M24">
        <v>3.3</v>
      </c>
      <c r="N24">
        <v>12.4</v>
      </c>
      <c r="O24">
        <v>15</v>
      </c>
      <c r="P24">
        <v>4.4000000000000004</v>
      </c>
      <c r="Q24">
        <v>13.65</v>
      </c>
      <c r="R24" t="s">
        <v>112</v>
      </c>
      <c r="S24">
        <v>3.4</v>
      </c>
      <c r="T24">
        <v>12.6</v>
      </c>
      <c r="U24">
        <v>20</v>
      </c>
      <c r="V24">
        <v>3</v>
      </c>
      <c r="W24">
        <v>11.866</v>
      </c>
      <c r="X24">
        <v>25</v>
      </c>
      <c r="Y24">
        <v>21.6</v>
      </c>
      <c r="Z24">
        <v>72.731999999999999</v>
      </c>
      <c r="AA24">
        <v>21</v>
      </c>
    </row>
    <row r="25" spans="2:27" x14ac:dyDescent="0.2">
      <c r="B25" t="s">
        <v>175</v>
      </c>
      <c r="C25" t="s">
        <v>46</v>
      </c>
      <c r="D25" t="s">
        <v>18</v>
      </c>
      <c r="E25" t="s">
        <v>46</v>
      </c>
      <c r="F25">
        <v>23</v>
      </c>
      <c r="G25">
        <v>4.2</v>
      </c>
      <c r="H25">
        <v>11.7</v>
      </c>
      <c r="I25">
        <v>33</v>
      </c>
      <c r="J25">
        <v>3.7</v>
      </c>
      <c r="K25">
        <v>11.8</v>
      </c>
      <c r="L25">
        <v>26</v>
      </c>
      <c r="M25">
        <v>3.7</v>
      </c>
      <c r="N25">
        <v>11.465999999999999</v>
      </c>
      <c r="O25">
        <v>25</v>
      </c>
      <c r="P25">
        <v>4</v>
      </c>
      <c r="Q25">
        <v>12.55</v>
      </c>
      <c r="R25">
        <v>34</v>
      </c>
      <c r="S25">
        <v>4.2</v>
      </c>
      <c r="T25">
        <v>12.866</v>
      </c>
      <c r="U25" t="s">
        <v>112</v>
      </c>
      <c r="V25">
        <v>4.0999999999999996</v>
      </c>
      <c r="W25">
        <v>12.3</v>
      </c>
      <c r="X25" t="s">
        <v>28</v>
      </c>
      <c r="Y25">
        <v>23.9</v>
      </c>
      <c r="Z25">
        <v>72.682000000000002</v>
      </c>
      <c r="AA25">
        <v>22</v>
      </c>
    </row>
    <row r="26" spans="2:27" x14ac:dyDescent="0.2">
      <c r="B26" t="s">
        <v>36</v>
      </c>
      <c r="C26" t="s">
        <v>17</v>
      </c>
      <c r="D26" t="s">
        <v>18</v>
      </c>
      <c r="F26">
        <v>21</v>
      </c>
      <c r="G26">
        <v>4.7</v>
      </c>
      <c r="H26">
        <v>12.45</v>
      </c>
      <c r="I26" t="s">
        <v>100</v>
      </c>
      <c r="J26">
        <v>3.6</v>
      </c>
      <c r="K26">
        <v>12.032999999999999</v>
      </c>
      <c r="L26">
        <v>22</v>
      </c>
      <c r="M26">
        <v>3.9</v>
      </c>
      <c r="N26">
        <v>9.1</v>
      </c>
      <c r="O26">
        <v>35</v>
      </c>
      <c r="P26">
        <v>4</v>
      </c>
      <c r="Q26">
        <v>13</v>
      </c>
      <c r="R26">
        <v>25</v>
      </c>
      <c r="S26">
        <v>4.5</v>
      </c>
      <c r="T26">
        <v>12.833</v>
      </c>
      <c r="U26" t="s">
        <v>59</v>
      </c>
      <c r="V26">
        <v>4.2</v>
      </c>
      <c r="W26">
        <v>12.266</v>
      </c>
      <c r="X26">
        <v>20</v>
      </c>
      <c r="Y26">
        <v>24.9</v>
      </c>
      <c r="Z26">
        <v>71.682000000000002</v>
      </c>
      <c r="AA26">
        <v>23</v>
      </c>
    </row>
    <row r="27" spans="2:27" x14ac:dyDescent="0.2">
      <c r="B27" t="s">
        <v>130</v>
      </c>
      <c r="C27" t="s">
        <v>33</v>
      </c>
      <c r="D27" t="s">
        <v>37</v>
      </c>
      <c r="E27" t="s">
        <v>34</v>
      </c>
      <c r="F27">
        <v>19</v>
      </c>
      <c r="G27">
        <v>4.3</v>
      </c>
      <c r="H27">
        <v>12.35</v>
      </c>
      <c r="I27" t="s">
        <v>38</v>
      </c>
      <c r="J27">
        <v>3.9</v>
      </c>
      <c r="K27">
        <v>10.833</v>
      </c>
      <c r="L27">
        <v>32</v>
      </c>
      <c r="M27">
        <v>3.9</v>
      </c>
      <c r="N27">
        <v>11.433</v>
      </c>
      <c r="O27">
        <v>26</v>
      </c>
      <c r="P27">
        <v>4.4000000000000004</v>
      </c>
      <c r="Q27">
        <v>13.6</v>
      </c>
      <c r="R27">
        <v>14</v>
      </c>
      <c r="S27">
        <v>4.0999999999999996</v>
      </c>
      <c r="T27">
        <v>10.532999999999999</v>
      </c>
      <c r="U27">
        <v>35</v>
      </c>
      <c r="V27">
        <v>3.7</v>
      </c>
      <c r="W27">
        <v>12.666</v>
      </c>
      <c r="X27">
        <v>16</v>
      </c>
      <c r="Y27">
        <v>24.3</v>
      </c>
      <c r="Z27">
        <v>71.415000000000006</v>
      </c>
      <c r="AA27">
        <v>24</v>
      </c>
    </row>
    <row r="28" spans="2:27" x14ac:dyDescent="0.2">
      <c r="B28" t="s">
        <v>57</v>
      </c>
      <c r="C28" t="s">
        <v>46</v>
      </c>
      <c r="D28" t="s">
        <v>18</v>
      </c>
      <c r="E28" t="s">
        <v>46</v>
      </c>
      <c r="F28">
        <v>21</v>
      </c>
      <c r="G28">
        <v>4.5999999999999996</v>
      </c>
      <c r="H28">
        <v>11.35</v>
      </c>
      <c r="I28" t="s">
        <v>134</v>
      </c>
      <c r="J28">
        <v>4.4000000000000004</v>
      </c>
      <c r="K28">
        <v>10.866</v>
      </c>
      <c r="L28">
        <v>31</v>
      </c>
      <c r="M28">
        <v>3.7</v>
      </c>
      <c r="N28">
        <v>11.733000000000001</v>
      </c>
      <c r="O28">
        <v>21</v>
      </c>
      <c r="P28">
        <v>4.8</v>
      </c>
      <c r="Q28">
        <v>12.85</v>
      </c>
      <c r="R28">
        <v>29</v>
      </c>
      <c r="S28">
        <v>4.3</v>
      </c>
      <c r="T28">
        <v>12.3</v>
      </c>
      <c r="U28">
        <v>23</v>
      </c>
      <c r="V28">
        <v>4.0999999999999996</v>
      </c>
      <c r="W28">
        <v>11.933</v>
      </c>
      <c r="X28">
        <v>24</v>
      </c>
      <c r="Y28">
        <v>25.9</v>
      </c>
      <c r="Z28">
        <v>71.031999999999996</v>
      </c>
      <c r="AA28">
        <v>25</v>
      </c>
    </row>
    <row r="29" spans="2:27" x14ac:dyDescent="0.2">
      <c r="B29" t="s">
        <v>79</v>
      </c>
      <c r="C29" t="s">
        <v>43</v>
      </c>
      <c r="D29" t="s">
        <v>18</v>
      </c>
      <c r="E29" t="s">
        <v>44</v>
      </c>
      <c r="F29">
        <v>24</v>
      </c>
      <c r="G29">
        <v>4.5</v>
      </c>
      <c r="H29">
        <v>12.25</v>
      </c>
      <c r="I29">
        <v>25</v>
      </c>
      <c r="J29">
        <v>4.4000000000000004</v>
      </c>
      <c r="K29">
        <v>10.4</v>
      </c>
      <c r="L29">
        <v>35</v>
      </c>
      <c r="M29">
        <v>4.2</v>
      </c>
      <c r="N29">
        <v>10.666</v>
      </c>
      <c r="O29">
        <v>33</v>
      </c>
      <c r="P29">
        <v>4</v>
      </c>
      <c r="Q29">
        <v>12.1</v>
      </c>
      <c r="R29">
        <v>37</v>
      </c>
      <c r="S29">
        <v>4.4000000000000004</v>
      </c>
      <c r="T29">
        <v>10.933</v>
      </c>
      <c r="U29">
        <v>34</v>
      </c>
      <c r="V29">
        <v>4.5999999999999996</v>
      </c>
      <c r="W29">
        <v>11.7</v>
      </c>
      <c r="X29">
        <v>26</v>
      </c>
      <c r="Y29">
        <v>26.1</v>
      </c>
      <c r="Z29">
        <v>68.049000000000007</v>
      </c>
      <c r="AA29">
        <v>26</v>
      </c>
    </row>
    <row r="30" spans="2:27" x14ac:dyDescent="0.2">
      <c r="B30" t="s">
        <v>50</v>
      </c>
      <c r="C30" t="s">
        <v>51</v>
      </c>
      <c r="D30" t="s">
        <v>18</v>
      </c>
      <c r="F30">
        <v>23</v>
      </c>
      <c r="G30">
        <v>4.5999999999999996</v>
      </c>
      <c r="H30">
        <v>11.85</v>
      </c>
      <c r="I30" t="s">
        <v>54</v>
      </c>
      <c r="J30">
        <v>4.5</v>
      </c>
      <c r="K30">
        <v>11.632999999999999</v>
      </c>
      <c r="L30">
        <v>27</v>
      </c>
      <c r="M30">
        <v>3.2</v>
      </c>
      <c r="N30">
        <v>7.8659999999999997</v>
      </c>
      <c r="O30">
        <v>36</v>
      </c>
      <c r="P30">
        <v>4.8</v>
      </c>
      <c r="Q30">
        <v>13.8</v>
      </c>
      <c r="R30">
        <v>9</v>
      </c>
      <c r="S30">
        <v>5.0999999999999996</v>
      </c>
      <c r="T30">
        <v>12.666</v>
      </c>
      <c r="U30">
        <v>18</v>
      </c>
      <c r="V30">
        <v>4.0999999999999996</v>
      </c>
      <c r="W30">
        <v>9.4659999999999993</v>
      </c>
      <c r="X30">
        <v>34</v>
      </c>
      <c r="Y30">
        <v>26.3</v>
      </c>
      <c r="Z30">
        <v>67.281000000000006</v>
      </c>
      <c r="AA30">
        <v>27</v>
      </c>
    </row>
    <row r="31" spans="2:27" x14ac:dyDescent="0.2">
      <c r="B31" t="s">
        <v>61</v>
      </c>
      <c r="C31" t="s">
        <v>62</v>
      </c>
      <c r="D31" t="s">
        <v>37</v>
      </c>
      <c r="E31" t="s">
        <v>62</v>
      </c>
      <c r="F31">
        <v>20</v>
      </c>
      <c r="G31">
        <v>3.8</v>
      </c>
      <c r="H31">
        <v>11.85</v>
      </c>
      <c r="I31" t="s">
        <v>54</v>
      </c>
      <c r="J31">
        <v>3.2</v>
      </c>
      <c r="K31">
        <v>9.3659999999999997</v>
      </c>
      <c r="L31">
        <v>36</v>
      </c>
      <c r="M31">
        <v>3.9</v>
      </c>
      <c r="N31">
        <v>11.2</v>
      </c>
      <c r="O31">
        <v>31</v>
      </c>
      <c r="P31">
        <v>4</v>
      </c>
      <c r="Q31">
        <v>12.8</v>
      </c>
      <c r="R31" t="s">
        <v>54</v>
      </c>
      <c r="S31">
        <v>3.4</v>
      </c>
      <c r="T31">
        <v>10.965999999999999</v>
      </c>
      <c r="U31">
        <v>33</v>
      </c>
      <c r="V31">
        <v>3.1</v>
      </c>
      <c r="W31">
        <v>10.266</v>
      </c>
      <c r="X31">
        <v>30</v>
      </c>
      <c r="Y31">
        <v>21.4</v>
      </c>
      <c r="Z31">
        <v>66.447999999999993</v>
      </c>
      <c r="AA31">
        <v>28</v>
      </c>
    </row>
    <row r="32" spans="2:27" x14ac:dyDescent="0.2">
      <c r="B32" t="s">
        <v>138</v>
      </c>
      <c r="C32" t="s">
        <v>40</v>
      </c>
      <c r="D32" t="s">
        <v>37</v>
      </c>
      <c r="E32" t="s">
        <v>40</v>
      </c>
      <c r="F32">
        <v>19</v>
      </c>
      <c r="G32">
        <v>4.2</v>
      </c>
      <c r="H32">
        <v>11.35</v>
      </c>
      <c r="I32" t="s">
        <v>134</v>
      </c>
      <c r="J32">
        <v>2.2999999999999998</v>
      </c>
      <c r="K32">
        <v>10.7</v>
      </c>
      <c r="L32">
        <v>34</v>
      </c>
      <c r="M32">
        <v>2.9</v>
      </c>
      <c r="N32">
        <v>11.266</v>
      </c>
      <c r="O32" t="s">
        <v>53</v>
      </c>
      <c r="P32">
        <v>4</v>
      </c>
      <c r="Q32">
        <v>13.1</v>
      </c>
      <c r="R32" t="s">
        <v>47</v>
      </c>
      <c r="S32">
        <v>2.7</v>
      </c>
      <c r="T32">
        <v>8.0660000000000007</v>
      </c>
      <c r="U32">
        <v>37</v>
      </c>
      <c r="V32">
        <v>3.3</v>
      </c>
      <c r="W32">
        <v>10.1</v>
      </c>
      <c r="X32">
        <v>32</v>
      </c>
      <c r="Y32">
        <v>19.399999999999999</v>
      </c>
      <c r="Z32">
        <v>64.581999999999994</v>
      </c>
      <c r="AA32" t="s">
        <v>53</v>
      </c>
    </row>
    <row r="33" spans="2:27" x14ac:dyDescent="0.2">
      <c r="B33" t="s">
        <v>58</v>
      </c>
      <c r="C33" t="s">
        <v>17</v>
      </c>
      <c r="D33" t="s">
        <v>18</v>
      </c>
      <c r="F33">
        <v>24</v>
      </c>
      <c r="G33">
        <v>5.6</v>
      </c>
      <c r="H33">
        <v>12.45</v>
      </c>
      <c r="I33" t="s">
        <v>100</v>
      </c>
      <c r="K33" t="s">
        <v>65</v>
      </c>
      <c r="M33">
        <v>5.5</v>
      </c>
      <c r="N33">
        <v>14.266</v>
      </c>
      <c r="O33">
        <v>1</v>
      </c>
      <c r="P33">
        <v>5.2</v>
      </c>
      <c r="Q33">
        <v>14.6</v>
      </c>
      <c r="R33">
        <v>2</v>
      </c>
      <c r="S33">
        <v>4.8</v>
      </c>
      <c r="T33">
        <v>10.433</v>
      </c>
      <c r="U33">
        <v>36</v>
      </c>
      <c r="V33">
        <v>4.7</v>
      </c>
      <c r="W33">
        <v>12.833</v>
      </c>
      <c r="X33">
        <v>14</v>
      </c>
      <c r="Y33">
        <v>25.8</v>
      </c>
      <c r="Z33">
        <v>64.581999999999994</v>
      </c>
      <c r="AA33" t="s">
        <v>53</v>
      </c>
    </row>
    <row r="34" spans="2:27" x14ac:dyDescent="0.2">
      <c r="B34" t="s">
        <v>184</v>
      </c>
      <c r="C34" t="s">
        <v>43</v>
      </c>
      <c r="D34" t="s">
        <v>18</v>
      </c>
      <c r="E34" t="s">
        <v>44</v>
      </c>
      <c r="F34">
        <v>24</v>
      </c>
      <c r="G34">
        <v>4.4000000000000004</v>
      </c>
      <c r="H34">
        <v>13.05</v>
      </c>
      <c r="I34" t="s">
        <v>31</v>
      </c>
      <c r="J34">
        <v>4</v>
      </c>
      <c r="K34">
        <v>11.2</v>
      </c>
      <c r="L34">
        <v>30</v>
      </c>
      <c r="M34">
        <v>4.5999999999999996</v>
      </c>
      <c r="N34">
        <v>12.166</v>
      </c>
      <c r="O34">
        <v>18</v>
      </c>
      <c r="P34">
        <v>4.8</v>
      </c>
      <c r="Q34">
        <v>12.9</v>
      </c>
      <c r="R34" t="s">
        <v>109</v>
      </c>
      <c r="T34" t="s">
        <v>65</v>
      </c>
      <c r="V34">
        <v>4.5999999999999996</v>
      </c>
      <c r="W34">
        <v>13.3</v>
      </c>
      <c r="X34" t="s">
        <v>30</v>
      </c>
      <c r="Y34">
        <v>22.4</v>
      </c>
      <c r="Z34">
        <v>62.616</v>
      </c>
      <c r="AA34">
        <v>31</v>
      </c>
    </row>
    <row r="35" spans="2:27" x14ac:dyDescent="0.2">
      <c r="B35" t="s">
        <v>35</v>
      </c>
      <c r="C35" t="s">
        <v>17</v>
      </c>
      <c r="D35" t="s">
        <v>18</v>
      </c>
      <c r="F35">
        <v>25</v>
      </c>
      <c r="G35">
        <v>5</v>
      </c>
      <c r="H35">
        <v>12.95</v>
      </c>
      <c r="I35" t="s">
        <v>21</v>
      </c>
      <c r="P35">
        <v>5.2</v>
      </c>
      <c r="Q35">
        <v>13.1</v>
      </c>
      <c r="R35" t="s">
        <v>47</v>
      </c>
      <c r="S35">
        <v>5</v>
      </c>
      <c r="T35">
        <v>13.666</v>
      </c>
      <c r="U35">
        <v>4</v>
      </c>
      <c r="V35">
        <v>4.8</v>
      </c>
      <c r="W35">
        <v>12.233000000000001</v>
      </c>
      <c r="X35">
        <v>21</v>
      </c>
      <c r="Y35">
        <v>20</v>
      </c>
      <c r="Z35">
        <v>51.948999999999998</v>
      </c>
      <c r="AA35">
        <v>32</v>
      </c>
    </row>
    <row r="36" spans="2:27" x14ac:dyDescent="0.2">
      <c r="B36" t="s">
        <v>64</v>
      </c>
      <c r="C36" t="s">
        <v>43</v>
      </c>
      <c r="D36" t="s">
        <v>18</v>
      </c>
      <c r="E36" t="s">
        <v>44</v>
      </c>
      <c r="F36">
        <v>21</v>
      </c>
      <c r="G36">
        <v>4.2</v>
      </c>
      <c r="H36">
        <v>11.35</v>
      </c>
      <c r="I36" t="s">
        <v>134</v>
      </c>
      <c r="P36">
        <v>4</v>
      </c>
      <c r="Q36">
        <v>12.8</v>
      </c>
      <c r="R36" t="s">
        <v>54</v>
      </c>
      <c r="S36">
        <v>3.7</v>
      </c>
      <c r="T36">
        <v>11</v>
      </c>
      <c r="U36">
        <v>32</v>
      </c>
      <c r="V36">
        <v>3.1</v>
      </c>
      <c r="W36">
        <v>10.833</v>
      </c>
      <c r="X36">
        <v>29</v>
      </c>
      <c r="Y36">
        <v>15</v>
      </c>
      <c r="Z36">
        <v>45.982999999999997</v>
      </c>
      <c r="AA36">
        <v>33</v>
      </c>
    </row>
    <row r="37" spans="2:27" x14ac:dyDescent="0.2">
      <c r="B37" t="s">
        <v>75</v>
      </c>
      <c r="C37" t="s">
        <v>17</v>
      </c>
      <c r="D37" t="s">
        <v>18</v>
      </c>
      <c r="F37">
        <v>21</v>
      </c>
      <c r="G37">
        <v>5.6</v>
      </c>
      <c r="H37">
        <v>13.7</v>
      </c>
      <c r="I37">
        <v>4</v>
      </c>
      <c r="P37">
        <v>5.2</v>
      </c>
      <c r="Q37">
        <v>14.7</v>
      </c>
      <c r="R37">
        <v>1</v>
      </c>
      <c r="S37">
        <v>4</v>
      </c>
      <c r="T37">
        <v>12.566000000000001</v>
      </c>
      <c r="U37" t="s">
        <v>91</v>
      </c>
      <c r="Y37">
        <v>14.8</v>
      </c>
      <c r="Z37">
        <v>40.966000000000001</v>
      </c>
      <c r="AA37">
        <v>34</v>
      </c>
    </row>
    <row r="38" spans="2:27" x14ac:dyDescent="0.2">
      <c r="B38" t="s">
        <v>176</v>
      </c>
      <c r="C38" t="s">
        <v>17</v>
      </c>
      <c r="D38" t="s">
        <v>18</v>
      </c>
      <c r="F38">
        <v>24</v>
      </c>
      <c r="G38">
        <v>4.8</v>
      </c>
      <c r="H38">
        <v>11.3</v>
      </c>
      <c r="I38">
        <v>37</v>
      </c>
      <c r="J38">
        <v>5</v>
      </c>
      <c r="K38">
        <v>13.333</v>
      </c>
      <c r="L38">
        <v>2</v>
      </c>
      <c r="P38">
        <v>4</v>
      </c>
      <c r="Q38">
        <v>13.15</v>
      </c>
      <c r="R38" t="s">
        <v>91</v>
      </c>
      <c r="Y38">
        <v>13.8</v>
      </c>
      <c r="Z38">
        <v>37.783000000000001</v>
      </c>
      <c r="AA38">
        <v>35</v>
      </c>
    </row>
    <row r="39" spans="2:27" x14ac:dyDescent="0.2">
      <c r="B39" t="s">
        <v>74</v>
      </c>
      <c r="C39" t="s">
        <v>51</v>
      </c>
      <c r="D39" t="s">
        <v>18</v>
      </c>
      <c r="F39">
        <v>21</v>
      </c>
      <c r="G39">
        <v>4.7</v>
      </c>
      <c r="H39">
        <v>12</v>
      </c>
      <c r="I39" t="s">
        <v>116</v>
      </c>
      <c r="M39">
        <v>4</v>
      </c>
      <c r="N39">
        <v>11.3</v>
      </c>
      <c r="O39">
        <v>28</v>
      </c>
      <c r="P39">
        <v>4.4000000000000004</v>
      </c>
      <c r="Q39">
        <v>13.35</v>
      </c>
      <c r="R39">
        <v>18</v>
      </c>
      <c r="Y39">
        <v>13.1</v>
      </c>
      <c r="Z39">
        <v>36.65</v>
      </c>
      <c r="AA39">
        <v>36</v>
      </c>
    </row>
    <row r="40" spans="2:27" x14ac:dyDescent="0.2">
      <c r="B40" t="s">
        <v>55</v>
      </c>
      <c r="C40" t="s">
        <v>33</v>
      </c>
      <c r="D40" t="s">
        <v>18</v>
      </c>
      <c r="E40" t="s">
        <v>34</v>
      </c>
      <c r="F40">
        <v>24</v>
      </c>
      <c r="J40">
        <v>5</v>
      </c>
      <c r="K40">
        <v>12.366</v>
      </c>
      <c r="L40">
        <v>16</v>
      </c>
      <c r="S40">
        <v>4.0999999999999996</v>
      </c>
      <c r="T40">
        <v>12.9</v>
      </c>
      <c r="U40" t="s">
        <v>97</v>
      </c>
      <c r="Y40">
        <v>9.1</v>
      </c>
      <c r="Z40">
        <v>25.265999999999998</v>
      </c>
      <c r="AA40">
        <v>37</v>
      </c>
    </row>
    <row r="41" spans="2:27" x14ac:dyDescent="0.2">
      <c r="B41" t="s">
        <v>45</v>
      </c>
      <c r="C41" t="s">
        <v>46</v>
      </c>
      <c r="D41" t="s">
        <v>18</v>
      </c>
      <c r="E41" t="s">
        <v>46</v>
      </c>
      <c r="F41">
        <v>21</v>
      </c>
      <c r="G41">
        <v>4.7</v>
      </c>
      <c r="H41">
        <v>12.15</v>
      </c>
      <c r="I41">
        <v>27</v>
      </c>
      <c r="P41">
        <v>4.4000000000000004</v>
      </c>
      <c r="Q41">
        <v>12.9</v>
      </c>
      <c r="R41" t="s">
        <v>109</v>
      </c>
      <c r="Y41">
        <v>9.1</v>
      </c>
      <c r="Z41">
        <v>25.05</v>
      </c>
      <c r="AA41">
        <v>38</v>
      </c>
    </row>
    <row r="42" spans="2:27" x14ac:dyDescent="0.2">
      <c r="B42" t="s">
        <v>178</v>
      </c>
      <c r="C42" t="s">
        <v>179</v>
      </c>
      <c r="D42" t="s">
        <v>18</v>
      </c>
      <c r="E42" t="s">
        <v>179</v>
      </c>
      <c r="F42">
        <v>23</v>
      </c>
      <c r="J42">
        <v>4.7</v>
      </c>
      <c r="K42">
        <v>11.833</v>
      </c>
      <c r="L42" t="s">
        <v>41</v>
      </c>
      <c r="S42">
        <v>4.9000000000000004</v>
      </c>
      <c r="T42">
        <v>12.566000000000001</v>
      </c>
      <c r="U42" t="s">
        <v>91</v>
      </c>
      <c r="Y42">
        <v>9.6</v>
      </c>
      <c r="Z42">
        <v>24.399000000000001</v>
      </c>
      <c r="AA42">
        <v>39</v>
      </c>
    </row>
    <row r="43" spans="2:27" x14ac:dyDescent="0.2">
      <c r="B43" t="s">
        <v>149</v>
      </c>
      <c r="C43" t="s">
        <v>43</v>
      </c>
      <c r="D43" t="s">
        <v>37</v>
      </c>
      <c r="E43" t="s">
        <v>44</v>
      </c>
      <c r="F43">
        <v>19</v>
      </c>
      <c r="H43" t="s">
        <v>65</v>
      </c>
      <c r="J43">
        <v>4.0999999999999996</v>
      </c>
      <c r="K43">
        <v>12</v>
      </c>
      <c r="L43">
        <v>23</v>
      </c>
      <c r="S43">
        <v>3.2</v>
      </c>
      <c r="T43">
        <v>12.132999999999999</v>
      </c>
      <c r="U43">
        <v>26</v>
      </c>
      <c r="Y43">
        <v>7.3</v>
      </c>
      <c r="Z43">
        <v>24.132999999999999</v>
      </c>
      <c r="AA43">
        <v>40</v>
      </c>
    </row>
    <row r="44" spans="2:27" x14ac:dyDescent="0.2">
      <c r="B44" t="s">
        <v>135</v>
      </c>
      <c r="C44" t="s">
        <v>40</v>
      </c>
      <c r="D44" t="s">
        <v>37</v>
      </c>
      <c r="E44" t="s">
        <v>40</v>
      </c>
      <c r="F44">
        <v>19</v>
      </c>
      <c r="H44" t="s">
        <v>65</v>
      </c>
      <c r="K44" t="s">
        <v>65</v>
      </c>
      <c r="M44">
        <v>3.9</v>
      </c>
      <c r="N44">
        <v>11.632999999999999</v>
      </c>
      <c r="O44">
        <v>23</v>
      </c>
      <c r="P44">
        <v>3.6</v>
      </c>
      <c r="Q44">
        <v>11.2</v>
      </c>
      <c r="R44">
        <v>38</v>
      </c>
      <c r="T44" t="s">
        <v>65</v>
      </c>
      <c r="W44" t="s">
        <v>65</v>
      </c>
      <c r="Y44">
        <v>7.5</v>
      </c>
      <c r="Z44">
        <v>22.832999999999998</v>
      </c>
      <c r="AA44">
        <v>41</v>
      </c>
    </row>
    <row r="45" spans="2:27" x14ac:dyDescent="0.2">
      <c r="B45" t="s">
        <v>177</v>
      </c>
      <c r="C45" t="s">
        <v>46</v>
      </c>
      <c r="D45" t="s">
        <v>18</v>
      </c>
      <c r="E45" t="s">
        <v>46</v>
      </c>
      <c r="F45">
        <v>23</v>
      </c>
      <c r="S45">
        <v>3.6</v>
      </c>
      <c r="T45">
        <v>11.8</v>
      </c>
      <c r="U45">
        <v>30</v>
      </c>
      <c r="V45">
        <v>3.5</v>
      </c>
      <c r="W45">
        <v>9.9329999999999998</v>
      </c>
      <c r="X45">
        <v>33</v>
      </c>
      <c r="Y45">
        <v>7.1</v>
      </c>
      <c r="Z45">
        <v>21.733000000000001</v>
      </c>
      <c r="AA45">
        <v>42</v>
      </c>
    </row>
    <row r="46" spans="2:27" x14ac:dyDescent="0.2">
      <c r="B46" t="s">
        <v>72</v>
      </c>
      <c r="C46" t="s">
        <v>17</v>
      </c>
      <c r="D46" t="s">
        <v>18</v>
      </c>
      <c r="F46">
        <v>21</v>
      </c>
      <c r="J46">
        <v>6</v>
      </c>
      <c r="K46">
        <v>13.032999999999999</v>
      </c>
      <c r="L46" t="s">
        <v>89</v>
      </c>
      <c r="Y46">
        <v>6</v>
      </c>
      <c r="Z46">
        <v>13.032999999999999</v>
      </c>
      <c r="AA46">
        <v>43</v>
      </c>
    </row>
    <row r="47" spans="2:27" x14ac:dyDescent="0.2">
      <c r="B47" t="s">
        <v>180</v>
      </c>
      <c r="C47" t="s">
        <v>33</v>
      </c>
      <c r="D47" t="s">
        <v>18</v>
      </c>
      <c r="F47">
        <v>22</v>
      </c>
      <c r="J47">
        <v>5.4</v>
      </c>
      <c r="K47">
        <v>12.833</v>
      </c>
      <c r="L47" t="s">
        <v>30</v>
      </c>
      <c r="Y47">
        <v>5.4</v>
      </c>
      <c r="Z47">
        <v>12.833</v>
      </c>
      <c r="AA47">
        <v>44</v>
      </c>
    </row>
    <row r="48" spans="2:27" x14ac:dyDescent="0.2">
      <c r="B48" t="s">
        <v>132</v>
      </c>
      <c r="C48" t="s">
        <v>62</v>
      </c>
      <c r="D48" t="s">
        <v>37</v>
      </c>
      <c r="E48" t="s">
        <v>62</v>
      </c>
      <c r="F48">
        <v>19</v>
      </c>
      <c r="J48">
        <v>3.9</v>
      </c>
      <c r="K48">
        <v>12.4</v>
      </c>
      <c r="L48">
        <v>15</v>
      </c>
      <c r="Y48">
        <v>3.9</v>
      </c>
      <c r="Z48">
        <v>12.4</v>
      </c>
      <c r="AA48">
        <v>45</v>
      </c>
    </row>
    <row r="49" spans="2:27" x14ac:dyDescent="0.2">
      <c r="B49" t="s">
        <v>60</v>
      </c>
      <c r="C49" t="s">
        <v>33</v>
      </c>
      <c r="D49" t="s">
        <v>18</v>
      </c>
      <c r="E49" t="s">
        <v>34</v>
      </c>
      <c r="F49">
        <v>24</v>
      </c>
      <c r="M49">
        <v>5</v>
      </c>
      <c r="N49">
        <v>12.366</v>
      </c>
      <c r="O49">
        <v>16</v>
      </c>
      <c r="Y49">
        <v>5</v>
      </c>
      <c r="Z49">
        <v>12.366</v>
      </c>
      <c r="AA49">
        <v>46</v>
      </c>
    </row>
    <row r="50" spans="2:27" x14ac:dyDescent="0.2">
      <c r="B50" t="s">
        <v>181</v>
      </c>
      <c r="C50" t="s">
        <v>33</v>
      </c>
      <c r="D50" t="s">
        <v>18</v>
      </c>
      <c r="E50" t="s">
        <v>34</v>
      </c>
      <c r="F50">
        <v>24</v>
      </c>
      <c r="M50">
        <v>5.3</v>
      </c>
      <c r="N50">
        <v>12.066000000000001</v>
      </c>
      <c r="O50">
        <v>20</v>
      </c>
      <c r="Y50">
        <v>5.3</v>
      </c>
      <c r="Z50">
        <v>12.066000000000001</v>
      </c>
      <c r="AA50">
        <v>47</v>
      </c>
    </row>
    <row r="51" spans="2:27" x14ac:dyDescent="0.2">
      <c r="B51" t="s">
        <v>183</v>
      </c>
      <c r="C51" t="s">
        <v>33</v>
      </c>
      <c r="D51" t="s">
        <v>18</v>
      </c>
      <c r="E51" t="s">
        <v>34</v>
      </c>
      <c r="F51">
        <v>23</v>
      </c>
      <c r="M51">
        <v>5.2</v>
      </c>
      <c r="N51">
        <v>10.233000000000001</v>
      </c>
      <c r="O51">
        <v>34</v>
      </c>
      <c r="Y51">
        <v>5.2</v>
      </c>
      <c r="Z51">
        <v>10.233000000000001</v>
      </c>
      <c r="AA51">
        <v>48</v>
      </c>
    </row>
    <row r="52" spans="2:27" x14ac:dyDescent="0.2">
      <c r="B52" t="s">
        <v>182</v>
      </c>
      <c r="C52" t="s">
        <v>17</v>
      </c>
      <c r="D52" t="s">
        <v>18</v>
      </c>
      <c r="F52">
        <v>22</v>
      </c>
      <c r="J52">
        <v>3.8</v>
      </c>
      <c r="K52">
        <v>8.6999999999999993</v>
      </c>
      <c r="L52">
        <v>38</v>
      </c>
      <c r="Y52">
        <v>3.8</v>
      </c>
      <c r="Z52">
        <v>8.6999999999999993</v>
      </c>
      <c r="AA52">
        <v>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C5EF-694E-4A45-ADA9-BC4E299A3D4D}">
  <dimension ref="A2:AA51"/>
  <sheetViews>
    <sheetView topLeftCell="A29" workbookViewId="0"/>
  </sheetViews>
  <sheetFormatPr baseColWidth="10" defaultRowHeight="16" x14ac:dyDescent="0.2"/>
  <sheetData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</row>
    <row r="3" spans="1:27" x14ac:dyDescent="0.2">
      <c r="G3" t="s">
        <v>13</v>
      </c>
      <c r="H3" t="s">
        <v>14</v>
      </c>
      <c r="I3" t="s">
        <v>15</v>
      </c>
      <c r="J3" t="s">
        <v>13</v>
      </c>
      <c r="K3" t="s">
        <v>14</v>
      </c>
      <c r="L3" t="s">
        <v>15</v>
      </c>
      <c r="M3" t="s">
        <v>13</v>
      </c>
      <c r="N3" t="s">
        <v>14</v>
      </c>
      <c r="O3" t="s">
        <v>15</v>
      </c>
      <c r="P3" t="s">
        <v>13</v>
      </c>
      <c r="Q3" t="s">
        <v>14</v>
      </c>
      <c r="R3" t="s">
        <v>15</v>
      </c>
      <c r="S3" t="s">
        <v>13</v>
      </c>
      <c r="T3" t="s">
        <v>14</v>
      </c>
      <c r="U3" t="s">
        <v>15</v>
      </c>
      <c r="V3" t="s">
        <v>13</v>
      </c>
      <c r="W3" t="s">
        <v>14</v>
      </c>
      <c r="X3" t="s">
        <v>15</v>
      </c>
      <c r="Y3" t="s">
        <v>13</v>
      </c>
      <c r="Z3" t="s">
        <v>14</v>
      </c>
      <c r="AA3" t="s">
        <v>15</v>
      </c>
    </row>
    <row r="4" spans="1:27" x14ac:dyDescent="0.2">
      <c r="B4" t="s">
        <v>71</v>
      </c>
      <c r="C4" t="s">
        <v>17</v>
      </c>
      <c r="D4" t="s">
        <v>18</v>
      </c>
      <c r="E4" t="s">
        <v>19</v>
      </c>
      <c r="F4">
        <v>27</v>
      </c>
      <c r="G4">
        <v>5.5</v>
      </c>
      <c r="H4">
        <v>14.1</v>
      </c>
      <c r="I4">
        <v>3</v>
      </c>
      <c r="J4">
        <v>5</v>
      </c>
      <c r="K4">
        <v>12.933</v>
      </c>
      <c r="L4">
        <v>6</v>
      </c>
      <c r="M4">
        <v>5.4</v>
      </c>
      <c r="N4">
        <v>14.266</v>
      </c>
      <c r="O4">
        <v>1</v>
      </c>
      <c r="P4">
        <v>5.2</v>
      </c>
      <c r="Q4">
        <v>14.55</v>
      </c>
      <c r="R4">
        <v>2</v>
      </c>
      <c r="S4">
        <v>5.4</v>
      </c>
      <c r="T4">
        <v>14.433</v>
      </c>
      <c r="U4">
        <v>2</v>
      </c>
      <c r="V4">
        <v>5.3</v>
      </c>
      <c r="W4">
        <v>14.066000000000001</v>
      </c>
      <c r="X4">
        <v>4</v>
      </c>
      <c r="Y4">
        <v>31.8</v>
      </c>
      <c r="Z4">
        <v>84.347999999999999</v>
      </c>
      <c r="AA4">
        <v>1</v>
      </c>
    </row>
    <row r="5" spans="1:27" x14ac:dyDescent="0.2">
      <c r="B5" t="s">
        <v>67</v>
      </c>
      <c r="C5" t="s">
        <v>17</v>
      </c>
      <c r="D5" t="s">
        <v>18</v>
      </c>
      <c r="F5">
        <v>22</v>
      </c>
      <c r="G5">
        <v>6</v>
      </c>
      <c r="H5">
        <v>14.5</v>
      </c>
      <c r="I5">
        <v>2</v>
      </c>
      <c r="J5">
        <v>4.5</v>
      </c>
      <c r="K5">
        <v>11.965999999999999</v>
      </c>
      <c r="L5">
        <v>16</v>
      </c>
      <c r="M5">
        <v>5.5</v>
      </c>
      <c r="N5">
        <v>13.8</v>
      </c>
      <c r="O5">
        <v>4</v>
      </c>
      <c r="P5">
        <v>5.2</v>
      </c>
      <c r="Q5">
        <v>14.9</v>
      </c>
      <c r="R5">
        <v>1</v>
      </c>
      <c r="S5">
        <v>5.9</v>
      </c>
      <c r="T5">
        <v>14.366</v>
      </c>
      <c r="U5">
        <v>3</v>
      </c>
      <c r="V5">
        <v>5.7</v>
      </c>
      <c r="W5">
        <v>14.233000000000001</v>
      </c>
      <c r="X5" t="s">
        <v>158</v>
      </c>
      <c r="Y5">
        <v>32.799999999999997</v>
      </c>
      <c r="Z5">
        <v>83.765000000000001</v>
      </c>
      <c r="AA5">
        <v>2</v>
      </c>
    </row>
    <row r="6" spans="1:27" x14ac:dyDescent="0.2">
      <c r="B6" t="s">
        <v>16</v>
      </c>
      <c r="C6" t="s">
        <v>17</v>
      </c>
      <c r="D6" t="s">
        <v>18</v>
      </c>
      <c r="F6">
        <v>26</v>
      </c>
      <c r="G6">
        <v>5.5</v>
      </c>
      <c r="H6">
        <v>13.5</v>
      </c>
      <c r="I6" t="s">
        <v>25</v>
      </c>
      <c r="J6">
        <v>5.2</v>
      </c>
      <c r="K6">
        <v>13.266</v>
      </c>
      <c r="L6" t="s">
        <v>89</v>
      </c>
      <c r="M6">
        <v>4.3</v>
      </c>
      <c r="N6">
        <v>13.532999999999999</v>
      </c>
      <c r="O6">
        <v>5</v>
      </c>
      <c r="P6">
        <v>4.8</v>
      </c>
      <c r="Q6">
        <v>13.8</v>
      </c>
      <c r="R6" t="s">
        <v>108</v>
      </c>
      <c r="S6">
        <v>5.8</v>
      </c>
      <c r="T6">
        <v>14.566000000000001</v>
      </c>
      <c r="U6">
        <v>1</v>
      </c>
      <c r="V6">
        <v>5.8</v>
      </c>
      <c r="W6">
        <v>14.433</v>
      </c>
      <c r="X6">
        <v>1</v>
      </c>
      <c r="Y6">
        <v>31.4</v>
      </c>
      <c r="Z6">
        <v>83.097999999999999</v>
      </c>
      <c r="AA6">
        <v>3</v>
      </c>
    </row>
    <row r="7" spans="1:27" x14ac:dyDescent="0.2">
      <c r="B7" t="s">
        <v>22</v>
      </c>
      <c r="C7" t="s">
        <v>17</v>
      </c>
      <c r="D7" t="s">
        <v>18</v>
      </c>
      <c r="E7" t="s">
        <v>19</v>
      </c>
      <c r="F7">
        <v>24</v>
      </c>
      <c r="G7">
        <v>5.8</v>
      </c>
      <c r="H7">
        <v>14.8</v>
      </c>
      <c r="I7">
        <v>1</v>
      </c>
      <c r="J7">
        <v>3.6</v>
      </c>
      <c r="K7">
        <v>12.066000000000001</v>
      </c>
      <c r="L7">
        <v>15</v>
      </c>
      <c r="M7">
        <v>5</v>
      </c>
      <c r="N7">
        <v>14.2</v>
      </c>
      <c r="O7" t="s">
        <v>158</v>
      </c>
      <c r="P7">
        <v>5.2</v>
      </c>
      <c r="Q7">
        <v>14.45</v>
      </c>
      <c r="R7">
        <v>4</v>
      </c>
      <c r="S7">
        <v>5.5</v>
      </c>
      <c r="T7">
        <v>13.733000000000001</v>
      </c>
      <c r="U7">
        <v>6</v>
      </c>
      <c r="V7">
        <v>4.9000000000000004</v>
      </c>
      <c r="W7">
        <v>13.7</v>
      </c>
      <c r="X7">
        <v>5</v>
      </c>
      <c r="Y7">
        <v>30</v>
      </c>
      <c r="Z7">
        <v>82.948999999999998</v>
      </c>
      <c r="AA7">
        <v>4</v>
      </c>
    </row>
    <row r="8" spans="1:27" x14ac:dyDescent="0.2">
      <c r="B8" t="s">
        <v>70</v>
      </c>
      <c r="C8" t="s">
        <v>33</v>
      </c>
      <c r="D8" t="s">
        <v>18</v>
      </c>
      <c r="E8" t="s">
        <v>34</v>
      </c>
      <c r="F8">
        <v>22</v>
      </c>
      <c r="G8">
        <v>4.8</v>
      </c>
      <c r="H8">
        <v>12.95</v>
      </c>
      <c r="I8">
        <v>15</v>
      </c>
      <c r="J8">
        <v>4.0999999999999996</v>
      </c>
      <c r="K8">
        <v>12.666</v>
      </c>
      <c r="L8">
        <v>10</v>
      </c>
      <c r="M8">
        <v>4.3</v>
      </c>
      <c r="N8">
        <v>13.433</v>
      </c>
      <c r="O8">
        <v>6</v>
      </c>
      <c r="P8">
        <v>4.8</v>
      </c>
      <c r="Q8">
        <v>13.8</v>
      </c>
      <c r="R8" t="s">
        <v>108</v>
      </c>
      <c r="S8">
        <v>5.7</v>
      </c>
      <c r="T8">
        <v>14.233000000000001</v>
      </c>
      <c r="U8">
        <v>4</v>
      </c>
      <c r="V8">
        <v>5.2</v>
      </c>
      <c r="W8">
        <v>14.233000000000001</v>
      </c>
      <c r="X8" t="s">
        <v>158</v>
      </c>
      <c r="Y8">
        <v>28.9</v>
      </c>
      <c r="Z8">
        <v>81.314999999999998</v>
      </c>
      <c r="AA8">
        <v>5</v>
      </c>
    </row>
    <row r="9" spans="1:27" x14ac:dyDescent="0.2">
      <c r="B9" t="s">
        <v>69</v>
      </c>
      <c r="C9" t="s">
        <v>33</v>
      </c>
      <c r="D9" t="s">
        <v>18</v>
      </c>
      <c r="E9" t="s">
        <v>34</v>
      </c>
      <c r="F9">
        <v>22</v>
      </c>
      <c r="G9">
        <v>4.7</v>
      </c>
      <c r="H9">
        <v>13.55</v>
      </c>
      <c r="I9">
        <v>5</v>
      </c>
      <c r="J9">
        <v>5.2</v>
      </c>
      <c r="K9">
        <v>12.9</v>
      </c>
      <c r="L9">
        <v>7</v>
      </c>
      <c r="M9">
        <v>4.7</v>
      </c>
      <c r="N9">
        <v>13.266</v>
      </c>
      <c r="O9">
        <v>7</v>
      </c>
      <c r="P9">
        <v>4.8</v>
      </c>
      <c r="Q9">
        <v>14.15</v>
      </c>
      <c r="R9">
        <v>5</v>
      </c>
      <c r="S9">
        <v>5.3</v>
      </c>
      <c r="T9">
        <v>14.066000000000001</v>
      </c>
      <c r="U9">
        <v>5</v>
      </c>
      <c r="V9">
        <v>4.5999999999999996</v>
      </c>
      <c r="W9">
        <v>13.166</v>
      </c>
      <c r="X9">
        <v>9</v>
      </c>
      <c r="Y9">
        <v>29.3</v>
      </c>
      <c r="Z9">
        <v>81.097999999999999</v>
      </c>
      <c r="AA9">
        <v>6</v>
      </c>
    </row>
    <row r="10" spans="1:27" x14ac:dyDescent="0.2">
      <c r="B10" t="s">
        <v>73</v>
      </c>
      <c r="C10" t="s">
        <v>43</v>
      </c>
      <c r="D10" t="s">
        <v>18</v>
      </c>
      <c r="E10" t="s">
        <v>44</v>
      </c>
      <c r="F10">
        <v>29</v>
      </c>
      <c r="G10">
        <v>4.8</v>
      </c>
      <c r="H10">
        <v>12.55</v>
      </c>
      <c r="I10">
        <v>18</v>
      </c>
      <c r="J10">
        <v>5.7</v>
      </c>
      <c r="K10">
        <v>13.965999999999999</v>
      </c>
      <c r="L10">
        <v>2</v>
      </c>
      <c r="M10">
        <v>4.7</v>
      </c>
      <c r="N10">
        <v>13.032999999999999</v>
      </c>
      <c r="O10">
        <v>9</v>
      </c>
      <c r="P10">
        <v>4.8</v>
      </c>
      <c r="Q10">
        <v>13.9</v>
      </c>
      <c r="R10" t="s">
        <v>25</v>
      </c>
      <c r="S10">
        <v>5.3</v>
      </c>
      <c r="T10">
        <v>12.866</v>
      </c>
      <c r="U10" t="s">
        <v>29</v>
      </c>
      <c r="V10">
        <v>5</v>
      </c>
      <c r="W10">
        <v>13.5</v>
      </c>
      <c r="X10">
        <v>8</v>
      </c>
      <c r="Y10">
        <v>30.3</v>
      </c>
      <c r="Z10">
        <v>79.814999999999998</v>
      </c>
      <c r="AA10">
        <v>7</v>
      </c>
    </row>
    <row r="11" spans="1:27" x14ac:dyDescent="0.2">
      <c r="B11" t="s">
        <v>32</v>
      </c>
      <c r="C11" t="s">
        <v>33</v>
      </c>
      <c r="D11" t="s">
        <v>18</v>
      </c>
      <c r="E11" t="s">
        <v>34</v>
      </c>
      <c r="F11">
        <v>22</v>
      </c>
      <c r="G11">
        <v>5.6</v>
      </c>
      <c r="H11">
        <v>12.3</v>
      </c>
      <c r="I11">
        <v>20</v>
      </c>
      <c r="J11">
        <v>4.5</v>
      </c>
      <c r="K11">
        <v>12.8</v>
      </c>
      <c r="L11">
        <v>8</v>
      </c>
      <c r="M11">
        <v>4.7</v>
      </c>
      <c r="N11">
        <v>12.9</v>
      </c>
      <c r="O11">
        <v>12</v>
      </c>
      <c r="P11">
        <v>5.2</v>
      </c>
      <c r="Q11">
        <v>13.65</v>
      </c>
      <c r="R11">
        <v>11</v>
      </c>
      <c r="S11">
        <v>4.4000000000000004</v>
      </c>
      <c r="T11">
        <v>12.866</v>
      </c>
      <c r="U11" t="s">
        <v>29</v>
      </c>
      <c r="V11">
        <v>4.8</v>
      </c>
      <c r="W11">
        <v>13.1</v>
      </c>
      <c r="X11">
        <v>11</v>
      </c>
      <c r="Y11">
        <v>29.2</v>
      </c>
      <c r="Z11">
        <v>77.616</v>
      </c>
      <c r="AA11">
        <v>8</v>
      </c>
    </row>
    <row r="12" spans="1:27" x14ac:dyDescent="0.2">
      <c r="B12" t="s">
        <v>68</v>
      </c>
      <c r="C12" t="s">
        <v>51</v>
      </c>
      <c r="D12" t="s">
        <v>18</v>
      </c>
      <c r="E12" t="s">
        <v>52</v>
      </c>
      <c r="F12">
        <v>21</v>
      </c>
      <c r="G12">
        <v>5.0999999999999996</v>
      </c>
      <c r="H12">
        <v>12.9</v>
      </c>
      <c r="I12">
        <v>16</v>
      </c>
      <c r="J12">
        <v>3.9</v>
      </c>
      <c r="K12">
        <v>12.166</v>
      </c>
      <c r="L12">
        <v>13</v>
      </c>
      <c r="M12">
        <v>4.3</v>
      </c>
      <c r="N12">
        <v>12.6</v>
      </c>
      <c r="O12">
        <v>14</v>
      </c>
      <c r="P12">
        <v>4</v>
      </c>
      <c r="Q12">
        <v>13.2</v>
      </c>
      <c r="R12">
        <v>21</v>
      </c>
      <c r="S12">
        <v>5.5</v>
      </c>
      <c r="T12">
        <v>12.632999999999999</v>
      </c>
      <c r="U12">
        <v>20</v>
      </c>
      <c r="V12">
        <v>5</v>
      </c>
      <c r="W12">
        <v>13.566000000000001</v>
      </c>
      <c r="X12" t="s">
        <v>25</v>
      </c>
      <c r="Y12">
        <v>27.8</v>
      </c>
      <c r="Z12">
        <v>77.064999999999998</v>
      </c>
      <c r="AA12">
        <v>9</v>
      </c>
    </row>
    <row r="13" spans="1:27" x14ac:dyDescent="0.2">
      <c r="B13" t="s">
        <v>63</v>
      </c>
      <c r="C13" t="s">
        <v>17</v>
      </c>
      <c r="D13" t="s">
        <v>18</v>
      </c>
      <c r="E13" t="s">
        <v>19</v>
      </c>
      <c r="F13">
        <v>24</v>
      </c>
      <c r="G13">
        <v>5.4</v>
      </c>
      <c r="H13">
        <v>11.95</v>
      </c>
      <c r="I13">
        <v>27</v>
      </c>
      <c r="J13">
        <v>4.7</v>
      </c>
      <c r="K13">
        <v>12.766</v>
      </c>
      <c r="L13">
        <v>9</v>
      </c>
      <c r="M13">
        <v>4.3</v>
      </c>
      <c r="N13">
        <v>12.266</v>
      </c>
      <c r="O13" t="s">
        <v>26</v>
      </c>
      <c r="P13">
        <v>4</v>
      </c>
      <c r="Q13">
        <v>13.4</v>
      </c>
      <c r="R13">
        <v>18</v>
      </c>
      <c r="S13">
        <v>4.4000000000000004</v>
      </c>
      <c r="T13">
        <v>13.066000000000001</v>
      </c>
      <c r="U13">
        <v>14</v>
      </c>
      <c r="V13">
        <v>4.5</v>
      </c>
      <c r="W13">
        <v>13.566000000000001</v>
      </c>
      <c r="X13" t="s">
        <v>25</v>
      </c>
      <c r="Y13">
        <v>27.3</v>
      </c>
      <c r="Z13">
        <v>77.013999999999996</v>
      </c>
      <c r="AA13">
        <v>10</v>
      </c>
    </row>
    <row r="14" spans="1:27" x14ac:dyDescent="0.2">
      <c r="B14" t="s">
        <v>24</v>
      </c>
      <c r="C14" t="s">
        <v>17</v>
      </c>
      <c r="D14" t="s">
        <v>18</v>
      </c>
      <c r="E14" t="s">
        <v>19</v>
      </c>
      <c r="F14">
        <v>23</v>
      </c>
      <c r="G14">
        <v>5</v>
      </c>
      <c r="H14">
        <v>13.7</v>
      </c>
      <c r="I14">
        <v>4</v>
      </c>
      <c r="J14">
        <v>4.5999999999999996</v>
      </c>
      <c r="K14">
        <v>11.465999999999999</v>
      </c>
      <c r="L14">
        <v>23</v>
      </c>
      <c r="M14">
        <v>4.8</v>
      </c>
      <c r="N14">
        <v>12.7</v>
      </c>
      <c r="O14">
        <v>13</v>
      </c>
      <c r="P14">
        <v>4.8</v>
      </c>
      <c r="Q14">
        <v>13.45</v>
      </c>
      <c r="R14" t="s">
        <v>21</v>
      </c>
      <c r="S14">
        <v>4.7</v>
      </c>
      <c r="T14">
        <v>13.2</v>
      </c>
      <c r="U14" t="s">
        <v>49</v>
      </c>
      <c r="V14">
        <v>4.5</v>
      </c>
      <c r="W14">
        <v>12.233000000000001</v>
      </c>
      <c r="X14">
        <v>21</v>
      </c>
      <c r="Y14">
        <v>28.4</v>
      </c>
      <c r="Z14">
        <v>76.748999999999995</v>
      </c>
      <c r="AA14">
        <v>11</v>
      </c>
    </row>
    <row r="15" spans="1:27" x14ac:dyDescent="0.2">
      <c r="B15" t="s">
        <v>174</v>
      </c>
      <c r="C15" t="s">
        <v>17</v>
      </c>
      <c r="D15" t="s">
        <v>18</v>
      </c>
      <c r="F15">
        <v>21</v>
      </c>
      <c r="G15">
        <v>5</v>
      </c>
      <c r="H15">
        <v>12.5</v>
      </c>
      <c r="I15">
        <v>19</v>
      </c>
      <c r="J15">
        <v>4.7</v>
      </c>
      <c r="K15">
        <v>12.465999999999999</v>
      </c>
      <c r="L15">
        <v>11</v>
      </c>
      <c r="M15">
        <v>4.5</v>
      </c>
      <c r="N15">
        <v>12.965999999999999</v>
      </c>
      <c r="O15" t="s">
        <v>97</v>
      </c>
      <c r="P15">
        <v>4</v>
      </c>
      <c r="Q15">
        <v>12.75</v>
      </c>
      <c r="R15" t="s">
        <v>53</v>
      </c>
      <c r="S15">
        <v>4.7</v>
      </c>
      <c r="T15">
        <v>12.833</v>
      </c>
      <c r="U15">
        <v>18</v>
      </c>
      <c r="V15">
        <v>4.5</v>
      </c>
      <c r="W15">
        <v>12.933</v>
      </c>
      <c r="X15">
        <v>12</v>
      </c>
      <c r="Y15">
        <v>27.4</v>
      </c>
      <c r="Z15">
        <v>76.447999999999993</v>
      </c>
      <c r="AA15">
        <v>12</v>
      </c>
    </row>
    <row r="16" spans="1:27" x14ac:dyDescent="0.2">
      <c r="B16" t="s">
        <v>56</v>
      </c>
      <c r="C16" t="s">
        <v>43</v>
      </c>
      <c r="D16" t="s">
        <v>37</v>
      </c>
      <c r="E16" t="s">
        <v>44</v>
      </c>
      <c r="F16">
        <v>20</v>
      </c>
      <c r="G16">
        <v>5.0999999999999996</v>
      </c>
      <c r="H16">
        <v>13.2</v>
      </c>
      <c r="I16" t="s">
        <v>97</v>
      </c>
      <c r="J16">
        <v>4.3</v>
      </c>
      <c r="K16">
        <v>9.6999999999999993</v>
      </c>
      <c r="L16">
        <v>33</v>
      </c>
      <c r="M16">
        <v>4.5999999999999996</v>
      </c>
      <c r="N16">
        <v>12.266</v>
      </c>
      <c r="O16" t="s">
        <v>26</v>
      </c>
      <c r="P16">
        <v>4.8</v>
      </c>
      <c r="Q16">
        <v>13.8</v>
      </c>
      <c r="R16" t="s">
        <v>108</v>
      </c>
      <c r="S16">
        <v>5.4</v>
      </c>
      <c r="T16">
        <v>13.366</v>
      </c>
      <c r="U16">
        <v>8</v>
      </c>
      <c r="V16">
        <v>4.8</v>
      </c>
      <c r="W16">
        <v>12.532999999999999</v>
      </c>
      <c r="X16">
        <v>16</v>
      </c>
      <c r="Y16">
        <v>29</v>
      </c>
      <c r="Z16">
        <v>74.864999999999995</v>
      </c>
      <c r="AA16">
        <v>13</v>
      </c>
    </row>
    <row r="17" spans="2:27" x14ac:dyDescent="0.2">
      <c r="B17" t="s">
        <v>48</v>
      </c>
      <c r="C17" t="s">
        <v>33</v>
      </c>
      <c r="D17" t="s">
        <v>37</v>
      </c>
      <c r="E17" t="s">
        <v>34</v>
      </c>
      <c r="F17">
        <v>20</v>
      </c>
      <c r="G17">
        <v>4.3</v>
      </c>
      <c r="H17">
        <v>13</v>
      </c>
      <c r="I17">
        <v>14</v>
      </c>
      <c r="J17">
        <v>4.5999999999999996</v>
      </c>
      <c r="K17">
        <v>12.233000000000001</v>
      </c>
      <c r="L17">
        <v>12</v>
      </c>
      <c r="M17">
        <v>4</v>
      </c>
      <c r="N17">
        <v>12.433</v>
      </c>
      <c r="O17" t="s">
        <v>59</v>
      </c>
      <c r="P17">
        <v>4.4000000000000004</v>
      </c>
      <c r="Q17">
        <v>12.9</v>
      </c>
      <c r="R17" t="s">
        <v>122</v>
      </c>
      <c r="S17">
        <v>4.7</v>
      </c>
      <c r="T17">
        <v>11.032999999999999</v>
      </c>
      <c r="U17">
        <v>34</v>
      </c>
      <c r="V17">
        <v>4.4000000000000004</v>
      </c>
      <c r="W17">
        <v>12.6</v>
      </c>
      <c r="X17">
        <v>14</v>
      </c>
      <c r="Y17">
        <v>26.4</v>
      </c>
      <c r="Z17">
        <v>74.198999999999998</v>
      </c>
      <c r="AA17">
        <v>14</v>
      </c>
    </row>
    <row r="18" spans="2:27" x14ac:dyDescent="0.2">
      <c r="B18" t="s">
        <v>93</v>
      </c>
      <c r="C18" t="s">
        <v>17</v>
      </c>
      <c r="D18" t="s">
        <v>37</v>
      </c>
      <c r="F18">
        <v>19</v>
      </c>
      <c r="G18">
        <v>5</v>
      </c>
      <c r="H18">
        <v>13.35</v>
      </c>
      <c r="I18" t="s">
        <v>108</v>
      </c>
      <c r="J18">
        <v>4.7</v>
      </c>
      <c r="K18">
        <v>9.9</v>
      </c>
      <c r="L18">
        <v>32</v>
      </c>
      <c r="M18">
        <v>4</v>
      </c>
      <c r="N18">
        <v>12.433</v>
      </c>
      <c r="O18" t="s">
        <v>59</v>
      </c>
      <c r="P18">
        <v>4.8</v>
      </c>
      <c r="Q18">
        <v>13.5</v>
      </c>
      <c r="R18">
        <v>13</v>
      </c>
      <c r="S18">
        <v>4.9000000000000004</v>
      </c>
      <c r="T18">
        <v>12.465999999999999</v>
      </c>
      <c r="U18">
        <v>23</v>
      </c>
      <c r="V18">
        <v>4.5</v>
      </c>
      <c r="W18">
        <v>11.933</v>
      </c>
      <c r="X18">
        <v>27</v>
      </c>
      <c r="Y18">
        <v>27.9</v>
      </c>
      <c r="Z18">
        <v>73.581999999999994</v>
      </c>
      <c r="AA18">
        <v>15</v>
      </c>
    </row>
    <row r="19" spans="2:27" x14ac:dyDescent="0.2">
      <c r="B19" t="s">
        <v>76</v>
      </c>
      <c r="C19" t="s">
        <v>40</v>
      </c>
      <c r="D19" t="s">
        <v>18</v>
      </c>
      <c r="E19" t="s">
        <v>40</v>
      </c>
      <c r="F19">
        <v>26</v>
      </c>
      <c r="G19">
        <v>4.8</v>
      </c>
      <c r="H19">
        <v>13.1</v>
      </c>
      <c r="I19">
        <v>13</v>
      </c>
      <c r="J19">
        <v>2.7</v>
      </c>
      <c r="K19">
        <v>10.8</v>
      </c>
      <c r="L19">
        <v>26</v>
      </c>
      <c r="M19">
        <v>3.3</v>
      </c>
      <c r="N19">
        <v>11.833</v>
      </c>
      <c r="O19">
        <v>20</v>
      </c>
      <c r="P19">
        <v>4.4000000000000004</v>
      </c>
      <c r="Q19">
        <v>13.45</v>
      </c>
      <c r="R19" t="s">
        <v>21</v>
      </c>
      <c r="S19">
        <v>3.4</v>
      </c>
      <c r="T19">
        <v>12.532999999999999</v>
      </c>
      <c r="U19">
        <v>22</v>
      </c>
      <c r="V19">
        <v>3</v>
      </c>
      <c r="W19">
        <v>11.833</v>
      </c>
      <c r="X19">
        <v>29</v>
      </c>
      <c r="Y19">
        <v>21.6</v>
      </c>
      <c r="Z19">
        <v>73.549000000000007</v>
      </c>
      <c r="AA19">
        <v>16</v>
      </c>
    </row>
    <row r="20" spans="2:27" x14ac:dyDescent="0.2">
      <c r="B20" t="s">
        <v>130</v>
      </c>
      <c r="C20" t="s">
        <v>33</v>
      </c>
      <c r="D20" t="s">
        <v>37</v>
      </c>
      <c r="E20" t="s">
        <v>34</v>
      </c>
      <c r="F20">
        <v>19</v>
      </c>
      <c r="G20">
        <v>4.3</v>
      </c>
      <c r="H20">
        <v>11.7</v>
      </c>
      <c r="I20">
        <v>31</v>
      </c>
      <c r="J20">
        <v>3.9</v>
      </c>
      <c r="K20">
        <v>11.733000000000001</v>
      </c>
      <c r="L20" t="s">
        <v>100</v>
      </c>
      <c r="M20">
        <v>4</v>
      </c>
      <c r="N20">
        <v>11.666</v>
      </c>
      <c r="O20">
        <v>23</v>
      </c>
      <c r="P20">
        <v>4.4000000000000004</v>
      </c>
      <c r="Q20">
        <v>13.45</v>
      </c>
      <c r="R20" t="s">
        <v>21</v>
      </c>
      <c r="S20">
        <v>4.0999999999999996</v>
      </c>
      <c r="T20">
        <v>11.132999999999999</v>
      </c>
      <c r="U20">
        <v>33</v>
      </c>
      <c r="V20">
        <v>3.7</v>
      </c>
      <c r="W20">
        <v>12.566000000000001</v>
      </c>
      <c r="X20">
        <v>15</v>
      </c>
      <c r="Y20">
        <v>24.4</v>
      </c>
      <c r="Z20">
        <v>72.248000000000005</v>
      </c>
      <c r="AA20">
        <v>17</v>
      </c>
    </row>
    <row r="21" spans="2:27" x14ac:dyDescent="0.2">
      <c r="B21" t="s">
        <v>80</v>
      </c>
      <c r="C21" t="s">
        <v>17</v>
      </c>
      <c r="D21" t="s">
        <v>18</v>
      </c>
      <c r="E21" t="s">
        <v>19</v>
      </c>
      <c r="F21">
        <v>23</v>
      </c>
      <c r="G21">
        <v>4.8</v>
      </c>
      <c r="H21">
        <v>13.2</v>
      </c>
      <c r="I21" t="s">
        <v>97</v>
      </c>
      <c r="J21">
        <v>4.5999999999999996</v>
      </c>
      <c r="K21">
        <v>10</v>
      </c>
      <c r="L21">
        <v>31</v>
      </c>
      <c r="M21">
        <v>3.8</v>
      </c>
      <c r="N21">
        <v>12.233000000000001</v>
      </c>
      <c r="O21">
        <v>19</v>
      </c>
      <c r="P21">
        <v>4</v>
      </c>
      <c r="Q21">
        <v>12.65</v>
      </c>
      <c r="R21">
        <v>32</v>
      </c>
      <c r="S21">
        <v>4.2</v>
      </c>
      <c r="T21">
        <v>12.132999999999999</v>
      </c>
      <c r="U21">
        <v>26</v>
      </c>
      <c r="V21">
        <v>3.8</v>
      </c>
      <c r="W21">
        <v>11.666</v>
      </c>
      <c r="X21">
        <v>30</v>
      </c>
      <c r="Y21">
        <v>25.2</v>
      </c>
      <c r="Z21">
        <v>71.882000000000005</v>
      </c>
      <c r="AA21">
        <v>18</v>
      </c>
    </row>
    <row r="22" spans="2:27" x14ac:dyDescent="0.2">
      <c r="B22" t="s">
        <v>77</v>
      </c>
      <c r="C22" t="s">
        <v>43</v>
      </c>
      <c r="D22" t="s">
        <v>37</v>
      </c>
      <c r="E22" t="s">
        <v>44</v>
      </c>
      <c r="F22">
        <v>20</v>
      </c>
      <c r="G22">
        <v>4.5999999999999996</v>
      </c>
      <c r="H22">
        <v>11.05</v>
      </c>
      <c r="I22" t="s">
        <v>119</v>
      </c>
      <c r="J22">
        <v>4.4000000000000004</v>
      </c>
      <c r="K22">
        <v>11.1</v>
      </c>
      <c r="L22">
        <v>24</v>
      </c>
      <c r="M22">
        <v>3.8</v>
      </c>
      <c r="N22">
        <v>11.8</v>
      </c>
      <c r="O22">
        <v>21</v>
      </c>
      <c r="P22">
        <v>4</v>
      </c>
      <c r="Q22">
        <v>12.75</v>
      </c>
      <c r="R22" t="s">
        <v>53</v>
      </c>
      <c r="S22">
        <v>4.0999999999999996</v>
      </c>
      <c r="T22">
        <v>13.1</v>
      </c>
      <c r="U22" t="s">
        <v>112</v>
      </c>
      <c r="V22">
        <v>3.6</v>
      </c>
      <c r="W22">
        <v>12.032999999999999</v>
      </c>
      <c r="X22" t="s">
        <v>66</v>
      </c>
      <c r="Y22">
        <v>24.5</v>
      </c>
      <c r="Z22">
        <v>71.832999999999998</v>
      </c>
      <c r="AA22">
        <v>19</v>
      </c>
    </row>
    <row r="23" spans="2:27" x14ac:dyDescent="0.2">
      <c r="B23" t="s">
        <v>95</v>
      </c>
      <c r="C23" t="s">
        <v>43</v>
      </c>
      <c r="D23" t="s">
        <v>37</v>
      </c>
      <c r="E23" t="s">
        <v>44</v>
      </c>
      <c r="F23">
        <v>19</v>
      </c>
      <c r="G23">
        <v>4.7</v>
      </c>
      <c r="H23">
        <v>12.25</v>
      </c>
      <c r="I23" t="s">
        <v>91</v>
      </c>
      <c r="J23">
        <v>4</v>
      </c>
      <c r="K23">
        <v>10.132999999999999</v>
      </c>
      <c r="L23">
        <v>28</v>
      </c>
      <c r="M23">
        <v>3.8</v>
      </c>
      <c r="N23">
        <v>11.632999999999999</v>
      </c>
      <c r="O23">
        <v>24</v>
      </c>
      <c r="P23">
        <v>4.8</v>
      </c>
      <c r="Q23">
        <v>12.9</v>
      </c>
      <c r="R23" t="s">
        <v>122</v>
      </c>
      <c r="S23">
        <v>3.9</v>
      </c>
      <c r="T23">
        <v>12.433</v>
      </c>
      <c r="U23">
        <v>24</v>
      </c>
      <c r="V23">
        <v>3.6</v>
      </c>
      <c r="W23">
        <v>12.2</v>
      </c>
      <c r="X23" t="s">
        <v>38</v>
      </c>
      <c r="Y23">
        <v>24.8</v>
      </c>
      <c r="Z23">
        <v>71.549000000000007</v>
      </c>
      <c r="AA23">
        <v>20</v>
      </c>
    </row>
    <row r="24" spans="2:27" x14ac:dyDescent="0.2">
      <c r="B24" t="s">
        <v>175</v>
      </c>
      <c r="C24" t="s">
        <v>46</v>
      </c>
      <c r="D24" t="s">
        <v>18</v>
      </c>
      <c r="E24" t="s">
        <v>46</v>
      </c>
      <c r="F24">
        <v>23</v>
      </c>
      <c r="G24">
        <v>4.2</v>
      </c>
      <c r="H24">
        <v>11.05</v>
      </c>
      <c r="I24" t="s">
        <v>119</v>
      </c>
      <c r="J24">
        <v>3.7</v>
      </c>
      <c r="K24">
        <v>11.8</v>
      </c>
      <c r="L24" t="s">
        <v>26</v>
      </c>
      <c r="M24">
        <v>3.1</v>
      </c>
      <c r="N24">
        <v>10.766</v>
      </c>
      <c r="O24">
        <v>31</v>
      </c>
      <c r="P24">
        <v>4</v>
      </c>
      <c r="Q24">
        <v>12.5</v>
      </c>
      <c r="R24">
        <v>33</v>
      </c>
      <c r="S24">
        <v>4.2</v>
      </c>
      <c r="T24">
        <v>13.1</v>
      </c>
      <c r="U24" t="s">
        <v>112</v>
      </c>
      <c r="V24">
        <v>4.0999999999999996</v>
      </c>
      <c r="W24">
        <v>12.3</v>
      </c>
      <c r="X24">
        <v>19</v>
      </c>
      <c r="Y24">
        <v>23.3</v>
      </c>
      <c r="Z24">
        <v>71.516000000000005</v>
      </c>
      <c r="AA24">
        <v>21</v>
      </c>
    </row>
    <row r="25" spans="2:27" x14ac:dyDescent="0.2">
      <c r="B25" t="s">
        <v>39</v>
      </c>
      <c r="C25" t="s">
        <v>40</v>
      </c>
      <c r="D25" t="s">
        <v>18</v>
      </c>
      <c r="E25" t="s">
        <v>40</v>
      </c>
      <c r="F25">
        <v>21</v>
      </c>
      <c r="G25">
        <v>4.3</v>
      </c>
      <c r="H25">
        <v>13.35</v>
      </c>
      <c r="I25" t="s">
        <v>108</v>
      </c>
      <c r="J25">
        <v>2.9</v>
      </c>
      <c r="K25">
        <v>7.266</v>
      </c>
      <c r="L25">
        <v>34</v>
      </c>
      <c r="M25">
        <v>3.8</v>
      </c>
      <c r="N25">
        <v>12.965999999999999</v>
      </c>
      <c r="O25" t="s">
        <v>97</v>
      </c>
      <c r="P25">
        <v>4</v>
      </c>
      <c r="Q25">
        <v>13.45</v>
      </c>
      <c r="R25" t="s">
        <v>21</v>
      </c>
      <c r="S25">
        <v>3.3</v>
      </c>
      <c r="T25">
        <v>11.933</v>
      </c>
      <c r="U25">
        <v>28</v>
      </c>
      <c r="V25">
        <v>3.6</v>
      </c>
      <c r="W25">
        <v>12.5</v>
      </c>
      <c r="X25">
        <v>17</v>
      </c>
      <c r="Y25">
        <v>21.9</v>
      </c>
      <c r="Z25">
        <v>71.465000000000003</v>
      </c>
      <c r="AA25">
        <v>22</v>
      </c>
    </row>
    <row r="26" spans="2:27" x14ac:dyDescent="0.2">
      <c r="B26" t="s">
        <v>57</v>
      </c>
      <c r="C26" t="s">
        <v>46</v>
      </c>
      <c r="D26" t="s">
        <v>18</v>
      </c>
      <c r="E26" t="s">
        <v>46</v>
      </c>
      <c r="F26">
        <v>21</v>
      </c>
      <c r="G26">
        <v>4.7</v>
      </c>
      <c r="H26">
        <v>11.8</v>
      </c>
      <c r="I26" t="s">
        <v>53</v>
      </c>
      <c r="J26">
        <v>4.0999999999999996</v>
      </c>
      <c r="K26">
        <v>10.465999999999999</v>
      </c>
      <c r="L26">
        <v>27</v>
      </c>
      <c r="M26">
        <v>3.7</v>
      </c>
      <c r="N26">
        <v>11.366</v>
      </c>
      <c r="O26">
        <v>28</v>
      </c>
      <c r="P26">
        <v>4.8</v>
      </c>
      <c r="Q26">
        <v>13.1</v>
      </c>
      <c r="R26">
        <v>23</v>
      </c>
      <c r="S26">
        <v>4.3</v>
      </c>
      <c r="T26">
        <v>12.566000000000001</v>
      </c>
      <c r="U26">
        <v>21</v>
      </c>
      <c r="V26">
        <v>4.0999999999999996</v>
      </c>
      <c r="W26">
        <v>12.032999999999999</v>
      </c>
      <c r="X26" t="s">
        <v>66</v>
      </c>
      <c r="Y26">
        <v>25.7</v>
      </c>
      <c r="Z26">
        <v>71.331000000000003</v>
      </c>
      <c r="AA26">
        <v>23</v>
      </c>
    </row>
    <row r="27" spans="2:27" x14ac:dyDescent="0.2">
      <c r="B27" t="s">
        <v>50</v>
      </c>
      <c r="C27" t="s">
        <v>51</v>
      </c>
      <c r="D27" t="s">
        <v>18</v>
      </c>
      <c r="F27">
        <v>23</v>
      </c>
      <c r="G27">
        <v>4.3</v>
      </c>
      <c r="H27">
        <v>11.05</v>
      </c>
      <c r="I27" t="s">
        <v>119</v>
      </c>
      <c r="J27">
        <v>4.5</v>
      </c>
      <c r="K27">
        <v>11.733000000000001</v>
      </c>
      <c r="L27" t="s">
        <v>100</v>
      </c>
      <c r="M27">
        <v>3.2</v>
      </c>
      <c r="N27">
        <v>7.7</v>
      </c>
      <c r="O27">
        <v>33</v>
      </c>
      <c r="P27">
        <v>4.8</v>
      </c>
      <c r="Q27">
        <v>13.55</v>
      </c>
      <c r="R27">
        <v>12</v>
      </c>
      <c r="S27">
        <v>4.8</v>
      </c>
      <c r="T27">
        <v>13.2</v>
      </c>
      <c r="U27" t="s">
        <v>49</v>
      </c>
      <c r="V27">
        <v>4.5999999999999996</v>
      </c>
      <c r="W27">
        <v>12.9</v>
      </c>
      <c r="X27">
        <v>13</v>
      </c>
      <c r="Y27">
        <v>26.2</v>
      </c>
      <c r="Z27">
        <v>70.132999999999996</v>
      </c>
      <c r="AA27">
        <v>24</v>
      </c>
    </row>
    <row r="28" spans="2:27" x14ac:dyDescent="0.2">
      <c r="B28" t="s">
        <v>138</v>
      </c>
      <c r="C28" t="s">
        <v>40</v>
      </c>
      <c r="D28" t="s">
        <v>37</v>
      </c>
      <c r="E28" t="s">
        <v>40</v>
      </c>
      <c r="F28">
        <v>19</v>
      </c>
      <c r="G28">
        <v>4.2</v>
      </c>
      <c r="H28">
        <v>12.75</v>
      </c>
      <c r="I28">
        <v>17</v>
      </c>
      <c r="J28">
        <v>2.2999999999999998</v>
      </c>
      <c r="K28">
        <v>10.1</v>
      </c>
      <c r="L28" t="s">
        <v>53</v>
      </c>
      <c r="M28">
        <v>2.9</v>
      </c>
      <c r="N28">
        <v>11.1</v>
      </c>
      <c r="O28">
        <v>30</v>
      </c>
      <c r="P28">
        <v>4</v>
      </c>
      <c r="Q28">
        <v>12.85</v>
      </c>
      <c r="R28">
        <v>28</v>
      </c>
      <c r="S28">
        <v>3</v>
      </c>
      <c r="T28">
        <v>11.632999999999999</v>
      </c>
      <c r="U28">
        <v>31</v>
      </c>
      <c r="V28">
        <v>3.8</v>
      </c>
      <c r="W28">
        <v>11.2</v>
      </c>
      <c r="X28">
        <v>32</v>
      </c>
      <c r="Y28">
        <v>20.2</v>
      </c>
      <c r="Z28">
        <v>69.632999999999996</v>
      </c>
      <c r="AA28">
        <v>25</v>
      </c>
    </row>
    <row r="29" spans="2:27" x14ac:dyDescent="0.2">
      <c r="B29" t="s">
        <v>42</v>
      </c>
      <c r="C29" t="s">
        <v>43</v>
      </c>
      <c r="D29" t="s">
        <v>37</v>
      </c>
      <c r="E29" t="s">
        <v>44</v>
      </c>
      <c r="F29">
        <v>20</v>
      </c>
      <c r="G29">
        <v>3.7</v>
      </c>
      <c r="H29">
        <v>11.8</v>
      </c>
      <c r="I29" t="s">
        <v>53</v>
      </c>
      <c r="J29">
        <v>4.5999999999999996</v>
      </c>
      <c r="K29">
        <v>10.1</v>
      </c>
      <c r="L29" t="s">
        <v>53</v>
      </c>
      <c r="M29">
        <v>3.3</v>
      </c>
      <c r="N29">
        <v>11.132999999999999</v>
      </c>
      <c r="O29">
        <v>29</v>
      </c>
      <c r="P29">
        <v>3.2</v>
      </c>
      <c r="Q29">
        <v>11.95</v>
      </c>
      <c r="R29">
        <v>35</v>
      </c>
      <c r="S29">
        <v>4.7</v>
      </c>
      <c r="T29">
        <v>11.866</v>
      </c>
      <c r="U29">
        <v>30</v>
      </c>
      <c r="V29">
        <v>4.4000000000000004</v>
      </c>
      <c r="W29">
        <v>12.1</v>
      </c>
      <c r="X29">
        <v>24</v>
      </c>
      <c r="Y29">
        <v>23.9</v>
      </c>
      <c r="Z29">
        <v>68.948999999999998</v>
      </c>
      <c r="AA29">
        <v>26</v>
      </c>
    </row>
    <row r="30" spans="2:27" x14ac:dyDescent="0.2">
      <c r="B30" t="s">
        <v>79</v>
      </c>
      <c r="C30" t="s">
        <v>43</v>
      </c>
      <c r="D30" t="s">
        <v>18</v>
      </c>
      <c r="E30" t="s">
        <v>44</v>
      </c>
      <c r="F30">
        <v>24</v>
      </c>
      <c r="G30">
        <v>4.5</v>
      </c>
      <c r="H30">
        <v>12.05</v>
      </c>
      <c r="I30" t="s">
        <v>66</v>
      </c>
      <c r="J30">
        <v>4.5999999999999996</v>
      </c>
      <c r="K30">
        <v>10.9</v>
      </c>
      <c r="L30">
        <v>25</v>
      </c>
      <c r="M30">
        <v>4.5</v>
      </c>
      <c r="N30">
        <v>11.566000000000001</v>
      </c>
      <c r="O30">
        <v>26</v>
      </c>
      <c r="P30">
        <v>4</v>
      </c>
      <c r="Q30">
        <v>12.7</v>
      </c>
      <c r="R30">
        <v>31</v>
      </c>
      <c r="S30">
        <v>4.4000000000000004</v>
      </c>
      <c r="T30">
        <v>9.1999999999999993</v>
      </c>
      <c r="U30">
        <v>35</v>
      </c>
      <c r="V30">
        <v>4.7</v>
      </c>
      <c r="W30">
        <v>12.2</v>
      </c>
      <c r="X30" t="s">
        <v>38</v>
      </c>
      <c r="Y30">
        <v>26.7</v>
      </c>
      <c r="Z30">
        <v>68.616</v>
      </c>
      <c r="AA30">
        <v>27</v>
      </c>
    </row>
    <row r="31" spans="2:27" x14ac:dyDescent="0.2">
      <c r="B31" t="s">
        <v>58</v>
      </c>
      <c r="C31" t="s">
        <v>17</v>
      </c>
      <c r="D31" t="s">
        <v>18</v>
      </c>
      <c r="F31">
        <v>24</v>
      </c>
      <c r="G31">
        <v>5.2</v>
      </c>
      <c r="H31">
        <v>11.9</v>
      </c>
      <c r="I31">
        <v>28</v>
      </c>
      <c r="K31" t="s">
        <v>65</v>
      </c>
      <c r="M31">
        <v>5.5</v>
      </c>
      <c r="N31">
        <v>14.2</v>
      </c>
      <c r="O31" t="s">
        <v>158</v>
      </c>
      <c r="P31">
        <v>5.2</v>
      </c>
      <c r="Q31">
        <v>14.5</v>
      </c>
      <c r="R31">
        <v>3</v>
      </c>
      <c r="S31">
        <v>5.0999999999999996</v>
      </c>
      <c r="T31">
        <v>12.666</v>
      </c>
      <c r="U31">
        <v>19</v>
      </c>
      <c r="V31">
        <v>4.7</v>
      </c>
      <c r="W31">
        <v>13.132999999999999</v>
      </c>
      <c r="X31">
        <v>10</v>
      </c>
      <c r="Y31">
        <v>25.7</v>
      </c>
      <c r="Z31">
        <v>66.399000000000001</v>
      </c>
      <c r="AA31">
        <v>28</v>
      </c>
    </row>
    <row r="32" spans="2:27" x14ac:dyDescent="0.2">
      <c r="B32" t="s">
        <v>61</v>
      </c>
      <c r="C32" t="s">
        <v>62</v>
      </c>
      <c r="D32" t="s">
        <v>37</v>
      </c>
      <c r="E32" t="s">
        <v>62</v>
      </c>
      <c r="F32">
        <v>20</v>
      </c>
      <c r="G32">
        <v>3.8</v>
      </c>
      <c r="H32">
        <v>10.45</v>
      </c>
      <c r="I32">
        <v>35</v>
      </c>
      <c r="J32">
        <v>3.1</v>
      </c>
      <c r="K32">
        <v>5.7329999999999997</v>
      </c>
      <c r="L32">
        <v>36</v>
      </c>
      <c r="M32">
        <v>3.9</v>
      </c>
      <c r="N32">
        <v>11.6</v>
      </c>
      <c r="O32">
        <v>25</v>
      </c>
      <c r="P32">
        <v>4</v>
      </c>
      <c r="Q32">
        <v>13</v>
      </c>
      <c r="R32">
        <v>24</v>
      </c>
      <c r="S32">
        <v>3.4</v>
      </c>
      <c r="T32">
        <v>12.032999999999999</v>
      </c>
      <c r="U32">
        <v>27</v>
      </c>
      <c r="V32">
        <v>3.1</v>
      </c>
      <c r="W32">
        <v>11.3</v>
      </c>
      <c r="X32">
        <v>31</v>
      </c>
      <c r="Y32">
        <v>21.3</v>
      </c>
      <c r="Z32">
        <v>64.116</v>
      </c>
      <c r="AA32">
        <v>29</v>
      </c>
    </row>
    <row r="33" spans="2:27" x14ac:dyDescent="0.2">
      <c r="B33" t="s">
        <v>35</v>
      </c>
      <c r="C33" t="s">
        <v>17</v>
      </c>
      <c r="D33" t="s">
        <v>18</v>
      </c>
      <c r="F33">
        <v>25</v>
      </c>
      <c r="G33">
        <v>4.9000000000000004</v>
      </c>
      <c r="H33">
        <v>12.05</v>
      </c>
      <c r="I33" t="s">
        <v>66</v>
      </c>
      <c r="P33">
        <v>5.2</v>
      </c>
      <c r="Q33">
        <v>13.35</v>
      </c>
      <c r="R33">
        <v>19</v>
      </c>
      <c r="S33">
        <v>5</v>
      </c>
      <c r="T33">
        <v>13.465999999999999</v>
      </c>
      <c r="U33">
        <v>7</v>
      </c>
      <c r="V33">
        <v>4.9000000000000004</v>
      </c>
      <c r="W33">
        <v>12.266</v>
      </c>
      <c r="X33">
        <v>20</v>
      </c>
      <c r="Y33">
        <v>20</v>
      </c>
      <c r="Z33">
        <v>51.131999999999998</v>
      </c>
      <c r="AA33">
        <v>30</v>
      </c>
    </row>
    <row r="34" spans="2:27" x14ac:dyDescent="0.2">
      <c r="B34" t="s">
        <v>64</v>
      </c>
      <c r="C34" t="s">
        <v>43</v>
      </c>
      <c r="D34" t="s">
        <v>18</v>
      </c>
      <c r="E34" t="s">
        <v>44</v>
      </c>
      <c r="F34">
        <v>21</v>
      </c>
      <c r="G34">
        <v>4.5</v>
      </c>
      <c r="H34">
        <v>12.25</v>
      </c>
      <c r="I34" t="s">
        <v>91</v>
      </c>
      <c r="N34" t="s">
        <v>65</v>
      </c>
      <c r="P34">
        <v>4</v>
      </c>
      <c r="Q34">
        <v>12.95</v>
      </c>
      <c r="R34">
        <v>25</v>
      </c>
      <c r="S34">
        <v>4</v>
      </c>
      <c r="T34">
        <v>11.9</v>
      </c>
      <c r="U34">
        <v>29</v>
      </c>
      <c r="V34">
        <v>3.7</v>
      </c>
      <c r="W34">
        <v>12.366</v>
      </c>
      <c r="X34">
        <v>18</v>
      </c>
      <c r="Y34">
        <v>16.2</v>
      </c>
      <c r="Z34">
        <v>49.466000000000001</v>
      </c>
      <c r="AA34">
        <v>31</v>
      </c>
    </row>
    <row r="35" spans="2:27" x14ac:dyDescent="0.2">
      <c r="B35" t="s">
        <v>176</v>
      </c>
      <c r="C35" t="s">
        <v>17</v>
      </c>
      <c r="D35" t="s">
        <v>18</v>
      </c>
      <c r="F35">
        <v>24</v>
      </c>
      <c r="G35">
        <v>4.8</v>
      </c>
      <c r="H35">
        <v>13.15</v>
      </c>
      <c r="I35">
        <v>12</v>
      </c>
      <c r="J35">
        <v>4.5</v>
      </c>
      <c r="K35">
        <v>11.532999999999999</v>
      </c>
      <c r="L35">
        <v>22</v>
      </c>
      <c r="P35">
        <v>4</v>
      </c>
      <c r="Q35">
        <v>13.3</v>
      </c>
      <c r="R35">
        <v>20</v>
      </c>
      <c r="Y35">
        <v>13.3</v>
      </c>
      <c r="Z35">
        <v>37.982999999999997</v>
      </c>
      <c r="AA35">
        <v>32</v>
      </c>
    </row>
    <row r="36" spans="2:27" x14ac:dyDescent="0.2">
      <c r="B36" t="s">
        <v>74</v>
      </c>
      <c r="C36" t="s">
        <v>51</v>
      </c>
      <c r="D36" t="s">
        <v>18</v>
      </c>
      <c r="F36">
        <v>21</v>
      </c>
      <c r="G36">
        <v>5</v>
      </c>
      <c r="H36">
        <v>12.15</v>
      </c>
      <c r="I36">
        <v>24</v>
      </c>
      <c r="M36">
        <v>3.9</v>
      </c>
      <c r="N36">
        <v>9.6660000000000004</v>
      </c>
      <c r="O36">
        <v>32</v>
      </c>
      <c r="P36">
        <v>4.8</v>
      </c>
      <c r="Q36">
        <v>13.15</v>
      </c>
      <c r="R36">
        <v>22</v>
      </c>
      <c r="Y36">
        <v>13.7</v>
      </c>
      <c r="Z36">
        <v>34.966000000000001</v>
      </c>
      <c r="AA36">
        <v>33</v>
      </c>
    </row>
    <row r="37" spans="2:27" x14ac:dyDescent="0.2">
      <c r="B37" t="s">
        <v>75</v>
      </c>
      <c r="C37" t="s">
        <v>17</v>
      </c>
      <c r="D37" t="s">
        <v>18</v>
      </c>
      <c r="F37">
        <v>21</v>
      </c>
      <c r="G37">
        <v>5.6</v>
      </c>
      <c r="H37">
        <v>13.5</v>
      </c>
      <c r="I37" t="s">
        <v>25</v>
      </c>
      <c r="P37">
        <v>5.2</v>
      </c>
      <c r="Q37">
        <v>13.9</v>
      </c>
      <c r="R37" t="s">
        <v>25</v>
      </c>
      <c r="T37" t="s">
        <v>65</v>
      </c>
      <c r="Y37">
        <v>10.8</v>
      </c>
      <c r="Z37">
        <v>27.4</v>
      </c>
      <c r="AA37">
        <v>34</v>
      </c>
    </row>
    <row r="38" spans="2:27" x14ac:dyDescent="0.2">
      <c r="B38" t="s">
        <v>55</v>
      </c>
      <c r="C38" t="s">
        <v>33</v>
      </c>
      <c r="D38" t="s">
        <v>18</v>
      </c>
      <c r="E38" t="s">
        <v>34</v>
      </c>
      <c r="F38">
        <v>24</v>
      </c>
      <c r="J38">
        <v>5</v>
      </c>
      <c r="K38">
        <v>13.266</v>
      </c>
      <c r="L38" t="s">
        <v>89</v>
      </c>
      <c r="S38">
        <v>4.0999999999999996</v>
      </c>
      <c r="T38">
        <v>13.2</v>
      </c>
      <c r="U38" t="s">
        <v>49</v>
      </c>
      <c r="Y38">
        <v>9.1</v>
      </c>
      <c r="Z38">
        <v>26.466000000000001</v>
      </c>
      <c r="AA38">
        <v>35</v>
      </c>
    </row>
    <row r="39" spans="2:27" x14ac:dyDescent="0.2">
      <c r="B39" t="s">
        <v>45</v>
      </c>
      <c r="C39" t="s">
        <v>46</v>
      </c>
      <c r="D39" t="s">
        <v>18</v>
      </c>
      <c r="E39" t="s">
        <v>46</v>
      </c>
      <c r="F39">
        <v>21</v>
      </c>
      <c r="G39">
        <v>4.7</v>
      </c>
      <c r="H39">
        <v>12.2</v>
      </c>
      <c r="I39">
        <v>23</v>
      </c>
      <c r="P39">
        <v>4.4000000000000004</v>
      </c>
      <c r="Q39">
        <v>12.35</v>
      </c>
      <c r="R39">
        <v>34</v>
      </c>
      <c r="Y39">
        <v>9.1</v>
      </c>
      <c r="Z39">
        <v>24.55</v>
      </c>
      <c r="AA39">
        <v>36</v>
      </c>
    </row>
    <row r="40" spans="2:27" x14ac:dyDescent="0.2">
      <c r="B40" t="s">
        <v>177</v>
      </c>
      <c r="C40" t="s">
        <v>46</v>
      </c>
      <c r="D40" t="s">
        <v>18</v>
      </c>
      <c r="E40" t="s">
        <v>46</v>
      </c>
      <c r="F40">
        <v>23</v>
      </c>
      <c r="S40">
        <v>3.6</v>
      </c>
      <c r="T40">
        <v>12.4</v>
      </c>
      <c r="U40">
        <v>25</v>
      </c>
      <c r="V40">
        <v>4.5</v>
      </c>
      <c r="W40">
        <v>11.9</v>
      </c>
      <c r="X40">
        <v>28</v>
      </c>
      <c r="Y40">
        <v>8.1</v>
      </c>
      <c r="Z40">
        <v>24.3</v>
      </c>
      <c r="AA40">
        <v>37</v>
      </c>
    </row>
    <row r="41" spans="2:27" x14ac:dyDescent="0.2">
      <c r="B41" t="s">
        <v>149</v>
      </c>
      <c r="C41" t="s">
        <v>43</v>
      </c>
      <c r="D41" t="s">
        <v>37</v>
      </c>
      <c r="E41" t="s">
        <v>44</v>
      </c>
      <c r="F41">
        <v>19</v>
      </c>
      <c r="H41" t="s">
        <v>65</v>
      </c>
      <c r="J41">
        <v>4.0999999999999996</v>
      </c>
      <c r="K41">
        <v>11.733000000000001</v>
      </c>
      <c r="L41" t="s">
        <v>100</v>
      </c>
      <c r="S41">
        <v>3.2</v>
      </c>
      <c r="T41">
        <v>11.6</v>
      </c>
      <c r="U41">
        <v>32</v>
      </c>
      <c r="Y41">
        <v>7.3</v>
      </c>
      <c r="Z41">
        <v>23.332999999999998</v>
      </c>
      <c r="AA41">
        <v>38</v>
      </c>
    </row>
    <row r="42" spans="2:27" x14ac:dyDescent="0.2">
      <c r="B42" t="s">
        <v>178</v>
      </c>
      <c r="C42" t="s">
        <v>179</v>
      </c>
      <c r="D42" t="s">
        <v>18</v>
      </c>
      <c r="E42" t="s">
        <v>179</v>
      </c>
      <c r="F42">
        <v>23</v>
      </c>
      <c r="J42">
        <v>4.2</v>
      </c>
      <c r="K42">
        <v>6.6660000000000004</v>
      </c>
      <c r="L42">
        <v>35</v>
      </c>
      <c r="S42">
        <v>4.9000000000000004</v>
      </c>
      <c r="T42">
        <v>12.933</v>
      </c>
      <c r="U42">
        <v>15</v>
      </c>
      <c r="Y42">
        <v>9.1</v>
      </c>
      <c r="Z42">
        <v>19.599</v>
      </c>
      <c r="AA42">
        <v>39</v>
      </c>
    </row>
    <row r="43" spans="2:27" x14ac:dyDescent="0.2">
      <c r="B43" t="s">
        <v>180</v>
      </c>
      <c r="C43" t="s">
        <v>33</v>
      </c>
      <c r="D43" t="s">
        <v>18</v>
      </c>
      <c r="F43">
        <v>22</v>
      </c>
      <c r="J43">
        <v>5.5</v>
      </c>
      <c r="K43">
        <v>14.3</v>
      </c>
      <c r="L43">
        <v>1</v>
      </c>
      <c r="Y43">
        <v>5.5</v>
      </c>
      <c r="Z43">
        <v>14.3</v>
      </c>
      <c r="AA43">
        <v>40</v>
      </c>
    </row>
    <row r="44" spans="2:27" x14ac:dyDescent="0.2">
      <c r="B44" t="s">
        <v>181</v>
      </c>
      <c r="C44" t="s">
        <v>33</v>
      </c>
      <c r="D44" t="s">
        <v>18</v>
      </c>
      <c r="E44" t="s">
        <v>34</v>
      </c>
      <c r="F44">
        <v>24</v>
      </c>
      <c r="M44">
        <v>5.3</v>
      </c>
      <c r="N44">
        <v>13.2</v>
      </c>
      <c r="O44">
        <v>8</v>
      </c>
      <c r="Y44">
        <v>5.3</v>
      </c>
      <c r="Z44">
        <v>13.2</v>
      </c>
      <c r="AA44">
        <v>41</v>
      </c>
    </row>
    <row r="45" spans="2:27" x14ac:dyDescent="0.2">
      <c r="B45" t="s">
        <v>72</v>
      </c>
      <c r="C45" t="s">
        <v>17</v>
      </c>
      <c r="D45" t="s">
        <v>18</v>
      </c>
      <c r="F45">
        <v>21</v>
      </c>
      <c r="J45">
        <v>6.2</v>
      </c>
      <c r="K45">
        <v>12.965999999999999</v>
      </c>
      <c r="L45">
        <v>5</v>
      </c>
      <c r="Y45">
        <v>6.2</v>
      </c>
      <c r="Z45">
        <v>12.965999999999999</v>
      </c>
      <c r="AA45">
        <v>42</v>
      </c>
    </row>
    <row r="46" spans="2:27" x14ac:dyDescent="0.2">
      <c r="B46" t="s">
        <v>132</v>
      </c>
      <c r="C46" t="s">
        <v>62</v>
      </c>
      <c r="D46" t="s">
        <v>37</v>
      </c>
      <c r="E46" t="s">
        <v>62</v>
      </c>
      <c r="F46">
        <v>19</v>
      </c>
      <c r="J46">
        <v>4.0999999999999996</v>
      </c>
      <c r="K46">
        <v>12.1</v>
      </c>
      <c r="L46">
        <v>14</v>
      </c>
      <c r="Y46">
        <v>4.0999999999999996</v>
      </c>
      <c r="Z46">
        <v>12.1</v>
      </c>
      <c r="AA46">
        <v>43</v>
      </c>
    </row>
    <row r="47" spans="2:27" x14ac:dyDescent="0.2">
      <c r="B47" t="s">
        <v>182</v>
      </c>
      <c r="C47" t="s">
        <v>17</v>
      </c>
      <c r="D47" t="s">
        <v>18</v>
      </c>
      <c r="F47">
        <v>22</v>
      </c>
      <c r="J47">
        <v>3.8</v>
      </c>
      <c r="K47">
        <v>11.8</v>
      </c>
      <c r="L47" t="s">
        <v>26</v>
      </c>
      <c r="Y47">
        <v>3.8</v>
      </c>
      <c r="Z47">
        <v>11.8</v>
      </c>
      <c r="AA47">
        <v>44</v>
      </c>
    </row>
    <row r="48" spans="2:27" x14ac:dyDescent="0.2">
      <c r="B48" t="s">
        <v>60</v>
      </c>
      <c r="C48" t="s">
        <v>33</v>
      </c>
      <c r="D48" t="s">
        <v>18</v>
      </c>
      <c r="E48" t="s">
        <v>34</v>
      </c>
      <c r="F48">
        <v>24</v>
      </c>
      <c r="M48">
        <v>5</v>
      </c>
      <c r="N48">
        <v>11.766</v>
      </c>
      <c r="O48">
        <v>22</v>
      </c>
      <c r="Y48">
        <v>5</v>
      </c>
      <c r="Z48">
        <v>11.766</v>
      </c>
      <c r="AA48">
        <v>45</v>
      </c>
    </row>
    <row r="49" spans="2:27" x14ac:dyDescent="0.2">
      <c r="B49" t="s">
        <v>183</v>
      </c>
      <c r="C49" t="s">
        <v>33</v>
      </c>
      <c r="D49" t="s">
        <v>18</v>
      </c>
      <c r="E49" t="s">
        <v>34</v>
      </c>
      <c r="F49">
        <v>23</v>
      </c>
      <c r="M49">
        <v>4.9000000000000004</v>
      </c>
      <c r="N49">
        <v>11.532999999999999</v>
      </c>
      <c r="O49">
        <v>27</v>
      </c>
      <c r="Y49">
        <v>4.9000000000000004</v>
      </c>
      <c r="Z49">
        <v>11.532999999999999</v>
      </c>
      <c r="AA49">
        <v>46</v>
      </c>
    </row>
    <row r="50" spans="2:27" x14ac:dyDescent="0.2">
      <c r="B50" t="s">
        <v>36</v>
      </c>
      <c r="C50" t="s">
        <v>17</v>
      </c>
      <c r="D50" t="s">
        <v>18</v>
      </c>
      <c r="F50">
        <v>21</v>
      </c>
      <c r="H50" t="s">
        <v>65</v>
      </c>
      <c r="K50" t="s">
        <v>65</v>
      </c>
      <c r="N50" t="s">
        <v>65</v>
      </c>
      <c r="Q50" t="s">
        <v>65</v>
      </c>
      <c r="T50" t="s">
        <v>65</v>
      </c>
      <c r="V50">
        <v>2</v>
      </c>
      <c r="W50">
        <v>6.1660000000000004</v>
      </c>
      <c r="X50">
        <v>33</v>
      </c>
      <c r="Y50">
        <v>2</v>
      </c>
      <c r="Z50">
        <v>6.1660000000000004</v>
      </c>
      <c r="AA50">
        <v>47</v>
      </c>
    </row>
    <row r="51" spans="2:27" x14ac:dyDescent="0.2">
      <c r="B51" t="s">
        <v>135</v>
      </c>
      <c r="C51" t="s">
        <v>40</v>
      </c>
      <c r="D51" t="s">
        <v>37</v>
      </c>
      <c r="E51" t="s">
        <v>40</v>
      </c>
      <c r="F51">
        <v>19</v>
      </c>
      <c r="H51" t="s">
        <v>65</v>
      </c>
      <c r="K51" t="s">
        <v>65</v>
      </c>
      <c r="N51" t="s">
        <v>65</v>
      </c>
      <c r="Q51" t="s">
        <v>65</v>
      </c>
      <c r="T51" t="s">
        <v>65</v>
      </c>
      <c r="W51" t="s">
        <v>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7B04-F5F7-6A4F-840E-FA9D3FD2B0F6}">
  <sheetPr codeName="Sheet6"/>
  <dimension ref="A1:AC368"/>
  <sheetViews>
    <sheetView tabSelected="1" zoomScale="110" workbookViewId="0">
      <pane ySplit="1" topLeftCell="A2" activePane="bottomLeft" state="frozen"/>
      <selection pane="bottomLeft" activeCell="E10" sqref="E10"/>
    </sheetView>
  </sheetViews>
  <sheetFormatPr baseColWidth="10" defaultRowHeight="16" x14ac:dyDescent="0.2"/>
  <cols>
    <col min="5" max="5" width="18.5" customWidth="1"/>
    <col min="7" max="7" width="26" customWidth="1"/>
  </cols>
  <sheetData>
    <row r="1" spans="1:29" s="1" customFormat="1" x14ac:dyDescent="0.2">
      <c r="A1" s="1" t="s">
        <v>81</v>
      </c>
      <c r="B1" s="1" t="s">
        <v>82</v>
      </c>
      <c r="C1" s="1" t="s">
        <v>83</v>
      </c>
      <c r="D1" s="1" t="s">
        <v>0</v>
      </c>
      <c r="E1" s="1" t="s">
        <v>84</v>
      </c>
      <c r="F1" s="1" t="s">
        <v>85</v>
      </c>
      <c r="G1" s="1" t="s">
        <v>86</v>
      </c>
      <c r="H1" s="1" t="s">
        <v>2</v>
      </c>
      <c r="I1" s="1" t="s">
        <v>13</v>
      </c>
      <c r="J1" s="1" t="s">
        <v>14</v>
      </c>
      <c r="K1" s="1" t="s">
        <v>87</v>
      </c>
      <c r="L1" s="1" t="s">
        <v>13</v>
      </c>
      <c r="M1" s="1" t="s">
        <v>14</v>
      </c>
      <c r="N1" s="1" t="s">
        <v>87</v>
      </c>
      <c r="O1" s="1" t="s">
        <v>13</v>
      </c>
      <c r="P1" s="1" t="s">
        <v>14</v>
      </c>
      <c r="Q1" s="1" t="s">
        <v>87</v>
      </c>
      <c r="R1" s="1" t="s">
        <v>13</v>
      </c>
      <c r="S1" s="1" t="s">
        <v>14</v>
      </c>
      <c r="T1" s="1" t="s">
        <v>87</v>
      </c>
      <c r="U1" s="1" t="s">
        <v>13</v>
      </c>
      <c r="V1" s="1" t="s">
        <v>14</v>
      </c>
      <c r="W1" s="1" t="s">
        <v>87</v>
      </c>
      <c r="X1" s="1" t="s">
        <v>13</v>
      </c>
      <c r="Y1" s="1" t="s">
        <v>14</v>
      </c>
      <c r="Z1" s="1" t="s">
        <v>87</v>
      </c>
      <c r="AA1" s="1" t="s">
        <v>13</v>
      </c>
      <c r="AB1" s="1" t="s">
        <v>14</v>
      </c>
      <c r="AC1" s="1" t="s">
        <v>87</v>
      </c>
    </row>
    <row r="2" spans="1:29" x14ac:dyDescent="0.2">
      <c r="A2" t="s">
        <v>185</v>
      </c>
      <c r="B2" t="s">
        <v>88</v>
      </c>
      <c r="C2" t="str">
        <f>SUBSTITUTE(CC2024_SR_day1!D4,"-","")</f>
        <v>SR21</v>
      </c>
      <c r="D2">
        <f>CC2024_SR_day1!A4</f>
        <v>0</v>
      </c>
      <c r="E2" t="str">
        <f>CC2024_SR_day1!B4</f>
        <v>F√©lix Dolci</v>
      </c>
      <c r="G2" t="s">
        <v>170</v>
      </c>
      <c r="H2">
        <f>CC2024_SR_day1!E4</f>
        <v>0</v>
      </c>
      <c r="I2">
        <f>CC2024_SR_day1!G4</f>
        <v>6</v>
      </c>
      <c r="J2">
        <f>CC2024_SR_day1!H4</f>
        <v>14.5</v>
      </c>
      <c r="K2">
        <f>CC2024_SR_day1!I4</f>
        <v>1</v>
      </c>
      <c r="L2">
        <f>CC2024_SR_day1!J4</f>
        <v>4.9000000000000004</v>
      </c>
      <c r="M2">
        <f>CC2024_SR_day1!K4</f>
        <v>12.866</v>
      </c>
      <c r="N2">
        <f>CC2024_SR_day1!L4</f>
        <v>6</v>
      </c>
      <c r="O2">
        <f>CC2024_SR_day1!M4</f>
        <v>5.5</v>
      </c>
      <c r="P2">
        <f>CC2024_SR_day1!N4</f>
        <v>13.9</v>
      </c>
      <c r="Q2">
        <f>CC2024_SR_day1!O4</f>
        <v>4</v>
      </c>
      <c r="R2">
        <f>CC2024_SR_day1!P4</f>
        <v>5.2</v>
      </c>
      <c r="S2">
        <f>CC2024_SR_day1!Q4</f>
        <v>14.45</v>
      </c>
      <c r="T2">
        <f>CC2024_SR_day1!R4</f>
        <v>4</v>
      </c>
      <c r="U2">
        <f>CC2024_SR_day1!S4</f>
        <v>5.9</v>
      </c>
      <c r="V2">
        <f>CC2024_SR_day1!T4</f>
        <v>14.4</v>
      </c>
      <c r="W2">
        <f>CC2024_SR_day1!U4</f>
        <v>1</v>
      </c>
      <c r="X2">
        <f>CC2024_SR_day1!V4</f>
        <v>5.9</v>
      </c>
      <c r="Y2">
        <f>CC2024_SR_day1!W4</f>
        <v>14.4</v>
      </c>
      <c r="Z2" t="str">
        <f>CC2024_SR_day1!X4</f>
        <v>1T</v>
      </c>
      <c r="AA2">
        <f>CC2024_SR_day1!Y4</f>
        <v>33.4</v>
      </c>
      <c r="AB2">
        <f>CC2024_SR_day1!Z4</f>
        <v>84.516000000000005</v>
      </c>
      <c r="AC2">
        <f>CC2024_SR_day1!AA4</f>
        <v>1</v>
      </c>
    </row>
    <row r="3" spans="1:29" x14ac:dyDescent="0.2">
      <c r="A3" t="s">
        <v>185</v>
      </c>
      <c r="B3" t="s">
        <v>88</v>
      </c>
      <c r="C3" t="str">
        <f>SUBSTITUTE(CC2024_SR_day1!D5,"-","")</f>
        <v>SR21</v>
      </c>
      <c r="D3">
        <f>CC2024_SR_day1!A5</f>
        <v>0</v>
      </c>
      <c r="E3" t="str">
        <f>CC2024_SR_day1!B5</f>
        <v>Ren√© Cournoyer</v>
      </c>
      <c r="G3" t="s">
        <v>172</v>
      </c>
      <c r="H3" t="str">
        <f>CC2024_SR_day1!E5</f>
        <v>QC</v>
      </c>
      <c r="I3">
        <f>CC2024_SR_day1!G5</f>
        <v>5.5</v>
      </c>
      <c r="J3">
        <f>CC2024_SR_day1!H5</f>
        <v>14.3</v>
      </c>
      <c r="K3">
        <f>CC2024_SR_day1!I5</f>
        <v>2</v>
      </c>
      <c r="L3">
        <f>CC2024_SR_day1!J5</f>
        <v>5</v>
      </c>
      <c r="M3">
        <f>CC2024_SR_day1!K5</f>
        <v>13.032999999999999</v>
      </c>
      <c r="N3" t="str">
        <f>CC2024_SR_day1!L5</f>
        <v>3T</v>
      </c>
      <c r="O3">
        <f>CC2024_SR_day1!M5</f>
        <v>5.4</v>
      </c>
      <c r="P3">
        <f>CC2024_SR_day1!N5</f>
        <v>14.032999999999999</v>
      </c>
      <c r="Q3">
        <f>CC2024_SR_day1!O5</f>
        <v>2</v>
      </c>
      <c r="R3">
        <f>CC2024_SR_day1!P5</f>
        <v>5.2</v>
      </c>
      <c r="S3">
        <f>CC2024_SR_day1!Q5</f>
        <v>13.7</v>
      </c>
      <c r="T3" t="str">
        <f>CC2024_SR_day1!R5</f>
        <v>10T</v>
      </c>
      <c r="U3">
        <f>CC2024_SR_day1!S5</f>
        <v>5.5</v>
      </c>
      <c r="V3">
        <f>CC2024_SR_day1!T5</f>
        <v>13.465999999999999</v>
      </c>
      <c r="W3">
        <f>CC2024_SR_day1!U5</f>
        <v>7</v>
      </c>
      <c r="X3">
        <f>CC2024_SR_day1!V5</f>
        <v>5.3</v>
      </c>
      <c r="Y3">
        <f>CC2024_SR_day1!W5</f>
        <v>14.4</v>
      </c>
      <c r="Z3" t="str">
        <f>CC2024_SR_day1!X5</f>
        <v>1T</v>
      </c>
      <c r="AA3">
        <f>CC2024_SR_day1!Y5</f>
        <v>31.9</v>
      </c>
      <c r="AB3">
        <f>CC2024_SR_day1!Z5</f>
        <v>82.932000000000002</v>
      </c>
      <c r="AC3">
        <f>CC2024_SR_day1!AA5</f>
        <v>2</v>
      </c>
    </row>
    <row r="4" spans="1:29" x14ac:dyDescent="0.2">
      <c r="A4" t="s">
        <v>185</v>
      </c>
      <c r="B4" t="s">
        <v>88</v>
      </c>
      <c r="C4" t="str">
        <f>SUBSTITUTE(CC2024_SR_day1!D6,"-","")</f>
        <v>SR21</v>
      </c>
      <c r="D4">
        <f>CC2024_SR_day1!A6</f>
        <v>0</v>
      </c>
      <c r="E4" t="str">
        <f>CC2024_SR_day1!B6</f>
        <v>William Emard</v>
      </c>
      <c r="G4" t="str">
        <f t="shared" ref="G3:G50" si="0">E4</f>
        <v>William Emard</v>
      </c>
      <c r="H4" t="str">
        <f>CC2024_SR_day1!E6</f>
        <v>QC</v>
      </c>
      <c r="I4">
        <f>CC2024_SR_day1!G6</f>
        <v>5.8</v>
      </c>
      <c r="J4">
        <f>CC2024_SR_day1!H6</f>
        <v>14</v>
      </c>
      <c r="K4">
        <f>CC2024_SR_day1!I6</f>
        <v>3</v>
      </c>
      <c r="L4">
        <f>CC2024_SR_day1!J6</f>
        <v>3.9</v>
      </c>
      <c r="M4">
        <f>CC2024_SR_day1!K6</f>
        <v>12.166</v>
      </c>
      <c r="N4" t="str">
        <f>CC2024_SR_day1!L6</f>
        <v>19T</v>
      </c>
      <c r="O4">
        <f>CC2024_SR_day1!M6</f>
        <v>5</v>
      </c>
      <c r="P4">
        <f>CC2024_SR_day1!N6</f>
        <v>13.965999999999999</v>
      </c>
      <c r="Q4">
        <f>CC2024_SR_day1!O6</f>
        <v>3</v>
      </c>
      <c r="R4">
        <f>CC2024_SR_day1!P6</f>
        <v>5.2</v>
      </c>
      <c r="S4">
        <f>CC2024_SR_day1!Q6</f>
        <v>13.95</v>
      </c>
      <c r="T4" t="str">
        <f>CC2024_SR_day1!R6</f>
        <v>6T</v>
      </c>
      <c r="U4">
        <f>CC2024_SR_day1!S6</f>
        <v>5.5</v>
      </c>
      <c r="V4">
        <f>CC2024_SR_day1!T6</f>
        <v>13.266</v>
      </c>
      <c r="W4">
        <f>CC2024_SR_day1!U6</f>
        <v>8</v>
      </c>
      <c r="X4">
        <f>CC2024_SR_day1!V6</f>
        <v>4.9000000000000004</v>
      </c>
      <c r="Y4">
        <f>CC2024_SR_day1!W6</f>
        <v>13.5</v>
      </c>
      <c r="Z4">
        <f>CC2024_SR_day1!X6</f>
        <v>5</v>
      </c>
      <c r="AA4">
        <f>CC2024_SR_day1!Y6</f>
        <v>30.3</v>
      </c>
      <c r="AB4">
        <f>CC2024_SR_day1!Z6</f>
        <v>80.847999999999999</v>
      </c>
      <c r="AC4">
        <f>CC2024_SR_day1!AA6</f>
        <v>3</v>
      </c>
    </row>
    <row r="5" spans="1:29" x14ac:dyDescent="0.2">
      <c r="A5" t="s">
        <v>185</v>
      </c>
      <c r="B5" t="s">
        <v>88</v>
      </c>
      <c r="C5" t="str">
        <f>SUBSTITUTE(CC2024_SR_day1!D7,"-","")</f>
        <v>SR21</v>
      </c>
      <c r="D5">
        <f>CC2024_SR_day1!A7</f>
        <v>0</v>
      </c>
      <c r="E5" t="str">
        <f>CC2024_SR_day1!B7</f>
        <v>Samuel Zakutney</v>
      </c>
      <c r="G5" t="str">
        <f t="shared" si="0"/>
        <v>Samuel Zakutney</v>
      </c>
      <c r="H5">
        <f>CC2024_SR_day1!E7</f>
        <v>0</v>
      </c>
      <c r="I5">
        <f>CC2024_SR_day1!G7</f>
        <v>5.4</v>
      </c>
      <c r="J5">
        <f>CC2024_SR_day1!H7</f>
        <v>12.3</v>
      </c>
      <c r="K5">
        <f>CC2024_SR_day1!I7</f>
        <v>24</v>
      </c>
      <c r="L5">
        <f>CC2024_SR_day1!J7</f>
        <v>5.2</v>
      </c>
      <c r="M5">
        <f>CC2024_SR_day1!K7</f>
        <v>12.933</v>
      </c>
      <c r="N5">
        <f>CC2024_SR_day1!L7</f>
        <v>5</v>
      </c>
      <c r="O5">
        <f>CC2024_SR_day1!M7</f>
        <v>4.3</v>
      </c>
      <c r="P5">
        <f>CC2024_SR_day1!N7</f>
        <v>13.433</v>
      </c>
      <c r="Q5" t="str">
        <f>CC2024_SR_day1!O7</f>
        <v>5T</v>
      </c>
      <c r="R5">
        <f>CC2024_SR_day1!P7</f>
        <v>4.8</v>
      </c>
      <c r="S5">
        <f>CC2024_SR_day1!Q7</f>
        <v>13.85</v>
      </c>
      <c r="T5">
        <f>CC2024_SR_day1!R7</f>
        <v>8</v>
      </c>
      <c r="U5">
        <f>CC2024_SR_day1!S7</f>
        <v>5.8</v>
      </c>
      <c r="V5">
        <f>CC2024_SR_day1!T7</f>
        <v>14.166</v>
      </c>
      <c r="W5">
        <f>CC2024_SR_day1!U7</f>
        <v>2</v>
      </c>
      <c r="X5">
        <f>CC2024_SR_day1!V7</f>
        <v>5.8</v>
      </c>
      <c r="Y5">
        <f>CC2024_SR_day1!W7</f>
        <v>13.666</v>
      </c>
      <c r="Z5">
        <f>CC2024_SR_day1!X7</f>
        <v>4</v>
      </c>
      <c r="AA5">
        <f>CC2024_SR_day1!Y7</f>
        <v>31.3</v>
      </c>
      <c r="AB5">
        <f>CC2024_SR_day1!Z7</f>
        <v>80.347999999999999</v>
      </c>
      <c r="AC5">
        <f>CC2024_SR_day1!AA7</f>
        <v>4</v>
      </c>
    </row>
    <row r="6" spans="1:29" x14ac:dyDescent="0.2">
      <c r="A6" t="s">
        <v>185</v>
      </c>
      <c r="B6" t="s">
        <v>88</v>
      </c>
      <c r="C6" t="str">
        <f>SUBSTITUTE(CC2024_SR_day1!D8,"-","")</f>
        <v>SR21</v>
      </c>
      <c r="D6">
        <f>CC2024_SR_day1!A8</f>
        <v>0</v>
      </c>
      <c r="E6" t="str">
        <f>CC2024_SR_day1!B8</f>
        <v>Ioannis Chronopoulos</v>
      </c>
      <c r="G6" t="str">
        <f t="shared" si="0"/>
        <v>Ioannis Chronopoulos</v>
      </c>
      <c r="H6" t="str">
        <f>CC2024_SR_day1!E8</f>
        <v>ON</v>
      </c>
      <c r="I6">
        <f>CC2024_SR_day1!G8</f>
        <v>4.7</v>
      </c>
      <c r="J6">
        <f>CC2024_SR_day1!H8</f>
        <v>13.25</v>
      </c>
      <c r="K6">
        <f>CC2024_SR_day1!I8</f>
        <v>8</v>
      </c>
      <c r="L6">
        <f>CC2024_SR_day1!J8</f>
        <v>5.5</v>
      </c>
      <c r="M6">
        <f>CC2024_SR_day1!K8</f>
        <v>13.366</v>
      </c>
      <c r="N6">
        <f>CC2024_SR_day1!L8</f>
        <v>1</v>
      </c>
      <c r="O6">
        <f>CC2024_SR_day1!M8</f>
        <v>4.7</v>
      </c>
      <c r="P6">
        <f>CC2024_SR_day1!N8</f>
        <v>12.3</v>
      </c>
      <c r="Q6">
        <f>CC2024_SR_day1!O8</f>
        <v>17</v>
      </c>
      <c r="R6">
        <f>CC2024_SR_day1!P8</f>
        <v>4.8</v>
      </c>
      <c r="S6">
        <f>CC2024_SR_day1!Q8</f>
        <v>14.2</v>
      </c>
      <c r="T6">
        <f>CC2024_SR_day1!R8</f>
        <v>5</v>
      </c>
      <c r="U6">
        <f>CC2024_SR_day1!S8</f>
        <v>5.3</v>
      </c>
      <c r="V6">
        <f>CC2024_SR_day1!T8</f>
        <v>13.632999999999999</v>
      </c>
      <c r="W6">
        <f>CC2024_SR_day1!U8</f>
        <v>5</v>
      </c>
      <c r="X6">
        <f>CC2024_SR_day1!V8</f>
        <v>4.5999999999999996</v>
      </c>
      <c r="Y6">
        <f>CC2024_SR_day1!W8</f>
        <v>13.2</v>
      </c>
      <c r="Z6" t="str">
        <f>CC2024_SR_day1!X8</f>
        <v>9T</v>
      </c>
      <c r="AA6">
        <f>CC2024_SR_day1!Y8</f>
        <v>29.6</v>
      </c>
      <c r="AB6">
        <f>CC2024_SR_day1!Z8</f>
        <v>79.948999999999998</v>
      </c>
      <c r="AC6">
        <f>CC2024_SR_day1!AA8</f>
        <v>5</v>
      </c>
    </row>
    <row r="7" spans="1:29" x14ac:dyDescent="0.2">
      <c r="A7" t="s">
        <v>185</v>
      </c>
      <c r="B7" t="s">
        <v>88</v>
      </c>
      <c r="C7" t="str">
        <f>SUBSTITUTE(CC2024_SR_day1!D9,"-","")</f>
        <v>SR21</v>
      </c>
      <c r="D7">
        <f>CC2024_SR_day1!A9</f>
        <v>0</v>
      </c>
      <c r="E7" t="str">
        <f>CC2024_SR_day1!B9</f>
        <v>Zachary Clay</v>
      </c>
      <c r="G7" t="str">
        <f t="shared" si="0"/>
        <v>Zachary Clay</v>
      </c>
      <c r="H7" t="str">
        <f>CC2024_SR_day1!E9</f>
        <v>BC</v>
      </c>
      <c r="I7">
        <f>CC2024_SR_day1!G9</f>
        <v>4.8</v>
      </c>
      <c r="J7">
        <f>CC2024_SR_day1!H9</f>
        <v>13.2</v>
      </c>
      <c r="K7" t="str">
        <f>CC2024_SR_day1!I9</f>
        <v>9T</v>
      </c>
      <c r="L7">
        <f>CC2024_SR_day1!J9</f>
        <v>5.7</v>
      </c>
      <c r="M7">
        <f>CC2024_SR_day1!K9</f>
        <v>12.8</v>
      </c>
      <c r="N7">
        <f>CC2024_SR_day1!L9</f>
        <v>9</v>
      </c>
      <c r="O7">
        <f>CC2024_SR_day1!M9</f>
        <v>4.7</v>
      </c>
      <c r="P7">
        <f>CC2024_SR_day1!N9</f>
        <v>13.2</v>
      </c>
      <c r="Q7">
        <f>CC2024_SR_day1!O9</f>
        <v>7</v>
      </c>
      <c r="R7">
        <f>CC2024_SR_day1!P9</f>
        <v>4.8</v>
      </c>
      <c r="S7">
        <f>CC2024_SR_day1!Q9</f>
        <v>13.95</v>
      </c>
      <c r="T7" t="str">
        <f>CC2024_SR_day1!R9</f>
        <v>6T</v>
      </c>
      <c r="U7">
        <f>CC2024_SR_day1!S9</f>
        <v>5.2</v>
      </c>
      <c r="V7">
        <f>CC2024_SR_day1!T9</f>
        <v>12.833</v>
      </c>
      <c r="W7" t="str">
        <f>CC2024_SR_day1!U9</f>
        <v>15T</v>
      </c>
      <c r="X7">
        <f>CC2024_SR_day1!V9</f>
        <v>5</v>
      </c>
      <c r="Y7">
        <f>CC2024_SR_day1!W9</f>
        <v>13.3</v>
      </c>
      <c r="Z7" t="str">
        <f>CC2024_SR_day1!X9</f>
        <v>7T</v>
      </c>
      <c r="AA7">
        <f>CC2024_SR_day1!Y9</f>
        <v>30.2</v>
      </c>
      <c r="AB7">
        <f>CC2024_SR_day1!Z9</f>
        <v>79.283000000000001</v>
      </c>
      <c r="AC7">
        <f>CC2024_SR_day1!AA9</f>
        <v>6</v>
      </c>
    </row>
    <row r="8" spans="1:29" x14ac:dyDescent="0.2">
      <c r="A8" t="s">
        <v>185</v>
      </c>
      <c r="B8" t="s">
        <v>88</v>
      </c>
      <c r="C8" t="str">
        <f>SUBSTITUTE(CC2024_SR_day1!D10,"-","")</f>
        <v>SR21</v>
      </c>
      <c r="D8">
        <f>CC2024_SR_day1!A10</f>
        <v>0</v>
      </c>
      <c r="E8" t="str">
        <f>CC2024_SR_day1!B10</f>
        <v>Evgeny Siminiuc</v>
      </c>
      <c r="G8" t="str">
        <f t="shared" si="0"/>
        <v>Evgeny Siminiuc</v>
      </c>
      <c r="H8" t="str">
        <f>CC2024_SR_day1!E10</f>
        <v>ON</v>
      </c>
      <c r="I8">
        <f>CC2024_SR_day1!G10</f>
        <v>4.8</v>
      </c>
      <c r="J8">
        <f>CC2024_SR_day1!H10</f>
        <v>12.45</v>
      </c>
      <c r="K8" t="str">
        <f>CC2024_SR_day1!I10</f>
        <v>19T</v>
      </c>
      <c r="L8">
        <f>CC2024_SR_day1!J10</f>
        <v>4.0999999999999996</v>
      </c>
      <c r="M8">
        <f>CC2024_SR_day1!K10</f>
        <v>12.465999999999999</v>
      </c>
      <c r="N8">
        <f>CC2024_SR_day1!L10</f>
        <v>14</v>
      </c>
      <c r="O8">
        <f>CC2024_SR_day1!M10</f>
        <v>4.3</v>
      </c>
      <c r="P8">
        <f>CC2024_SR_day1!N10</f>
        <v>13.433</v>
      </c>
      <c r="Q8" t="str">
        <f>CC2024_SR_day1!O10</f>
        <v>5T</v>
      </c>
      <c r="R8">
        <f>CC2024_SR_day1!P10</f>
        <v>4.8</v>
      </c>
      <c r="S8">
        <f>CC2024_SR_day1!Q10</f>
        <v>13.15</v>
      </c>
      <c r="T8" t="str">
        <f>CC2024_SR_day1!R10</f>
        <v>21T</v>
      </c>
      <c r="U8">
        <f>CC2024_SR_day1!S10</f>
        <v>5.7</v>
      </c>
      <c r="V8">
        <f>CC2024_SR_day1!T10</f>
        <v>13.733000000000001</v>
      </c>
      <c r="W8">
        <f>CC2024_SR_day1!U10</f>
        <v>3</v>
      </c>
      <c r="X8">
        <f>CC2024_SR_day1!V10</f>
        <v>5.2</v>
      </c>
      <c r="Y8">
        <f>CC2024_SR_day1!W10</f>
        <v>13.866</v>
      </c>
      <c r="Z8">
        <f>CC2024_SR_day1!X10</f>
        <v>3</v>
      </c>
      <c r="AA8">
        <f>CC2024_SR_day1!Y10</f>
        <v>28.9</v>
      </c>
      <c r="AB8">
        <f>CC2024_SR_day1!Z10</f>
        <v>79.097999999999999</v>
      </c>
      <c r="AC8">
        <f>CC2024_SR_day1!AA10</f>
        <v>7</v>
      </c>
    </row>
    <row r="9" spans="1:29" x14ac:dyDescent="0.2">
      <c r="A9" t="s">
        <v>185</v>
      </c>
      <c r="B9" t="s">
        <v>88</v>
      </c>
      <c r="C9" t="str">
        <f>SUBSTITUTE(CC2024_SR_day1!D11,"-","")</f>
        <v>SR21</v>
      </c>
      <c r="D9">
        <f>CC2024_SR_day1!A11</f>
        <v>0</v>
      </c>
      <c r="E9" t="str">
        <f>CC2024_SR_day1!B11</f>
        <v>Kenji Tamane</v>
      </c>
      <c r="G9" t="str">
        <f t="shared" si="0"/>
        <v>Kenji Tamane</v>
      </c>
      <c r="H9" t="str">
        <f>CC2024_SR_day1!E11</f>
        <v>QC</v>
      </c>
      <c r="I9">
        <f>CC2024_SR_day1!G11</f>
        <v>5.2</v>
      </c>
      <c r="J9">
        <f>CC2024_SR_day1!H11</f>
        <v>13.45</v>
      </c>
      <c r="K9" t="str">
        <f>CC2024_SR_day1!I11</f>
        <v>5T</v>
      </c>
      <c r="L9">
        <f>CC2024_SR_day1!J11</f>
        <v>4.5999999999999996</v>
      </c>
      <c r="M9">
        <f>CC2024_SR_day1!K11</f>
        <v>12.733000000000001</v>
      </c>
      <c r="N9">
        <f>CC2024_SR_day1!L11</f>
        <v>10</v>
      </c>
      <c r="O9">
        <f>CC2024_SR_day1!M11</f>
        <v>5.4</v>
      </c>
      <c r="P9">
        <f>CC2024_SR_day1!N11</f>
        <v>12.866</v>
      </c>
      <c r="Q9">
        <f>CC2024_SR_day1!O11</f>
        <v>8</v>
      </c>
      <c r="R9">
        <f>CC2024_SR_day1!P11</f>
        <v>4.8</v>
      </c>
      <c r="S9">
        <f>CC2024_SR_day1!Q11</f>
        <v>13.4</v>
      </c>
      <c r="T9">
        <f>CC2024_SR_day1!R11</f>
        <v>17</v>
      </c>
      <c r="U9">
        <f>CC2024_SR_day1!S11</f>
        <v>4.7</v>
      </c>
      <c r="V9">
        <f>CC2024_SR_day1!T11</f>
        <v>13.066000000000001</v>
      </c>
      <c r="W9">
        <f>CC2024_SR_day1!U11</f>
        <v>9</v>
      </c>
      <c r="X9">
        <f>CC2024_SR_day1!V11</f>
        <v>4.8</v>
      </c>
      <c r="Y9">
        <f>CC2024_SR_day1!W11</f>
        <v>13.1</v>
      </c>
      <c r="Z9">
        <f>CC2024_SR_day1!X11</f>
        <v>13</v>
      </c>
      <c r="AA9">
        <f>CC2024_SR_day1!Y11</f>
        <v>29.5</v>
      </c>
      <c r="AB9">
        <f>CC2024_SR_day1!Z11</f>
        <v>78.614999999999995</v>
      </c>
      <c r="AC9">
        <f>CC2024_SR_day1!AA11</f>
        <v>8</v>
      </c>
    </row>
    <row r="10" spans="1:29" x14ac:dyDescent="0.2">
      <c r="A10" t="s">
        <v>185</v>
      </c>
      <c r="B10" t="s">
        <v>88</v>
      </c>
      <c r="C10" t="str">
        <f>SUBSTITUTE(CC2024_SR_day1!D12,"-","")</f>
        <v>SRNG</v>
      </c>
      <c r="D10">
        <f>CC2024_SR_day1!A12</f>
        <v>0</v>
      </c>
      <c r="E10" t="str">
        <f>CC2024_SR_day1!B12</f>
        <v>Kai Iwaasa</v>
      </c>
      <c r="G10" t="str">
        <f t="shared" si="0"/>
        <v>Kai Iwaasa</v>
      </c>
      <c r="H10" t="str">
        <f>CC2024_SR_day1!E12</f>
        <v>BC</v>
      </c>
      <c r="I10">
        <f>CC2024_SR_day1!G12</f>
        <v>5</v>
      </c>
      <c r="J10">
        <f>CC2024_SR_day1!H12</f>
        <v>13.05</v>
      </c>
      <c r="K10" t="str">
        <f>CC2024_SR_day1!I12</f>
        <v>11T</v>
      </c>
      <c r="L10">
        <f>CC2024_SR_day1!J12</f>
        <v>4.7</v>
      </c>
      <c r="M10">
        <f>CC2024_SR_day1!K12</f>
        <v>12.6</v>
      </c>
      <c r="N10">
        <f>CC2024_SR_day1!L12</f>
        <v>12</v>
      </c>
      <c r="O10">
        <f>CC2024_SR_day1!M12</f>
        <v>4.9000000000000004</v>
      </c>
      <c r="P10">
        <f>CC2024_SR_day1!N12</f>
        <v>12.6</v>
      </c>
      <c r="Q10" t="str">
        <f>CC2024_SR_day1!O12</f>
        <v>11T</v>
      </c>
      <c r="R10">
        <f>CC2024_SR_day1!P12</f>
        <v>4.8</v>
      </c>
      <c r="S10">
        <f>CC2024_SR_day1!Q12</f>
        <v>12.8</v>
      </c>
      <c r="T10" t="str">
        <f>CC2024_SR_day1!R12</f>
        <v>30T</v>
      </c>
      <c r="U10">
        <f>CC2024_SR_day1!S12</f>
        <v>5.4</v>
      </c>
      <c r="V10">
        <f>CC2024_SR_day1!T12</f>
        <v>12.866</v>
      </c>
      <c r="W10" t="str">
        <f>CC2024_SR_day1!U12</f>
        <v>12T</v>
      </c>
      <c r="X10">
        <f>CC2024_SR_day1!V12</f>
        <v>4.8</v>
      </c>
      <c r="Y10">
        <f>CC2024_SR_day1!W12</f>
        <v>13.166</v>
      </c>
      <c r="Z10" t="str">
        <f>CC2024_SR_day1!X12</f>
        <v>11T</v>
      </c>
      <c r="AA10">
        <f>CC2024_SR_day1!Y12</f>
        <v>29.6</v>
      </c>
      <c r="AB10">
        <f>CC2024_SR_day1!Z12</f>
        <v>77.081999999999994</v>
      </c>
      <c r="AC10">
        <f>CC2024_SR_day1!AA12</f>
        <v>9</v>
      </c>
    </row>
    <row r="11" spans="1:29" x14ac:dyDescent="0.2">
      <c r="A11" t="s">
        <v>185</v>
      </c>
      <c r="B11" t="s">
        <v>88</v>
      </c>
      <c r="C11" t="str">
        <f>SUBSTITUTE(CC2024_SR_day1!D13,"-","")</f>
        <v>SR21</v>
      </c>
      <c r="D11">
        <f>CC2024_SR_day1!A13</f>
        <v>0</v>
      </c>
      <c r="E11" t="str">
        <f>CC2024_SR_day1!B13</f>
        <v>Noah Royer</v>
      </c>
      <c r="G11" t="str">
        <f t="shared" si="0"/>
        <v>Noah Royer</v>
      </c>
      <c r="H11" t="str">
        <f>CC2024_SR_day1!E13</f>
        <v>SK</v>
      </c>
      <c r="I11">
        <f>CC2024_SR_day1!G13</f>
        <v>5</v>
      </c>
      <c r="J11">
        <f>CC2024_SR_day1!H13</f>
        <v>12.95</v>
      </c>
      <c r="K11" t="str">
        <f>CC2024_SR_day1!I13</f>
        <v>14T</v>
      </c>
      <c r="L11">
        <f>CC2024_SR_day1!J13</f>
        <v>4</v>
      </c>
      <c r="M11">
        <f>CC2024_SR_day1!K13</f>
        <v>12.066000000000001</v>
      </c>
      <c r="N11">
        <f>CC2024_SR_day1!L13</f>
        <v>21</v>
      </c>
      <c r="O11">
        <f>CC2024_SR_day1!M13</f>
        <v>4.3</v>
      </c>
      <c r="P11">
        <f>CC2024_SR_day1!N13</f>
        <v>12.6</v>
      </c>
      <c r="Q11" t="str">
        <f>CC2024_SR_day1!O13</f>
        <v>11T</v>
      </c>
      <c r="R11">
        <f>CC2024_SR_day1!P13</f>
        <v>4</v>
      </c>
      <c r="S11">
        <f>CC2024_SR_day1!Q13</f>
        <v>13.25</v>
      </c>
      <c r="T11" t="str">
        <f>CC2024_SR_day1!R13</f>
        <v>19T</v>
      </c>
      <c r="U11">
        <f>CC2024_SR_day1!S13</f>
        <v>5.5</v>
      </c>
      <c r="V11">
        <f>CC2024_SR_day1!T13</f>
        <v>12.866</v>
      </c>
      <c r="W11" t="str">
        <f>CC2024_SR_day1!U13</f>
        <v>12T</v>
      </c>
      <c r="X11">
        <f>CC2024_SR_day1!V13</f>
        <v>5</v>
      </c>
      <c r="Y11">
        <f>CC2024_SR_day1!W13</f>
        <v>13.333</v>
      </c>
      <c r="Z11">
        <f>CC2024_SR_day1!X13</f>
        <v>6</v>
      </c>
      <c r="AA11">
        <f>CC2024_SR_day1!Y13</f>
        <v>27.8</v>
      </c>
      <c r="AB11">
        <f>CC2024_SR_day1!Z13</f>
        <v>77.064999999999998</v>
      </c>
      <c r="AC11">
        <f>CC2024_SR_day1!AA13</f>
        <v>10</v>
      </c>
    </row>
    <row r="12" spans="1:29" x14ac:dyDescent="0.2">
      <c r="A12" t="s">
        <v>185</v>
      </c>
      <c r="B12" t="s">
        <v>88</v>
      </c>
      <c r="C12" t="str">
        <f>SUBSTITUTE(CC2024_SR_day1!D14,"-","")</f>
        <v>SRNG</v>
      </c>
      <c r="D12">
        <f>CC2024_SR_day1!A14</f>
        <v>0</v>
      </c>
      <c r="E12" t="str">
        <f>CC2024_SR_day1!B14</f>
        <v>Trentin Milligan</v>
      </c>
      <c r="G12" t="str">
        <f t="shared" si="0"/>
        <v>Trentin Milligan</v>
      </c>
      <c r="H12" t="str">
        <f>CC2024_SR_day1!E14</f>
        <v>ON</v>
      </c>
      <c r="I12">
        <f>CC2024_SR_day1!G14</f>
        <v>4.3</v>
      </c>
      <c r="J12">
        <f>CC2024_SR_day1!H14</f>
        <v>13.2</v>
      </c>
      <c r="K12" t="str">
        <f>CC2024_SR_day1!I14</f>
        <v>9T</v>
      </c>
      <c r="L12">
        <f>CC2024_SR_day1!J14</f>
        <v>4.5999999999999996</v>
      </c>
      <c r="M12">
        <f>CC2024_SR_day1!K14</f>
        <v>12.5</v>
      </c>
      <c r="N12">
        <f>CC2024_SR_day1!L14</f>
        <v>13</v>
      </c>
      <c r="O12">
        <f>CC2024_SR_day1!M14</f>
        <v>4</v>
      </c>
      <c r="P12">
        <f>CC2024_SR_day1!N14</f>
        <v>12.833</v>
      </c>
      <c r="Q12" t="str">
        <f>CC2024_SR_day1!O14</f>
        <v>9T</v>
      </c>
      <c r="R12">
        <f>CC2024_SR_day1!P14</f>
        <v>4.4000000000000004</v>
      </c>
      <c r="S12">
        <f>CC2024_SR_day1!Q14</f>
        <v>13.5</v>
      </c>
      <c r="T12" t="str">
        <f>CC2024_SR_day1!R14</f>
        <v>15T</v>
      </c>
      <c r="U12">
        <f>CC2024_SR_day1!S14</f>
        <v>5.0999999999999996</v>
      </c>
      <c r="V12">
        <f>CC2024_SR_day1!T14</f>
        <v>11.9</v>
      </c>
      <c r="W12">
        <f>CC2024_SR_day1!U14</f>
        <v>29</v>
      </c>
      <c r="X12">
        <f>CC2024_SR_day1!V14</f>
        <v>4.4000000000000004</v>
      </c>
      <c r="Y12">
        <f>CC2024_SR_day1!W14</f>
        <v>12.733000000000001</v>
      </c>
      <c r="Z12">
        <f>CC2024_SR_day1!X14</f>
        <v>15</v>
      </c>
      <c r="AA12">
        <f>CC2024_SR_day1!Y14</f>
        <v>26.8</v>
      </c>
      <c r="AB12">
        <f>CC2024_SR_day1!Z14</f>
        <v>76.665999999999997</v>
      </c>
      <c r="AC12">
        <f>CC2024_SR_day1!AA14</f>
        <v>11</v>
      </c>
    </row>
    <row r="13" spans="1:29" x14ac:dyDescent="0.2">
      <c r="A13" t="s">
        <v>185</v>
      </c>
      <c r="B13" t="s">
        <v>88</v>
      </c>
      <c r="C13" t="str">
        <f>SUBSTITUTE(CC2024_SR_day1!D15,"-","")</f>
        <v>SR21</v>
      </c>
      <c r="D13">
        <f>CC2024_SR_day1!A15</f>
        <v>0</v>
      </c>
      <c r="E13" t="str">
        <f>CC2024_SR_day1!B15</f>
        <v>Addyson Cheladyn</v>
      </c>
      <c r="G13" t="str">
        <f t="shared" si="0"/>
        <v>Addyson Cheladyn</v>
      </c>
      <c r="H13" t="str">
        <f>CC2024_SR_day1!E15</f>
        <v>QC</v>
      </c>
      <c r="I13">
        <f>CC2024_SR_day1!G15</f>
        <v>5.0999999999999996</v>
      </c>
      <c r="J13">
        <f>CC2024_SR_day1!H15</f>
        <v>12</v>
      </c>
      <c r="K13" t="str">
        <f>CC2024_SR_day1!I15</f>
        <v>28T</v>
      </c>
      <c r="L13">
        <f>CC2024_SR_day1!J15</f>
        <v>3.9</v>
      </c>
      <c r="M13">
        <f>CC2024_SR_day1!K15</f>
        <v>11.833</v>
      </c>
      <c r="N13" t="str">
        <f>CC2024_SR_day1!L15</f>
        <v>24T</v>
      </c>
      <c r="O13">
        <f>CC2024_SR_day1!M15</f>
        <v>4.3</v>
      </c>
      <c r="P13">
        <f>CC2024_SR_day1!N15</f>
        <v>12.1</v>
      </c>
      <c r="Q13">
        <f>CC2024_SR_day1!O15</f>
        <v>19</v>
      </c>
      <c r="R13">
        <f>CC2024_SR_day1!P15</f>
        <v>4</v>
      </c>
      <c r="S13">
        <f>CC2024_SR_day1!Q15</f>
        <v>13.5</v>
      </c>
      <c r="T13" t="str">
        <f>CC2024_SR_day1!R15</f>
        <v>15T</v>
      </c>
      <c r="U13">
        <f>CC2024_SR_day1!S15</f>
        <v>4.5</v>
      </c>
      <c r="V13">
        <f>CC2024_SR_day1!T15</f>
        <v>12.9</v>
      </c>
      <c r="W13" t="str">
        <f>CC2024_SR_day1!U15</f>
        <v>10T</v>
      </c>
      <c r="X13">
        <f>CC2024_SR_day1!V15</f>
        <v>4.5</v>
      </c>
      <c r="Y13">
        <f>CC2024_SR_day1!W15</f>
        <v>13.166</v>
      </c>
      <c r="Z13" t="str">
        <f>CC2024_SR_day1!X15</f>
        <v>11T</v>
      </c>
      <c r="AA13">
        <f>CC2024_SR_day1!Y15</f>
        <v>26.3</v>
      </c>
      <c r="AB13">
        <f>CC2024_SR_day1!Z15</f>
        <v>75.498999999999995</v>
      </c>
      <c r="AC13">
        <f>CC2024_SR_day1!AA15</f>
        <v>12</v>
      </c>
    </row>
    <row r="14" spans="1:29" x14ac:dyDescent="0.2">
      <c r="A14" t="s">
        <v>185</v>
      </c>
      <c r="B14" t="s">
        <v>88</v>
      </c>
      <c r="C14" t="str">
        <f>SUBSTITUTE(CC2024_SR_day1!D16,"-","")</f>
        <v>SR21</v>
      </c>
      <c r="D14">
        <f>CC2024_SR_day1!A16</f>
        <v>0</v>
      </c>
      <c r="E14" t="str">
        <f>CC2024_SR_day1!B16</f>
        <v>Dorian Doan</v>
      </c>
      <c r="G14" t="str">
        <f t="shared" si="0"/>
        <v>Dorian Doan</v>
      </c>
      <c r="H14" t="str">
        <f>CC2024_SR_day1!E16</f>
        <v>ON</v>
      </c>
      <c r="I14">
        <f>CC2024_SR_day1!G16</f>
        <v>5.5</v>
      </c>
      <c r="J14">
        <f>CC2024_SR_day1!H16</f>
        <v>13</v>
      </c>
      <c r="K14">
        <f>CC2024_SR_day1!I16</f>
        <v>13</v>
      </c>
      <c r="L14">
        <f>CC2024_SR_day1!J16</f>
        <v>4.4000000000000004</v>
      </c>
      <c r="M14">
        <f>CC2024_SR_day1!K16</f>
        <v>12.632999999999999</v>
      </c>
      <c r="N14">
        <f>CC2024_SR_day1!L16</f>
        <v>11</v>
      </c>
      <c r="O14">
        <f>CC2024_SR_day1!M16</f>
        <v>4.3</v>
      </c>
      <c r="P14">
        <f>CC2024_SR_day1!N16</f>
        <v>10.833</v>
      </c>
      <c r="Q14">
        <f>CC2024_SR_day1!O16</f>
        <v>32</v>
      </c>
      <c r="R14">
        <f>CC2024_SR_day1!P16</f>
        <v>5.2</v>
      </c>
      <c r="S14">
        <f>CC2024_SR_day1!Q16</f>
        <v>14.5</v>
      </c>
      <c r="T14">
        <f>CC2024_SR_day1!R16</f>
        <v>3</v>
      </c>
      <c r="U14">
        <f>CC2024_SR_day1!S16</f>
        <v>4.7</v>
      </c>
      <c r="V14">
        <f>CC2024_SR_day1!T16</f>
        <v>13.5</v>
      </c>
      <c r="W14">
        <f>CC2024_SR_day1!U16</f>
        <v>6</v>
      </c>
      <c r="X14">
        <f>CC2024_SR_day1!V16</f>
        <v>4.7</v>
      </c>
      <c r="Y14">
        <f>CC2024_SR_day1!W16</f>
        <v>10.233000000000001</v>
      </c>
      <c r="Z14">
        <f>CC2024_SR_day1!X16</f>
        <v>31</v>
      </c>
      <c r="AA14">
        <f>CC2024_SR_day1!Y16</f>
        <v>28.8</v>
      </c>
      <c r="AB14">
        <f>CC2024_SR_day1!Z16</f>
        <v>74.698999999999998</v>
      </c>
      <c r="AC14">
        <f>CC2024_SR_day1!AA16</f>
        <v>13</v>
      </c>
    </row>
    <row r="15" spans="1:29" x14ac:dyDescent="0.2">
      <c r="A15" t="s">
        <v>185</v>
      </c>
      <c r="B15" t="s">
        <v>88</v>
      </c>
      <c r="C15" t="str">
        <f>SUBSTITUTE(CC2024_SR_day1!D17,"-","")</f>
        <v>SR21</v>
      </c>
      <c r="D15">
        <f>CC2024_SR_day1!A17</f>
        <v>0</v>
      </c>
      <c r="E15" t="str">
        <f>CC2024_SR_day1!B17</f>
        <v>Evan Fedder</v>
      </c>
      <c r="G15" t="str">
        <f t="shared" si="0"/>
        <v>Evan Fedder</v>
      </c>
      <c r="H15" t="str">
        <f>CC2024_SR_day1!E17</f>
        <v>NS</v>
      </c>
      <c r="I15">
        <f>CC2024_SR_day1!G17</f>
        <v>4.2</v>
      </c>
      <c r="J15">
        <f>CC2024_SR_day1!H17</f>
        <v>12.6</v>
      </c>
      <c r="K15">
        <f>CC2024_SR_day1!I17</f>
        <v>16</v>
      </c>
      <c r="L15">
        <f>CC2024_SR_day1!J17</f>
        <v>3.2</v>
      </c>
      <c r="M15">
        <f>CC2024_SR_day1!K17</f>
        <v>11.333</v>
      </c>
      <c r="N15">
        <f>CC2024_SR_day1!L17</f>
        <v>29</v>
      </c>
      <c r="O15">
        <f>CC2024_SR_day1!M17</f>
        <v>3.8</v>
      </c>
      <c r="P15">
        <f>CC2024_SR_day1!N17</f>
        <v>12.833</v>
      </c>
      <c r="Q15" t="str">
        <f>CC2024_SR_day1!O17</f>
        <v>9T</v>
      </c>
      <c r="R15">
        <f>CC2024_SR_day1!P17</f>
        <v>4</v>
      </c>
      <c r="S15">
        <f>CC2024_SR_day1!Q17</f>
        <v>13.25</v>
      </c>
      <c r="T15" t="str">
        <f>CC2024_SR_day1!R17</f>
        <v>19T</v>
      </c>
      <c r="U15">
        <f>CC2024_SR_day1!S17</f>
        <v>3.3</v>
      </c>
      <c r="V15">
        <f>CC2024_SR_day1!T17</f>
        <v>12.266</v>
      </c>
      <c r="W15" t="str">
        <f>CC2024_SR_day1!U17</f>
        <v>24T</v>
      </c>
      <c r="X15">
        <f>CC2024_SR_day1!V17</f>
        <v>3.6</v>
      </c>
      <c r="Y15">
        <f>CC2024_SR_day1!W17</f>
        <v>12.3</v>
      </c>
      <c r="Z15" t="str">
        <f>CC2024_SR_day1!X17</f>
        <v>18T</v>
      </c>
      <c r="AA15">
        <f>CC2024_SR_day1!Y17</f>
        <v>22.1</v>
      </c>
      <c r="AB15">
        <f>CC2024_SR_day1!Z17</f>
        <v>74.581999999999994</v>
      </c>
      <c r="AC15">
        <f>CC2024_SR_day1!AA17</f>
        <v>14</v>
      </c>
    </row>
    <row r="16" spans="1:29" x14ac:dyDescent="0.2">
      <c r="A16" t="s">
        <v>185</v>
      </c>
      <c r="B16" t="s">
        <v>88</v>
      </c>
      <c r="C16" t="str">
        <f>SUBSTITUTE(CC2024_SR_day1!D18,"-","")</f>
        <v>SRNG</v>
      </c>
      <c r="D16">
        <f>CC2024_SR_day1!A18</f>
        <v>0</v>
      </c>
      <c r="E16" t="str">
        <f>CC2024_SR_day1!B18</f>
        <v>Xavier Olasz</v>
      </c>
      <c r="G16" t="str">
        <f t="shared" si="0"/>
        <v>Xavier Olasz</v>
      </c>
      <c r="H16">
        <f>CC2024_SR_day1!E18</f>
        <v>0</v>
      </c>
      <c r="I16">
        <f>CC2024_SR_day1!G18</f>
        <v>5</v>
      </c>
      <c r="J16">
        <f>CC2024_SR_day1!H18</f>
        <v>13.4</v>
      </c>
      <c r="K16">
        <f>CC2024_SR_day1!I18</f>
        <v>7</v>
      </c>
      <c r="L16">
        <f>CC2024_SR_day1!J18</f>
        <v>4.4000000000000004</v>
      </c>
      <c r="M16">
        <f>CC2024_SR_day1!K18</f>
        <v>10.766</v>
      </c>
      <c r="N16">
        <f>CC2024_SR_day1!L18</f>
        <v>33</v>
      </c>
      <c r="O16">
        <f>CC2024_SR_day1!M18</f>
        <v>4</v>
      </c>
      <c r="P16">
        <f>CC2024_SR_day1!N18</f>
        <v>12.566000000000001</v>
      </c>
      <c r="Q16">
        <f>CC2024_SR_day1!O18</f>
        <v>13</v>
      </c>
      <c r="R16">
        <f>CC2024_SR_day1!P18</f>
        <v>4.8</v>
      </c>
      <c r="S16">
        <f>CC2024_SR_day1!Q18</f>
        <v>13.7</v>
      </c>
      <c r="T16" t="str">
        <f>CC2024_SR_day1!R18</f>
        <v>10T</v>
      </c>
      <c r="U16">
        <f>CC2024_SR_day1!S18</f>
        <v>4.9000000000000004</v>
      </c>
      <c r="V16">
        <f>CC2024_SR_day1!T18</f>
        <v>12.266</v>
      </c>
      <c r="W16" t="str">
        <f>CC2024_SR_day1!U18</f>
        <v>24T</v>
      </c>
      <c r="X16">
        <f>CC2024_SR_day1!V18</f>
        <v>4.5</v>
      </c>
      <c r="Y16">
        <f>CC2024_SR_day1!W18</f>
        <v>11.465999999999999</v>
      </c>
      <c r="Z16">
        <f>CC2024_SR_day1!X18</f>
        <v>28</v>
      </c>
      <c r="AA16">
        <f>CC2024_SR_day1!Y18</f>
        <v>27.6</v>
      </c>
      <c r="AB16">
        <f>CC2024_SR_day1!Z18</f>
        <v>74.164000000000001</v>
      </c>
      <c r="AC16">
        <f>CC2024_SR_day1!AA18</f>
        <v>15</v>
      </c>
    </row>
    <row r="17" spans="1:29" x14ac:dyDescent="0.2">
      <c r="A17" t="s">
        <v>185</v>
      </c>
      <c r="B17" t="s">
        <v>88</v>
      </c>
      <c r="C17" t="str">
        <f>SUBSTITUTE(CC2024_SR_day1!D19,"-","")</f>
        <v>SRNG</v>
      </c>
      <c r="D17">
        <f>CC2024_SR_day1!A19</f>
        <v>0</v>
      </c>
      <c r="E17" t="str">
        <f>CC2024_SR_day1!B19</f>
        <v>Ethan Ikeda</v>
      </c>
      <c r="G17" t="str">
        <f t="shared" si="0"/>
        <v>Ethan Ikeda</v>
      </c>
      <c r="H17" t="str">
        <f>CC2024_SR_day1!E19</f>
        <v>BC</v>
      </c>
      <c r="I17">
        <f>CC2024_SR_day1!G19</f>
        <v>3.8</v>
      </c>
      <c r="J17">
        <f>CC2024_SR_day1!H19</f>
        <v>12.2</v>
      </c>
      <c r="K17">
        <f>CC2024_SR_day1!I19</f>
        <v>26</v>
      </c>
      <c r="L17">
        <f>CC2024_SR_day1!J19</f>
        <v>4.7</v>
      </c>
      <c r="M17">
        <f>CC2024_SR_day1!K19</f>
        <v>12.833</v>
      </c>
      <c r="N17" t="str">
        <f>CC2024_SR_day1!L19</f>
        <v>7T</v>
      </c>
      <c r="O17">
        <f>CC2024_SR_day1!M19</f>
        <v>3.6</v>
      </c>
      <c r="P17">
        <f>CC2024_SR_day1!N19</f>
        <v>11.5</v>
      </c>
      <c r="Q17">
        <f>CC2024_SR_day1!O19</f>
        <v>24</v>
      </c>
      <c r="R17">
        <f>CC2024_SR_day1!P19</f>
        <v>4</v>
      </c>
      <c r="S17">
        <f>CC2024_SR_day1!Q19</f>
        <v>12.45</v>
      </c>
      <c r="T17">
        <f>CC2024_SR_day1!R19</f>
        <v>36</v>
      </c>
      <c r="U17">
        <f>CC2024_SR_day1!S19</f>
        <v>4.7</v>
      </c>
      <c r="V17">
        <f>CC2024_SR_day1!T19</f>
        <v>11.7</v>
      </c>
      <c r="W17">
        <f>CC2024_SR_day1!U19</f>
        <v>31</v>
      </c>
      <c r="X17">
        <f>CC2024_SR_day1!V19</f>
        <v>4.7</v>
      </c>
      <c r="Y17">
        <f>CC2024_SR_day1!W19</f>
        <v>13.2</v>
      </c>
      <c r="Z17" t="str">
        <f>CC2024_SR_day1!X19</f>
        <v>9T</v>
      </c>
      <c r="AA17">
        <f>CC2024_SR_day1!Y19</f>
        <v>25.5</v>
      </c>
      <c r="AB17">
        <f>CC2024_SR_day1!Z19</f>
        <v>73.882999999999996</v>
      </c>
      <c r="AC17">
        <f>CC2024_SR_day1!AA19</f>
        <v>16</v>
      </c>
    </row>
    <row r="18" spans="1:29" x14ac:dyDescent="0.2">
      <c r="A18" t="s">
        <v>185</v>
      </c>
      <c r="B18" t="s">
        <v>88</v>
      </c>
      <c r="C18" t="str">
        <f>SUBSTITUTE(CC2024_SR_day1!D20,"-","")</f>
        <v>SR21</v>
      </c>
      <c r="D18">
        <f>CC2024_SR_day1!A20</f>
        <v>0</v>
      </c>
      <c r="E18" t="str">
        <f>CC2024_SR_day1!B20</f>
        <v>Benoit Tremblay</v>
      </c>
      <c r="G18" t="str">
        <f t="shared" si="0"/>
        <v>Benoit Tremblay</v>
      </c>
      <c r="H18">
        <f>CC2024_SR_day1!E20</f>
        <v>0</v>
      </c>
      <c r="I18">
        <f>CC2024_SR_day1!G20</f>
        <v>5</v>
      </c>
      <c r="J18">
        <f>CC2024_SR_day1!H20</f>
        <v>12.35</v>
      </c>
      <c r="K18" t="str">
        <f>CC2024_SR_day1!I20</f>
        <v>22T</v>
      </c>
      <c r="L18">
        <f>CC2024_SR_day1!J20</f>
        <v>4.5999999999999996</v>
      </c>
      <c r="M18">
        <f>CC2024_SR_day1!K20</f>
        <v>12.3</v>
      </c>
      <c r="N18">
        <f>CC2024_SR_day1!L20</f>
        <v>18</v>
      </c>
      <c r="O18">
        <f>CC2024_SR_day1!M20</f>
        <v>4.5999999999999996</v>
      </c>
      <c r="P18">
        <f>CC2024_SR_day1!N20</f>
        <v>11.333</v>
      </c>
      <c r="Q18">
        <f>CC2024_SR_day1!O20</f>
        <v>27</v>
      </c>
      <c r="R18">
        <f>CC2024_SR_day1!P20</f>
        <v>4</v>
      </c>
      <c r="S18">
        <f>CC2024_SR_day1!Q20</f>
        <v>12.65</v>
      </c>
      <c r="T18">
        <f>CC2024_SR_day1!R20</f>
        <v>33</v>
      </c>
      <c r="U18">
        <f>CC2024_SR_day1!S20</f>
        <v>4.7</v>
      </c>
      <c r="V18">
        <f>CC2024_SR_day1!T20</f>
        <v>12.7</v>
      </c>
      <c r="W18">
        <f>CC2024_SR_day1!U20</f>
        <v>17</v>
      </c>
      <c r="X18">
        <f>CC2024_SR_day1!V20</f>
        <v>4.5</v>
      </c>
      <c r="Y18">
        <f>CC2024_SR_day1!W20</f>
        <v>12.5</v>
      </c>
      <c r="Z18">
        <f>CC2024_SR_day1!X20</f>
        <v>17</v>
      </c>
      <c r="AA18">
        <f>CC2024_SR_day1!Y20</f>
        <v>27.4</v>
      </c>
      <c r="AB18">
        <f>CC2024_SR_day1!Z20</f>
        <v>73.832999999999998</v>
      </c>
      <c r="AC18">
        <f>CC2024_SR_day1!AA20</f>
        <v>17</v>
      </c>
    </row>
    <row r="19" spans="1:29" x14ac:dyDescent="0.2">
      <c r="A19" t="s">
        <v>185</v>
      </c>
      <c r="B19" t="s">
        <v>88</v>
      </c>
      <c r="C19" t="str">
        <f>SUBSTITUTE(CC2024_SR_day1!D21,"-","")</f>
        <v>SR21</v>
      </c>
      <c r="D19">
        <f>CC2024_SR_day1!A21</f>
        <v>0</v>
      </c>
      <c r="E19" t="str">
        <f>CC2024_SR_day1!B21</f>
        <v>Pier-Olivier Julien</v>
      </c>
      <c r="G19" t="str">
        <f t="shared" si="0"/>
        <v>Pier-Olivier Julien</v>
      </c>
      <c r="H19" t="str">
        <f>CC2024_SR_day1!E21</f>
        <v>QC</v>
      </c>
      <c r="I19">
        <f>CC2024_SR_day1!G21</f>
        <v>4.8</v>
      </c>
      <c r="J19">
        <f>CC2024_SR_day1!H21</f>
        <v>12.5</v>
      </c>
      <c r="K19" t="str">
        <f>CC2024_SR_day1!I21</f>
        <v>17T</v>
      </c>
      <c r="L19">
        <f>CC2024_SR_day1!J21</f>
        <v>4.9000000000000004</v>
      </c>
      <c r="M19">
        <f>CC2024_SR_day1!K21</f>
        <v>11.465999999999999</v>
      </c>
      <c r="N19">
        <f>CC2024_SR_day1!L21</f>
        <v>28</v>
      </c>
      <c r="O19">
        <f>CC2024_SR_day1!M21</f>
        <v>3.8</v>
      </c>
      <c r="P19">
        <f>CC2024_SR_day1!N21</f>
        <v>12.433</v>
      </c>
      <c r="Q19">
        <f>CC2024_SR_day1!O21</f>
        <v>14</v>
      </c>
      <c r="R19">
        <f>CC2024_SR_day1!P21</f>
        <v>4</v>
      </c>
      <c r="S19">
        <f>CC2024_SR_day1!Q21</f>
        <v>12.95</v>
      </c>
      <c r="T19">
        <f>CC2024_SR_day1!R21</f>
        <v>26</v>
      </c>
      <c r="U19">
        <f>CC2024_SR_day1!S21</f>
        <v>4.2</v>
      </c>
      <c r="V19">
        <f>CC2024_SR_day1!T21</f>
        <v>12</v>
      </c>
      <c r="W19">
        <f>CC2024_SR_day1!U21</f>
        <v>27</v>
      </c>
      <c r="X19">
        <f>CC2024_SR_day1!V21</f>
        <v>3.9</v>
      </c>
      <c r="Y19">
        <f>CC2024_SR_day1!W21</f>
        <v>12</v>
      </c>
      <c r="Z19">
        <f>CC2024_SR_day1!X21</f>
        <v>23</v>
      </c>
      <c r="AA19">
        <f>CC2024_SR_day1!Y21</f>
        <v>25.6</v>
      </c>
      <c r="AB19">
        <f>CC2024_SR_day1!Z21</f>
        <v>73.349000000000004</v>
      </c>
      <c r="AC19">
        <f>CC2024_SR_day1!AA21</f>
        <v>18</v>
      </c>
    </row>
    <row r="20" spans="1:29" x14ac:dyDescent="0.2">
      <c r="A20" t="s">
        <v>185</v>
      </c>
      <c r="B20" t="s">
        <v>88</v>
      </c>
      <c r="C20" t="str">
        <f>SUBSTITUTE(CC2024_SR_day1!D22,"-","")</f>
        <v>SRNG</v>
      </c>
      <c r="D20">
        <f>CC2024_SR_day1!A22</f>
        <v>0</v>
      </c>
      <c r="E20" t="str">
        <f>CC2024_SR_day1!B22</f>
        <v>Joshua Carroll</v>
      </c>
      <c r="G20" t="str">
        <f t="shared" si="0"/>
        <v>Joshua Carroll</v>
      </c>
      <c r="H20" t="str">
        <f>CC2024_SR_day1!E22</f>
        <v>BC</v>
      </c>
      <c r="I20">
        <f>CC2024_SR_day1!G22</f>
        <v>4.5999999999999996</v>
      </c>
      <c r="J20">
        <f>CC2024_SR_day1!H22</f>
        <v>12.5</v>
      </c>
      <c r="K20" t="str">
        <f>CC2024_SR_day1!I22</f>
        <v>17T</v>
      </c>
      <c r="L20">
        <f>CC2024_SR_day1!J22</f>
        <v>4.4000000000000004</v>
      </c>
      <c r="M20">
        <f>CC2024_SR_day1!K22</f>
        <v>12.333</v>
      </c>
      <c r="N20">
        <f>CC2024_SR_day1!L22</f>
        <v>17</v>
      </c>
      <c r="O20">
        <f>CC2024_SR_day1!M22</f>
        <v>3.8</v>
      </c>
      <c r="P20">
        <f>CC2024_SR_day1!N22</f>
        <v>11.266</v>
      </c>
      <c r="Q20" t="str">
        <f>CC2024_SR_day1!O22</f>
        <v>29T</v>
      </c>
      <c r="R20">
        <f>CC2024_SR_day1!P22</f>
        <v>4</v>
      </c>
      <c r="S20">
        <f>CC2024_SR_day1!Q22</f>
        <v>12.5</v>
      </c>
      <c r="T20">
        <f>CC2024_SR_day1!R22</f>
        <v>35</v>
      </c>
      <c r="U20">
        <f>CC2024_SR_day1!S22</f>
        <v>4.0999999999999996</v>
      </c>
      <c r="V20">
        <f>CC2024_SR_day1!T22</f>
        <v>12.632999999999999</v>
      </c>
      <c r="W20">
        <f>CC2024_SR_day1!U22</f>
        <v>19</v>
      </c>
      <c r="X20">
        <f>CC2024_SR_day1!V22</f>
        <v>3.6</v>
      </c>
      <c r="Y20">
        <f>CC2024_SR_day1!W22</f>
        <v>12.032999999999999</v>
      </c>
      <c r="Z20">
        <f>CC2024_SR_day1!X22</f>
        <v>22</v>
      </c>
      <c r="AA20">
        <f>CC2024_SR_day1!Y22</f>
        <v>24.5</v>
      </c>
      <c r="AB20">
        <f>CC2024_SR_day1!Z22</f>
        <v>73.265000000000001</v>
      </c>
      <c r="AC20">
        <f>CC2024_SR_day1!AA22</f>
        <v>19</v>
      </c>
    </row>
    <row r="21" spans="1:29" x14ac:dyDescent="0.2">
      <c r="A21" t="s">
        <v>185</v>
      </c>
      <c r="B21" t="s">
        <v>88</v>
      </c>
      <c r="C21" t="str">
        <f>SUBSTITUTE(CC2024_SR_day1!D23,"-","")</f>
        <v>SRNG</v>
      </c>
      <c r="D21">
        <f>CC2024_SR_day1!A23</f>
        <v>0</v>
      </c>
      <c r="E21" t="str">
        <f>CC2024_SR_day1!B23</f>
        <v>Blake Morfitt</v>
      </c>
      <c r="G21" t="str">
        <f t="shared" si="0"/>
        <v>Blake Morfitt</v>
      </c>
      <c r="H21" t="str">
        <f>CC2024_SR_day1!E23</f>
        <v>BC</v>
      </c>
      <c r="I21">
        <f>CC2024_SR_day1!G23</f>
        <v>4.8</v>
      </c>
      <c r="J21">
        <f>CC2024_SR_day1!H23</f>
        <v>11.8</v>
      </c>
      <c r="K21">
        <f>CC2024_SR_day1!I23</f>
        <v>32</v>
      </c>
      <c r="L21">
        <f>CC2024_SR_day1!J23</f>
        <v>4.4000000000000004</v>
      </c>
      <c r="M21">
        <f>CC2024_SR_day1!K23</f>
        <v>12.166</v>
      </c>
      <c r="N21" t="str">
        <f>CC2024_SR_day1!L23</f>
        <v>19T</v>
      </c>
      <c r="O21">
        <f>CC2024_SR_day1!M23</f>
        <v>3.8</v>
      </c>
      <c r="P21">
        <f>CC2024_SR_day1!N23</f>
        <v>11.7</v>
      </c>
      <c r="Q21">
        <f>CC2024_SR_day1!O23</f>
        <v>22</v>
      </c>
      <c r="R21">
        <f>CC2024_SR_day1!P23</f>
        <v>4.8</v>
      </c>
      <c r="S21">
        <f>CC2024_SR_day1!Q23</f>
        <v>13.65</v>
      </c>
      <c r="T21" t="str">
        <f>CC2024_SR_day1!R23</f>
        <v>12T</v>
      </c>
      <c r="U21">
        <f>CC2024_SR_day1!S23</f>
        <v>4.3</v>
      </c>
      <c r="V21">
        <f>CC2024_SR_day1!T23</f>
        <v>11.933</v>
      </c>
      <c r="W21">
        <f>CC2024_SR_day1!U23</f>
        <v>28</v>
      </c>
      <c r="X21">
        <f>CC2024_SR_day1!V23</f>
        <v>4.5</v>
      </c>
      <c r="Y21">
        <f>CC2024_SR_day1!W23</f>
        <v>11.666</v>
      </c>
      <c r="Z21">
        <f>CC2024_SR_day1!X23</f>
        <v>27</v>
      </c>
      <c r="AA21">
        <f>CC2024_SR_day1!Y23</f>
        <v>26.6</v>
      </c>
      <c r="AB21">
        <f>CC2024_SR_day1!Z23</f>
        <v>72.915000000000006</v>
      </c>
      <c r="AC21">
        <f>CC2024_SR_day1!AA23</f>
        <v>20</v>
      </c>
    </row>
    <row r="22" spans="1:29" x14ac:dyDescent="0.2">
      <c r="A22" t="s">
        <v>185</v>
      </c>
      <c r="B22" t="s">
        <v>88</v>
      </c>
      <c r="C22" t="str">
        <f>SUBSTITUTE(CC2024_SR_day1!D24,"-","")</f>
        <v>SR21</v>
      </c>
      <c r="D22">
        <f>CC2024_SR_day1!A24</f>
        <v>0</v>
      </c>
      <c r="E22" t="str">
        <f>CC2024_SR_day1!B24</f>
        <v>William Black</v>
      </c>
      <c r="G22" t="str">
        <f t="shared" si="0"/>
        <v>William Black</v>
      </c>
      <c r="H22" t="str">
        <f>CC2024_SR_day1!E24</f>
        <v>NS</v>
      </c>
      <c r="I22">
        <f>CC2024_SR_day1!G24</f>
        <v>4.8</v>
      </c>
      <c r="J22">
        <f>CC2024_SR_day1!H24</f>
        <v>13.45</v>
      </c>
      <c r="K22" t="str">
        <f>CC2024_SR_day1!I24</f>
        <v>5T</v>
      </c>
      <c r="L22">
        <f>CC2024_SR_day1!J24</f>
        <v>2.7</v>
      </c>
      <c r="M22">
        <f>CC2024_SR_day1!K24</f>
        <v>8.766</v>
      </c>
      <c r="N22">
        <f>CC2024_SR_day1!L24</f>
        <v>37</v>
      </c>
      <c r="O22">
        <f>CC2024_SR_day1!M24</f>
        <v>3.3</v>
      </c>
      <c r="P22">
        <f>CC2024_SR_day1!N24</f>
        <v>12.4</v>
      </c>
      <c r="Q22">
        <f>CC2024_SR_day1!O24</f>
        <v>15</v>
      </c>
      <c r="R22">
        <f>CC2024_SR_day1!P24</f>
        <v>4.4000000000000004</v>
      </c>
      <c r="S22">
        <f>CC2024_SR_day1!Q24</f>
        <v>13.65</v>
      </c>
      <c r="T22" t="str">
        <f>CC2024_SR_day1!R24</f>
        <v>12T</v>
      </c>
      <c r="U22">
        <f>CC2024_SR_day1!S24</f>
        <v>3.4</v>
      </c>
      <c r="V22">
        <f>CC2024_SR_day1!T24</f>
        <v>12.6</v>
      </c>
      <c r="W22">
        <f>CC2024_SR_day1!U24</f>
        <v>20</v>
      </c>
      <c r="X22">
        <f>CC2024_SR_day1!V24</f>
        <v>3</v>
      </c>
      <c r="Y22">
        <f>CC2024_SR_day1!W24</f>
        <v>11.866</v>
      </c>
      <c r="Z22">
        <f>CC2024_SR_day1!X24</f>
        <v>25</v>
      </c>
      <c r="AA22">
        <f>CC2024_SR_day1!Y24</f>
        <v>21.6</v>
      </c>
      <c r="AB22">
        <f>CC2024_SR_day1!Z24</f>
        <v>72.731999999999999</v>
      </c>
      <c r="AC22">
        <f>CC2024_SR_day1!AA24</f>
        <v>21</v>
      </c>
    </row>
    <row r="23" spans="1:29" x14ac:dyDescent="0.2">
      <c r="A23" t="s">
        <v>185</v>
      </c>
      <c r="B23" t="s">
        <v>88</v>
      </c>
      <c r="C23" t="str">
        <f>SUBSTITUTE(CC2024_SR_day1!D25,"-","")</f>
        <v>SR21</v>
      </c>
      <c r="D23">
        <f>CC2024_SR_day1!A25</f>
        <v>0</v>
      </c>
      <c r="E23" t="str">
        <f>CC2024_SR_day1!B25</f>
        <v>Thomas Gautreau</v>
      </c>
      <c r="G23" t="str">
        <f t="shared" si="0"/>
        <v>Thomas Gautreau</v>
      </c>
      <c r="H23" t="str">
        <f>CC2024_SR_day1!E25</f>
        <v>NB</v>
      </c>
      <c r="I23">
        <f>CC2024_SR_day1!G25</f>
        <v>4.2</v>
      </c>
      <c r="J23">
        <f>CC2024_SR_day1!H25</f>
        <v>11.7</v>
      </c>
      <c r="K23">
        <f>CC2024_SR_day1!I25</f>
        <v>33</v>
      </c>
      <c r="L23">
        <f>CC2024_SR_day1!J25</f>
        <v>3.7</v>
      </c>
      <c r="M23">
        <f>CC2024_SR_day1!K25</f>
        <v>11.8</v>
      </c>
      <c r="N23">
        <f>CC2024_SR_day1!L25</f>
        <v>26</v>
      </c>
      <c r="O23">
        <f>CC2024_SR_day1!M25</f>
        <v>3.7</v>
      </c>
      <c r="P23">
        <f>CC2024_SR_day1!N25</f>
        <v>11.465999999999999</v>
      </c>
      <c r="Q23">
        <f>CC2024_SR_day1!O25</f>
        <v>25</v>
      </c>
      <c r="R23">
        <f>CC2024_SR_day1!P25</f>
        <v>4</v>
      </c>
      <c r="S23">
        <f>CC2024_SR_day1!Q25</f>
        <v>12.55</v>
      </c>
      <c r="T23">
        <f>CC2024_SR_day1!R25</f>
        <v>34</v>
      </c>
      <c r="U23">
        <f>CC2024_SR_day1!S25</f>
        <v>4.2</v>
      </c>
      <c r="V23">
        <f>CC2024_SR_day1!T25</f>
        <v>12.866</v>
      </c>
      <c r="W23" t="str">
        <f>CC2024_SR_day1!U25</f>
        <v>12T</v>
      </c>
      <c r="X23">
        <f>CC2024_SR_day1!V25</f>
        <v>4.0999999999999996</v>
      </c>
      <c r="Y23">
        <f>CC2024_SR_day1!W25</f>
        <v>12.3</v>
      </c>
      <c r="Z23" t="str">
        <f>CC2024_SR_day1!X25</f>
        <v>18T</v>
      </c>
      <c r="AA23">
        <f>CC2024_SR_day1!Y25</f>
        <v>23.9</v>
      </c>
      <c r="AB23">
        <f>CC2024_SR_day1!Z25</f>
        <v>72.682000000000002</v>
      </c>
      <c r="AC23">
        <f>CC2024_SR_day1!AA25</f>
        <v>22</v>
      </c>
    </row>
    <row r="24" spans="1:29" x14ac:dyDescent="0.2">
      <c r="A24" t="s">
        <v>185</v>
      </c>
      <c r="B24" t="s">
        <v>88</v>
      </c>
      <c r="C24" t="str">
        <f>SUBSTITUTE(CC2024_SR_day1!D26,"-","")</f>
        <v>SR21</v>
      </c>
      <c r="D24">
        <f>CC2024_SR_day1!A26</f>
        <v>0</v>
      </c>
      <c r="E24" t="str">
        <f>CC2024_SR_day1!B26</f>
        <v>Daniel Reynolds</v>
      </c>
      <c r="G24" t="str">
        <f t="shared" si="0"/>
        <v>Daniel Reynolds</v>
      </c>
      <c r="H24">
        <f>CC2024_SR_day1!E26</f>
        <v>0</v>
      </c>
      <c r="I24">
        <f>CC2024_SR_day1!G26</f>
        <v>4.7</v>
      </c>
      <c r="J24">
        <f>CC2024_SR_day1!H26</f>
        <v>12.45</v>
      </c>
      <c r="K24" t="str">
        <f>CC2024_SR_day1!I26</f>
        <v>19T</v>
      </c>
      <c r="L24">
        <f>CC2024_SR_day1!J26</f>
        <v>3.6</v>
      </c>
      <c r="M24">
        <f>CC2024_SR_day1!K26</f>
        <v>12.032999999999999</v>
      </c>
      <c r="N24">
        <f>CC2024_SR_day1!L26</f>
        <v>22</v>
      </c>
      <c r="O24">
        <f>CC2024_SR_day1!M26</f>
        <v>3.9</v>
      </c>
      <c r="P24">
        <f>CC2024_SR_day1!N26</f>
        <v>9.1</v>
      </c>
      <c r="Q24">
        <f>CC2024_SR_day1!O26</f>
        <v>35</v>
      </c>
      <c r="R24">
        <f>CC2024_SR_day1!P26</f>
        <v>4</v>
      </c>
      <c r="S24">
        <f>CC2024_SR_day1!Q26</f>
        <v>13</v>
      </c>
      <c r="T24">
        <f>CC2024_SR_day1!R26</f>
        <v>25</v>
      </c>
      <c r="U24">
        <f>CC2024_SR_day1!S26</f>
        <v>4.5</v>
      </c>
      <c r="V24">
        <f>CC2024_SR_day1!T26</f>
        <v>12.833</v>
      </c>
      <c r="W24" t="str">
        <f>CC2024_SR_day1!U26</f>
        <v>15T</v>
      </c>
      <c r="X24">
        <f>CC2024_SR_day1!V26</f>
        <v>4.2</v>
      </c>
      <c r="Y24">
        <f>CC2024_SR_day1!W26</f>
        <v>12.266</v>
      </c>
      <c r="Z24">
        <f>CC2024_SR_day1!X26</f>
        <v>20</v>
      </c>
      <c r="AA24">
        <f>CC2024_SR_day1!Y26</f>
        <v>24.9</v>
      </c>
      <c r="AB24">
        <f>CC2024_SR_day1!Z26</f>
        <v>71.682000000000002</v>
      </c>
      <c r="AC24">
        <f>CC2024_SR_day1!AA26</f>
        <v>23</v>
      </c>
    </row>
    <row r="25" spans="1:29" x14ac:dyDescent="0.2">
      <c r="A25" t="s">
        <v>185</v>
      </c>
      <c r="B25" t="s">
        <v>88</v>
      </c>
      <c r="C25" t="str">
        <f>SUBSTITUTE(CC2024_SR_day1!D27,"-","")</f>
        <v>SRNG</v>
      </c>
      <c r="D25">
        <f>CC2024_SR_day1!A27</f>
        <v>0</v>
      </c>
      <c r="E25" t="str">
        <f>CC2024_SR_day1!B27</f>
        <v>Sam Waller</v>
      </c>
      <c r="G25" t="str">
        <f t="shared" si="0"/>
        <v>Sam Waller</v>
      </c>
      <c r="H25" t="str">
        <f>CC2024_SR_day1!E27</f>
        <v>ON</v>
      </c>
      <c r="I25">
        <f>CC2024_SR_day1!G27</f>
        <v>4.3</v>
      </c>
      <c r="J25">
        <f>CC2024_SR_day1!H27</f>
        <v>12.35</v>
      </c>
      <c r="K25" t="str">
        <f>CC2024_SR_day1!I27</f>
        <v>22T</v>
      </c>
      <c r="L25">
        <f>CC2024_SR_day1!J27</f>
        <v>3.9</v>
      </c>
      <c r="M25">
        <f>CC2024_SR_day1!K27</f>
        <v>10.833</v>
      </c>
      <c r="N25">
        <f>CC2024_SR_day1!L27</f>
        <v>32</v>
      </c>
      <c r="O25">
        <f>CC2024_SR_day1!M27</f>
        <v>3.9</v>
      </c>
      <c r="P25">
        <f>CC2024_SR_day1!N27</f>
        <v>11.433</v>
      </c>
      <c r="Q25">
        <f>CC2024_SR_day1!O27</f>
        <v>26</v>
      </c>
      <c r="R25">
        <f>CC2024_SR_day1!P27</f>
        <v>4.4000000000000004</v>
      </c>
      <c r="S25">
        <f>CC2024_SR_day1!Q27</f>
        <v>13.6</v>
      </c>
      <c r="T25">
        <f>CC2024_SR_day1!R27</f>
        <v>14</v>
      </c>
      <c r="U25">
        <f>CC2024_SR_day1!S27</f>
        <v>4.0999999999999996</v>
      </c>
      <c r="V25">
        <f>CC2024_SR_day1!T27</f>
        <v>10.532999999999999</v>
      </c>
      <c r="W25">
        <f>CC2024_SR_day1!U27</f>
        <v>35</v>
      </c>
      <c r="X25">
        <f>CC2024_SR_day1!V27</f>
        <v>3.7</v>
      </c>
      <c r="Y25">
        <f>CC2024_SR_day1!W27</f>
        <v>12.666</v>
      </c>
      <c r="Z25">
        <f>CC2024_SR_day1!X27</f>
        <v>16</v>
      </c>
      <c r="AA25">
        <f>CC2024_SR_day1!Y27</f>
        <v>24.3</v>
      </c>
      <c r="AB25">
        <f>CC2024_SR_day1!Z27</f>
        <v>71.415000000000006</v>
      </c>
      <c r="AC25">
        <f>CC2024_SR_day1!AA27</f>
        <v>24</v>
      </c>
    </row>
    <row r="26" spans="1:29" x14ac:dyDescent="0.2">
      <c r="A26" t="s">
        <v>185</v>
      </c>
      <c r="B26" t="s">
        <v>88</v>
      </c>
      <c r="C26" t="str">
        <f>SUBSTITUTE(CC2024_SR_day1!D28,"-","")</f>
        <v>SR21</v>
      </c>
      <c r="D26">
        <f>CC2024_SR_day1!A28</f>
        <v>0</v>
      </c>
      <c r="E26" t="str">
        <f>CC2024_SR_day1!B28</f>
        <v>Benjamin Talbot</v>
      </c>
      <c r="G26" t="str">
        <f t="shared" si="0"/>
        <v>Benjamin Talbot</v>
      </c>
      <c r="H26" t="str">
        <f>CC2024_SR_day1!E28</f>
        <v>NB</v>
      </c>
      <c r="I26">
        <f>CC2024_SR_day1!G28</f>
        <v>4.5999999999999996</v>
      </c>
      <c r="J26">
        <f>CC2024_SR_day1!H28</f>
        <v>11.35</v>
      </c>
      <c r="K26" t="str">
        <f>CC2024_SR_day1!I28</f>
        <v>34T</v>
      </c>
      <c r="L26">
        <f>CC2024_SR_day1!J28</f>
        <v>4.4000000000000004</v>
      </c>
      <c r="M26">
        <f>CC2024_SR_day1!K28</f>
        <v>10.866</v>
      </c>
      <c r="N26">
        <f>CC2024_SR_day1!L28</f>
        <v>31</v>
      </c>
      <c r="O26">
        <f>CC2024_SR_day1!M28</f>
        <v>3.7</v>
      </c>
      <c r="P26">
        <f>CC2024_SR_day1!N28</f>
        <v>11.733000000000001</v>
      </c>
      <c r="Q26">
        <f>CC2024_SR_day1!O28</f>
        <v>21</v>
      </c>
      <c r="R26">
        <f>CC2024_SR_day1!P28</f>
        <v>4.8</v>
      </c>
      <c r="S26">
        <f>CC2024_SR_day1!Q28</f>
        <v>12.85</v>
      </c>
      <c r="T26">
        <f>CC2024_SR_day1!R28</f>
        <v>29</v>
      </c>
      <c r="U26">
        <f>CC2024_SR_day1!S28</f>
        <v>4.3</v>
      </c>
      <c r="V26">
        <f>CC2024_SR_day1!T28</f>
        <v>12.3</v>
      </c>
      <c r="W26">
        <f>CC2024_SR_day1!U28</f>
        <v>23</v>
      </c>
      <c r="X26">
        <f>CC2024_SR_day1!V28</f>
        <v>4.0999999999999996</v>
      </c>
      <c r="Y26">
        <f>CC2024_SR_day1!W28</f>
        <v>11.933</v>
      </c>
      <c r="Z26">
        <f>CC2024_SR_day1!X28</f>
        <v>24</v>
      </c>
      <c r="AA26">
        <f>CC2024_SR_day1!Y28</f>
        <v>25.9</v>
      </c>
      <c r="AB26">
        <f>CC2024_SR_day1!Z28</f>
        <v>71.031999999999996</v>
      </c>
      <c r="AC26">
        <f>CC2024_SR_day1!AA28</f>
        <v>25</v>
      </c>
    </row>
    <row r="27" spans="1:29" x14ac:dyDescent="0.2">
      <c r="A27" t="s">
        <v>185</v>
      </c>
      <c r="B27" t="s">
        <v>88</v>
      </c>
      <c r="C27" t="str">
        <f>SUBSTITUTE(CC2024_SR_day1!D29,"-","")</f>
        <v>SR21</v>
      </c>
      <c r="D27">
        <f>CC2024_SR_day1!A29</f>
        <v>0</v>
      </c>
      <c r="E27" t="str">
        <f>CC2024_SR_day1!B29</f>
        <v>Ryan Woodhead</v>
      </c>
      <c r="G27" t="str">
        <f t="shared" si="0"/>
        <v>Ryan Woodhead</v>
      </c>
      <c r="H27" t="str">
        <f>CC2024_SR_day1!E29</f>
        <v>BC</v>
      </c>
      <c r="I27">
        <f>CC2024_SR_day1!G29</f>
        <v>4.5</v>
      </c>
      <c r="J27">
        <f>CC2024_SR_day1!H29</f>
        <v>12.25</v>
      </c>
      <c r="K27">
        <f>CC2024_SR_day1!I29</f>
        <v>25</v>
      </c>
      <c r="L27">
        <f>CC2024_SR_day1!J29</f>
        <v>4.4000000000000004</v>
      </c>
      <c r="M27">
        <f>CC2024_SR_day1!K29</f>
        <v>10.4</v>
      </c>
      <c r="N27">
        <f>CC2024_SR_day1!L29</f>
        <v>35</v>
      </c>
      <c r="O27">
        <f>CC2024_SR_day1!M29</f>
        <v>4.2</v>
      </c>
      <c r="P27">
        <f>CC2024_SR_day1!N29</f>
        <v>10.666</v>
      </c>
      <c r="Q27">
        <f>CC2024_SR_day1!O29</f>
        <v>33</v>
      </c>
      <c r="R27">
        <f>CC2024_SR_day1!P29</f>
        <v>4</v>
      </c>
      <c r="S27">
        <f>CC2024_SR_day1!Q29</f>
        <v>12.1</v>
      </c>
      <c r="T27">
        <f>CC2024_SR_day1!R29</f>
        <v>37</v>
      </c>
      <c r="U27">
        <f>CC2024_SR_day1!S29</f>
        <v>4.4000000000000004</v>
      </c>
      <c r="V27">
        <f>CC2024_SR_day1!T29</f>
        <v>10.933</v>
      </c>
      <c r="W27">
        <f>CC2024_SR_day1!U29</f>
        <v>34</v>
      </c>
      <c r="X27">
        <f>CC2024_SR_day1!V29</f>
        <v>4.5999999999999996</v>
      </c>
      <c r="Y27">
        <f>CC2024_SR_day1!W29</f>
        <v>11.7</v>
      </c>
      <c r="Z27">
        <f>CC2024_SR_day1!X29</f>
        <v>26</v>
      </c>
      <c r="AA27">
        <f>CC2024_SR_day1!Y29</f>
        <v>26.1</v>
      </c>
      <c r="AB27">
        <f>CC2024_SR_day1!Z29</f>
        <v>68.049000000000007</v>
      </c>
      <c r="AC27">
        <f>CC2024_SR_day1!AA29</f>
        <v>26</v>
      </c>
    </row>
    <row r="28" spans="1:29" x14ac:dyDescent="0.2">
      <c r="A28" t="s">
        <v>185</v>
      </c>
      <c r="B28" t="s">
        <v>88</v>
      </c>
      <c r="C28" t="str">
        <f>SUBSTITUTE(CC2024_SR_day1!D30,"-","")</f>
        <v>SR21</v>
      </c>
      <c r="D28">
        <f>CC2024_SR_day1!A30</f>
        <v>0</v>
      </c>
      <c r="E28" t="str">
        <f>CC2024_SR_day1!B30</f>
        <v>Ashton Kotlar</v>
      </c>
      <c r="G28" t="str">
        <f t="shared" si="0"/>
        <v>Ashton Kotlar</v>
      </c>
      <c r="H28">
        <f>CC2024_SR_day1!E30</f>
        <v>0</v>
      </c>
      <c r="I28">
        <f>CC2024_SR_day1!G30</f>
        <v>4.5999999999999996</v>
      </c>
      <c r="J28">
        <f>CC2024_SR_day1!H30</f>
        <v>11.85</v>
      </c>
      <c r="K28" t="str">
        <f>CC2024_SR_day1!I30</f>
        <v>30T</v>
      </c>
      <c r="L28">
        <f>CC2024_SR_day1!J30</f>
        <v>4.5</v>
      </c>
      <c r="M28">
        <f>CC2024_SR_day1!K30</f>
        <v>11.632999999999999</v>
      </c>
      <c r="N28">
        <f>CC2024_SR_day1!L30</f>
        <v>27</v>
      </c>
      <c r="O28">
        <f>CC2024_SR_day1!M30</f>
        <v>3.2</v>
      </c>
      <c r="P28">
        <f>CC2024_SR_day1!N30</f>
        <v>7.8659999999999997</v>
      </c>
      <c r="Q28">
        <f>CC2024_SR_day1!O30</f>
        <v>36</v>
      </c>
      <c r="R28">
        <f>CC2024_SR_day1!P30</f>
        <v>4.8</v>
      </c>
      <c r="S28">
        <f>CC2024_SR_day1!Q30</f>
        <v>13.8</v>
      </c>
      <c r="T28">
        <f>CC2024_SR_day1!R30</f>
        <v>9</v>
      </c>
      <c r="U28">
        <f>CC2024_SR_day1!S30</f>
        <v>5.0999999999999996</v>
      </c>
      <c r="V28">
        <f>CC2024_SR_day1!T30</f>
        <v>12.666</v>
      </c>
      <c r="W28">
        <f>CC2024_SR_day1!U30</f>
        <v>18</v>
      </c>
      <c r="X28">
        <f>CC2024_SR_day1!V30</f>
        <v>4.0999999999999996</v>
      </c>
      <c r="Y28">
        <f>CC2024_SR_day1!W30</f>
        <v>9.4659999999999993</v>
      </c>
      <c r="Z28">
        <f>CC2024_SR_day1!X30</f>
        <v>34</v>
      </c>
      <c r="AA28">
        <f>CC2024_SR_day1!Y30</f>
        <v>26.3</v>
      </c>
      <c r="AB28">
        <f>CC2024_SR_day1!Z30</f>
        <v>67.281000000000006</v>
      </c>
      <c r="AC28">
        <f>CC2024_SR_day1!AA30</f>
        <v>27</v>
      </c>
    </row>
    <row r="29" spans="1:29" x14ac:dyDescent="0.2">
      <c r="A29" t="s">
        <v>185</v>
      </c>
      <c r="B29" t="s">
        <v>88</v>
      </c>
      <c r="C29" t="str">
        <f>SUBSTITUTE(CC2024_SR_day1!D31,"-","")</f>
        <v>SRNG</v>
      </c>
      <c r="D29">
        <f>CC2024_SR_day1!A31</f>
        <v>0</v>
      </c>
      <c r="E29" t="str">
        <f>CC2024_SR_day1!B31</f>
        <v>Evan Hachey</v>
      </c>
      <c r="G29" t="str">
        <f t="shared" si="0"/>
        <v>Evan Hachey</v>
      </c>
      <c r="H29" t="str">
        <f>CC2024_SR_day1!E31</f>
        <v>AB</v>
      </c>
      <c r="I29">
        <f>CC2024_SR_day1!G31</f>
        <v>3.8</v>
      </c>
      <c r="J29">
        <f>CC2024_SR_day1!H31</f>
        <v>11.85</v>
      </c>
      <c r="K29" t="str">
        <f>CC2024_SR_day1!I31</f>
        <v>30T</v>
      </c>
      <c r="L29">
        <f>CC2024_SR_day1!J31</f>
        <v>3.2</v>
      </c>
      <c r="M29">
        <f>CC2024_SR_day1!K31</f>
        <v>9.3659999999999997</v>
      </c>
      <c r="N29">
        <f>CC2024_SR_day1!L31</f>
        <v>36</v>
      </c>
      <c r="O29">
        <f>CC2024_SR_day1!M31</f>
        <v>3.9</v>
      </c>
      <c r="P29">
        <f>CC2024_SR_day1!N31</f>
        <v>11.2</v>
      </c>
      <c r="Q29">
        <f>CC2024_SR_day1!O31</f>
        <v>31</v>
      </c>
      <c r="R29">
        <f>CC2024_SR_day1!P31</f>
        <v>4</v>
      </c>
      <c r="S29">
        <f>CC2024_SR_day1!Q31</f>
        <v>12.8</v>
      </c>
      <c r="T29" t="str">
        <f>CC2024_SR_day1!R31</f>
        <v>30T</v>
      </c>
      <c r="U29">
        <f>CC2024_SR_day1!S31</f>
        <v>3.4</v>
      </c>
      <c r="V29">
        <f>CC2024_SR_day1!T31</f>
        <v>10.965999999999999</v>
      </c>
      <c r="W29">
        <f>CC2024_SR_day1!U31</f>
        <v>33</v>
      </c>
      <c r="X29">
        <f>CC2024_SR_day1!V31</f>
        <v>3.1</v>
      </c>
      <c r="Y29">
        <f>CC2024_SR_day1!W31</f>
        <v>10.266</v>
      </c>
      <c r="Z29">
        <f>CC2024_SR_day1!X31</f>
        <v>30</v>
      </c>
      <c r="AA29">
        <f>CC2024_SR_day1!Y31</f>
        <v>21.4</v>
      </c>
      <c r="AB29">
        <f>CC2024_SR_day1!Z31</f>
        <v>66.447999999999993</v>
      </c>
      <c r="AC29">
        <f>CC2024_SR_day1!AA31</f>
        <v>28</v>
      </c>
    </row>
    <row r="30" spans="1:29" x14ac:dyDescent="0.2">
      <c r="A30" t="s">
        <v>185</v>
      </c>
      <c r="B30" t="s">
        <v>88</v>
      </c>
      <c r="C30" t="str">
        <f>SUBSTITUTE(CC2024_SR_day1!D32,"-","")</f>
        <v>SRNG</v>
      </c>
      <c r="D30">
        <f>CC2024_SR_day1!A32</f>
        <v>0</v>
      </c>
      <c r="E30" t="str">
        <f>CC2024_SR_day1!B32</f>
        <v>Bruce Murray</v>
      </c>
      <c r="G30" t="str">
        <f t="shared" si="0"/>
        <v>Bruce Murray</v>
      </c>
      <c r="H30" t="str">
        <f>CC2024_SR_day1!E32</f>
        <v>NS</v>
      </c>
      <c r="I30">
        <f>CC2024_SR_day1!G32</f>
        <v>4.2</v>
      </c>
      <c r="J30">
        <f>CC2024_SR_day1!H32</f>
        <v>11.35</v>
      </c>
      <c r="K30" t="str">
        <f>CC2024_SR_day1!I32</f>
        <v>34T</v>
      </c>
      <c r="L30">
        <f>CC2024_SR_day1!J32</f>
        <v>2.2999999999999998</v>
      </c>
      <c r="M30">
        <f>CC2024_SR_day1!K32</f>
        <v>10.7</v>
      </c>
      <c r="N30">
        <f>CC2024_SR_day1!L32</f>
        <v>34</v>
      </c>
      <c r="O30">
        <f>CC2024_SR_day1!M32</f>
        <v>2.9</v>
      </c>
      <c r="P30">
        <f>CC2024_SR_day1!N32</f>
        <v>11.266</v>
      </c>
      <c r="Q30" t="str">
        <f>CC2024_SR_day1!O32</f>
        <v>29T</v>
      </c>
      <c r="R30">
        <f>CC2024_SR_day1!P32</f>
        <v>4</v>
      </c>
      <c r="S30">
        <f>CC2024_SR_day1!Q32</f>
        <v>13.1</v>
      </c>
      <c r="T30" t="str">
        <f>CC2024_SR_day1!R32</f>
        <v>23T</v>
      </c>
      <c r="U30">
        <f>CC2024_SR_day1!S32</f>
        <v>2.7</v>
      </c>
      <c r="V30">
        <f>CC2024_SR_day1!T32</f>
        <v>8.0660000000000007</v>
      </c>
      <c r="W30">
        <f>CC2024_SR_day1!U32</f>
        <v>37</v>
      </c>
      <c r="X30">
        <f>CC2024_SR_day1!V32</f>
        <v>3.3</v>
      </c>
      <c r="Y30">
        <f>CC2024_SR_day1!W32</f>
        <v>10.1</v>
      </c>
      <c r="Z30">
        <f>CC2024_SR_day1!X32</f>
        <v>32</v>
      </c>
      <c r="AA30">
        <f>CC2024_SR_day1!Y32</f>
        <v>19.399999999999999</v>
      </c>
      <c r="AB30">
        <f>CC2024_SR_day1!Z32</f>
        <v>64.581999999999994</v>
      </c>
      <c r="AC30" t="str">
        <f>CC2024_SR_day1!AA32</f>
        <v>29T</v>
      </c>
    </row>
    <row r="31" spans="1:29" x14ac:dyDescent="0.2">
      <c r="A31" t="s">
        <v>185</v>
      </c>
      <c r="B31" t="s">
        <v>88</v>
      </c>
      <c r="C31" t="str">
        <f>SUBSTITUTE(CC2024_SR_day1!D33,"-","")</f>
        <v>SR21</v>
      </c>
      <c r="D31">
        <f>CC2024_SR_day1!A33</f>
        <v>0</v>
      </c>
      <c r="E31" t="str">
        <f>CC2024_SR_day1!B33</f>
        <v>Chris Kaji</v>
      </c>
      <c r="G31" t="str">
        <f t="shared" si="0"/>
        <v>Chris Kaji</v>
      </c>
      <c r="H31">
        <f>CC2024_SR_day1!E33</f>
        <v>0</v>
      </c>
      <c r="I31">
        <f>CC2024_SR_day1!G33</f>
        <v>5.6</v>
      </c>
      <c r="J31">
        <f>CC2024_SR_day1!H33</f>
        <v>12.45</v>
      </c>
      <c r="K31" t="str">
        <f>CC2024_SR_day1!I33</f>
        <v>19T</v>
      </c>
      <c r="L31">
        <f>CC2024_SR_day1!J33</f>
        <v>0</v>
      </c>
      <c r="M31" t="str">
        <f>CC2024_SR_day1!K33</f>
        <v>S</v>
      </c>
      <c r="N31">
        <f>CC2024_SR_day1!L33</f>
        <v>0</v>
      </c>
      <c r="O31">
        <f>CC2024_SR_day1!M33</f>
        <v>5.5</v>
      </c>
      <c r="P31">
        <f>CC2024_SR_day1!N33</f>
        <v>14.266</v>
      </c>
      <c r="Q31">
        <f>CC2024_SR_day1!O33</f>
        <v>1</v>
      </c>
      <c r="R31">
        <f>CC2024_SR_day1!P33</f>
        <v>5.2</v>
      </c>
      <c r="S31">
        <f>CC2024_SR_day1!Q33</f>
        <v>14.6</v>
      </c>
      <c r="T31">
        <f>CC2024_SR_day1!R33</f>
        <v>2</v>
      </c>
      <c r="U31">
        <f>CC2024_SR_day1!S33</f>
        <v>4.8</v>
      </c>
      <c r="V31">
        <f>CC2024_SR_day1!T33</f>
        <v>10.433</v>
      </c>
      <c r="W31">
        <f>CC2024_SR_day1!U33</f>
        <v>36</v>
      </c>
      <c r="X31">
        <f>CC2024_SR_day1!V33</f>
        <v>4.7</v>
      </c>
      <c r="Y31">
        <f>CC2024_SR_day1!W33</f>
        <v>12.833</v>
      </c>
      <c r="Z31">
        <f>CC2024_SR_day1!X33</f>
        <v>14</v>
      </c>
      <c r="AA31">
        <f>CC2024_SR_day1!Y33</f>
        <v>25.8</v>
      </c>
      <c r="AB31">
        <f>CC2024_SR_day1!Z33</f>
        <v>64.581999999999994</v>
      </c>
      <c r="AC31" t="str">
        <f>CC2024_SR_day1!AA33</f>
        <v>29T</v>
      </c>
    </row>
    <row r="32" spans="1:29" x14ac:dyDescent="0.2">
      <c r="A32" t="s">
        <v>185</v>
      </c>
      <c r="B32" t="s">
        <v>88</v>
      </c>
      <c r="C32" t="str">
        <f>SUBSTITUTE(CC2024_SR_day1!D34,"-","")</f>
        <v>SR21</v>
      </c>
      <c r="D32">
        <f>CC2024_SR_day1!A34</f>
        <v>0</v>
      </c>
      <c r="E32" t="str">
        <f>CC2024_SR_day1!B34</f>
        <v>Darren Wong</v>
      </c>
      <c r="G32" t="str">
        <f t="shared" si="0"/>
        <v>Darren Wong</v>
      </c>
      <c r="H32" t="str">
        <f>CC2024_SR_day1!E34</f>
        <v>BC</v>
      </c>
      <c r="I32">
        <f>CC2024_SR_day1!G34</f>
        <v>4.4000000000000004</v>
      </c>
      <c r="J32">
        <f>CC2024_SR_day1!H34</f>
        <v>13.05</v>
      </c>
      <c r="K32" t="str">
        <f>CC2024_SR_day1!I34</f>
        <v>11T</v>
      </c>
      <c r="L32">
        <f>CC2024_SR_day1!J34</f>
        <v>4</v>
      </c>
      <c r="M32">
        <f>CC2024_SR_day1!K34</f>
        <v>11.2</v>
      </c>
      <c r="N32">
        <f>CC2024_SR_day1!L34</f>
        <v>30</v>
      </c>
      <c r="O32">
        <f>CC2024_SR_day1!M34</f>
        <v>4.5999999999999996</v>
      </c>
      <c r="P32">
        <f>CC2024_SR_day1!N34</f>
        <v>12.166</v>
      </c>
      <c r="Q32">
        <f>CC2024_SR_day1!O34</f>
        <v>18</v>
      </c>
      <c r="R32">
        <f>CC2024_SR_day1!P34</f>
        <v>4.8</v>
      </c>
      <c r="S32">
        <f>CC2024_SR_day1!Q34</f>
        <v>12.9</v>
      </c>
      <c r="T32" t="str">
        <f>CC2024_SR_day1!R34</f>
        <v>27T</v>
      </c>
      <c r="U32">
        <f>CC2024_SR_day1!S34</f>
        <v>0</v>
      </c>
      <c r="V32" t="str">
        <f>CC2024_SR_day1!T34</f>
        <v>S</v>
      </c>
      <c r="W32">
        <f>CC2024_SR_day1!U34</f>
        <v>0</v>
      </c>
      <c r="X32">
        <f>CC2024_SR_day1!V34</f>
        <v>4.5999999999999996</v>
      </c>
      <c r="Y32">
        <f>CC2024_SR_day1!W34</f>
        <v>13.3</v>
      </c>
      <c r="Z32" t="str">
        <f>CC2024_SR_day1!X34</f>
        <v>7T</v>
      </c>
      <c r="AA32">
        <f>CC2024_SR_day1!Y34</f>
        <v>22.4</v>
      </c>
      <c r="AB32">
        <f>CC2024_SR_day1!Z34</f>
        <v>62.616</v>
      </c>
      <c r="AC32">
        <f>CC2024_SR_day1!AA34</f>
        <v>31</v>
      </c>
    </row>
    <row r="33" spans="1:29" x14ac:dyDescent="0.2">
      <c r="A33" t="s">
        <v>185</v>
      </c>
      <c r="B33" t="s">
        <v>88</v>
      </c>
      <c r="C33" t="str">
        <f>SUBSTITUTE(CC2024_SR_day1!D35,"-","")</f>
        <v>SR21</v>
      </c>
      <c r="D33">
        <f>CC2024_SR_day1!A35</f>
        <v>0</v>
      </c>
      <c r="E33" t="str">
        <f>CC2024_SR_day1!B35</f>
        <v>Charles-√âtienne L√©gar√©</v>
      </c>
      <c r="G33" t="s">
        <v>171</v>
      </c>
      <c r="H33">
        <f>CC2024_SR_day1!E35</f>
        <v>0</v>
      </c>
      <c r="I33">
        <f>CC2024_SR_day1!G35</f>
        <v>5</v>
      </c>
      <c r="J33">
        <f>CC2024_SR_day1!H35</f>
        <v>12.95</v>
      </c>
      <c r="K33" t="str">
        <f>CC2024_SR_day1!I35</f>
        <v>14T</v>
      </c>
      <c r="L33">
        <f>CC2024_SR_day1!J35</f>
        <v>0</v>
      </c>
      <c r="M33">
        <f>CC2024_SR_day1!K35</f>
        <v>0</v>
      </c>
      <c r="N33">
        <f>CC2024_SR_day1!L35</f>
        <v>0</v>
      </c>
      <c r="O33">
        <f>CC2024_SR_day1!M35</f>
        <v>0</v>
      </c>
      <c r="P33">
        <f>CC2024_SR_day1!N35</f>
        <v>0</v>
      </c>
      <c r="Q33">
        <f>CC2024_SR_day1!O35</f>
        <v>0</v>
      </c>
      <c r="R33">
        <f>CC2024_SR_day1!P35</f>
        <v>5.2</v>
      </c>
      <c r="S33">
        <f>CC2024_SR_day1!Q35</f>
        <v>13.1</v>
      </c>
      <c r="T33" t="str">
        <f>CC2024_SR_day1!R35</f>
        <v>23T</v>
      </c>
      <c r="U33">
        <f>CC2024_SR_day1!S35</f>
        <v>5</v>
      </c>
      <c r="V33">
        <f>CC2024_SR_day1!T35</f>
        <v>13.666</v>
      </c>
      <c r="W33">
        <f>CC2024_SR_day1!U35</f>
        <v>4</v>
      </c>
      <c r="X33">
        <f>CC2024_SR_day1!V35</f>
        <v>4.8</v>
      </c>
      <c r="Y33">
        <f>CC2024_SR_day1!W35</f>
        <v>12.233000000000001</v>
      </c>
      <c r="Z33">
        <f>CC2024_SR_day1!X35</f>
        <v>21</v>
      </c>
      <c r="AA33">
        <f>CC2024_SR_day1!Y35</f>
        <v>20</v>
      </c>
      <c r="AB33">
        <f>CC2024_SR_day1!Z35</f>
        <v>51.948999999999998</v>
      </c>
      <c r="AC33">
        <f>CC2024_SR_day1!AA35</f>
        <v>32</v>
      </c>
    </row>
    <row r="34" spans="1:29" x14ac:dyDescent="0.2">
      <c r="A34" t="s">
        <v>185</v>
      </c>
      <c r="B34" t="s">
        <v>88</v>
      </c>
      <c r="C34" t="str">
        <f>SUBSTITUTE(CC2024_SR_day1!D36,"-","")</f>
        <v>SR21</v>
      </c>
      <c r="D34">
        <f>CC2024_SR_day1!A36</f>
        <v>0</v>
      </c>
      <c r="E34" t="str">
        <f>CC2024_SR_day1!B36</f>
        <v>Carson Ogg</v>
      </c>
      <c r="G34" t="str">
        <f t="shared" si="0"/>
        <v>Carson Ogg</v>
      </c>
      <c r="H34" t="str">
        <f>CC2024_SR_day1!E36</f>
        <v>BC</v>
      </c>
      <c r="I34">
        <f>CC2024_SR_day1!G36</f>
        <v>4.2</v>
      </c>
      <c r="J34">
        <f>CC2024_SR_day1!H36</f>
        <v>11.35</v>
      </c>
      <c r="K34" t="str">
        <f>CC2024_SR_day1!I36</f>
        <v>34T</v>
      </c>
      <c r="L34">
        <f>CC2024_SR_day1!J36</f>
        <v>0</v>
      </c>
      <c r="M34">
        <f>CC2024_SR_day1!K36</f>
        <v>0</v>
      </c>
      <c r="N34">
        <f>CC2024_SR_day1!L36</f>
        <v>0</v>
      </c>
      <c r="O34">
        <f>CC2024_SR_day1!M36</f>
        <v>0</v>
      </c>
      <c r="P34">
        <f>CC2024_SR_day1!N36</f>
        <v>0</v>
      </c>
      <c r="Q34">
        <f>CC2024_SR_day1!O36</f>
        <v>0</v>
      </c>
      <c r="R34">
        <f>CC2024_SR_day1!P36</f>
        <v>4</v>
      </c>
      <c r="S34">
        <f>CC2024_SR_day1!Q36</f>
        <v>12.8</v>
      </c>
      <c r="T34" t="str">
        <f>CC2024_SR_day1!R36</f>
        <v>30T</v>
      </c>
      <c r="U34">
        <f>CC2024_SR_day1!S36</f>
        <v>3.7</v>
      </c>
      <c r="V34">
        <f>CC2024_SR_day1!T36</f>
        <v>11</v>
      </c>
      <c r="W34">
        <f>CC2024_SR_day1!U36</f>
        <v>32</v>
      </c>
      <c r="X34">
        <f>CC2024_SR_day1!V36</f>
        <v>3.1</v>
      </c>
      <c r="Y34">
        <f>CC2024_SR_day1!W36</f>
        <v>10.833</v>
      </c>
      <c r="Z34">
        <f>CC2024_SR_day1!X36</f>
        <v>29</v>
      </c>
      <c r="AA34">
        <f>CC2024_SR_day1!Y36</f>
        <v>15</v>
      </c>
      <c r="AB34">
        <f>CC2024_SR_day1!Z36</f>
        <v>45.982999999999997</v>
      </c>
      <c r="AC34">
        <f>CC2024_SR_day1!AA36</f>
        <v>33</v>
      </c>
    </row>
    <row r="35" spans="1:29" x14ac:dyDescent="0.2">
      <c r="A35" t="s">
        <v>185</v>
      </c>
      <c r="B35" t="s">
        <v>88</v>
      </c>
      <c r="C35" t="str">
        <f>SUBSTITUTE(CC2024_SR_day1!D37,"-","")</f>
        <v>SR21</v>
      </c>
      <c r="D35">
        <f>CC2024_SR_day1!A37</f>
        <v>0</v>
      </c>
      <c r="E35" t="str">
        <f>CC2024_SR_day1!B37</f>
        <v>L√©andre Sauv√©</v>
      </c>
      <c r="G35" s="2" t="s">
        <v>173</v>
      </c>
      <c r="H35">
        <f>CC2024_SR_day1!E37</f>
        <v>0</v>
      </c>
      <c r="I35">
        <f>CC2024_SR_day1!G37</f>
        <v>5.6</v>
      </c>
      <c r="J35">
        <f>CC2024_SR_day1!H37</f>
        <v>13.7</v>
      </c>
      <c r="K35">
        <f>CC2024_SR_day1!I37</f>
        <v>4</v>
      </c>
      <c r="L35">
        <f>CC2024_SR_day1!J37</f>
        <v>0</v>
      </c>
      <c r="M35">
        <f>CC2024_SR_day1!K37</f>
        <v>0</v>
      </c>
      <c r="N35">
        <f>CC2024_SR_day1!L37</f>
        <v>0</v>
      </c>
      <c r="O35">
        <f>CC2024_SR_day1!M37</f>
        <v>0</v>
      </c>
      <c r="P35">
        <f>CC2024_SR_day1!N37</f>
        <v>0</v>
      </c>
      <c r="Q35">
        <f>CC2024_SR_day1!O37</f>
        <v>0</v>
      </c>
      <c r="R35">
        <f>CC2024_SR_day1!P37</f>
        <v>5.2</v>
      </c>
      <c r="S35">
        <f>CC2024_SR_day1!Q37</f>
        <v>14.7</v>
      </c>
      <c r="T35">
        <f>CC2024_SR_day1!R37</f>
        <v>1</v>
      </c>
      <c r="U35">
        <f>CC2024_SR_day1!S37</f>
        <v>4</v>
      </c>
      <c r="V35">
        <f>CC2024_SR_day1!T37</f>
        <v>12.566000000000001</v>
      </c>
      <c r="W35" t="str">
        <f>CC2024_SR_day1!U37</f>
        <v>21T</v>
      </c>
      <c r="X35">
        <f>CC2024_SR_day1!V37</f>
        <v>0</v>
      </c>
      <c r="Y35">
        <f>CC2024_SR_day1!W37</f>
        <v>0</v>
      </c>
      <c r="Z35">
        <f>CC2024_SR_day1!X37</f>
        <v>0</v>
      </c>
      <c r="AA35">
        <f>CC2024_SR_day1!Y37</f>
        <v>14.8</v>
      </c>
      <c r="AB35">
        <f>CC2024_SR_day1!Z37</f>
        <v>40.966000000000001</v>
      </c>
      <c r="AC35">
        <f>CC2024_SR_day1!AA37</f>
        <v>34</v>
      </c>
    </row>
    <row r="36" spans="1:29" x14ac:dyDescent="0.2">
      <c r="A36" t="s">
        <v>185</v>
      </c>
      <c r="B36" t="s">
        <v>88</v>
      </c>
      <c r="C36" t="str">
        <f>SUBSTITUTE(CC2024_SR_day1!D38,"-","")</f>
        <v>SR21</v>
      </c>
      <c r="D36">
        <f>CC2024_SR_day1!A38</f>
        <v>0</v>
      </c>
      <c r="E36" t="str">
        <f>CC2024_SR_day1!B38</f>
        <v>Benjamin Astorga</v>
      </c>
      <c r="G36" t="str">
        <f t="shared" si="0"/>
        <v>Benjamin Astorga</v>
      </c>
      <c r="H36">
        <f>CC2024_SR_day1!E38</f>
        <v>0</v>
      </c>
      <c r="I36">
        <f>CC2024_SR_day1!G38</f>
        <v>4.8</v>
      </c>
      <c r="J36">
        <f>CC2024_SR_day1!H38</f>
        <v>11.3</v>
      </c>
      <c r="K36">
        <f>CC2024_SR_day1!I38</f>
        <v>37</v>
      </c>
      <c r="L36">
        <f>CC2024_SR_day1!J38</f>
        <v>5</v>
      </c>
      <c r="M36">
        <f>CC2024_SR_day1!K38</f>
        <v>13.333</v>
      </c>
      <c r="N36">
        <f>CC2024_SR_day1!L38</f>
        <v>2</v>
      </c>
      <c r="O36">
        <f>CC2024_SR_day1!M38</f>
        <v>0</v>
      </c>
      <c r="P36">
        <f>CC2024_SR_day1!N38</f>
        <v>0</v>
      </c>
      <c r="Q36">
        <f>CC2024_SR_day1!O38</f>
        <v>0</v>
      </c>
      <c r="R36">
        <f>CC2024_SR_day1!P38</f>
        <v>4</v>
      </c>
      <c r="S36">
        <f>CC2024_SR_day1!Q38</f>
        <v>13.15</v>
      </c>
      <c r="T36" t="str">
        <f>CC2024_SR_day1!R38</f>
        <v>21T</v>
      </c>
      <c r="U36">
        <f>CC2024_SR_day1!S38</f>
        <v>0</v>
      </c>
      <c r="V36">
        <f>CC2024_SR_day1!T38</f>
        <v>0</v>
      </c>
      <c r="W36">
        <f>CC2024_SR_day1!U38</f>
        <v>0</v>
      </c>
      <c r="X36">
        <f>CC2024_SR_day1!V38</f>
        <v>0</v>
      </c>
      <c r="Y36">
        <f>CC2024_SR_day1!W38</f>
        <v>0</v>
      </c>
      <c r="Z36">
        <f>CC2024_SR_day1!X38</f>
        <v>0</v>
      </c>
      <c r="AA36">
        <f>CC2024_SR_day1!Y38</f>
        <v>13.8</v>
      </c>
      <c r="AB36">
        <f>CC2024_SR_day1!Z38</f>
        <v>37.783000000000001</v>
      </c>
      <c r="AC36">
        <f>CC2024_SR_day1!AA38</f>
        <v>35</v>
      </c>
    </row>
    <row r="37" spans="1:29" x14ac:dyDescent="0.2">
      <c r="A37" t="s">
        <v>185</v>
      </c>
      <c r="B37" t="s">
        <v>88</v>
      </c>
      <c r="C37" t="str">
        <f>SUBSTITUTE(CC2024_SR_day1!D39,"-","")</f>
        <v>SR21</v>
      </c>
      <c r="D37">
        <f>CC2024_SR_day1!A39</f>
        <v>0</v>
      </c>
      <c r="E37" t="str">
        <f>CC2024_SR_day1!B39</f>
        <v>Hudson Miller</v>
      </c>
      <c r="G37" t="str">
        <f t="shared" si="0"/>
        <v>Hudson Miller</v>
      </c>
      <c r="H37">
        <f>CC2024_SR_day1!E39</f>
        <v>0</v>
      </c>
      <c r="I37">
        <f>CC2024_SR_day1!G39</f>
        <v>4.7</v>
      </c>
      <c r="J37">
        <f>CC2024_SR_day1!H39</f>
        <v>12</v>
      </c>
      <c r="K37" t="str">
        <f>CC2024_SR_day1!I39</f>
        <v>28T</v>
      </c>
      <c r="L37">
        <f>CC2024_SR_day1!J39</f>
        <v>0</v>
      </c>
      <c r="M37">
        <f>CC2024_SR_day1!K39</f>
        <v>0</v>
      </c>
      <c r="N37">
        <f>CC2024_SR_day1!L39</f>
        <v>0</v>
      </c>
      <c r="O37">
        <f>CC2024_SR_day1!M39</f>
        <v>4</v>
      </c>
      <c r="P37">
        <f>CC2024_SR_day1!N39</f>
        <v>11.3</v>
      </c>
      <c r="Q37">
        <f>CC2024_SR_day1!O39</f>
        <v>28</v>
      </c>
      <c r="R37">
        <f>CC2024_SR_day1!P39</f>
        <v>4.4000000000000004</v>
      </c>
      <c r="S37">
        <f>CC2024_SR_day1!Q39</f>
        <v>13.35</v>
      </c>
      <c r="T37">
        <f>CC2024_SR_day1!R39</f>
        <v>18</v>
      </c>
      <c r="U37">
        <f>CC2024_SR_day1!S39</f>
        <v>0</v>
      </c>
      <c r="V37">
        <f>CC2024_SR_day1!T39</f>
        <v>0</v>
      </c>
      <c r="W37">
        <f>CC2024_SR_day1!U39</f>
        <v>0</v>
      </c>
      <c r="X37">
        <f>CC2024_SR_day1!V39</f>
        <v>0</v>
      </c>
      <c r="Y37">
        <f>CC2024_SR_day1!W39</f>
        <v>0</v>
      </c>
      <c r="Z37">
        <f>CC2024_SR_day1!X39</f>
        <v>0</v>
      </c>
      <c r="AA37">
        <f>CC2024_SR_day1!Y39</f>
        <v>13.1</v>
      </c>
      <c r="AB37">
        <f>CC2024_SR_day1!Z39</f>
        <v>36.65</v>
      </c>
      <c r="AC37">
        <f>CC2024_SR_day1!AA39</f>
        <v>36</v>
      </c>
    </row>
    <row r="38" spans="1:29" x14ac:dyDescent="0.2">
      <c r="A38" t="s">
        <v>185</v>
      </c>
      <c r="B38" t="s">
        <v>88</v>
      </c>
      <c r="C38" t="str">
        <f>SUBSTITUTE(CC2024_SR_day1!D40,"-","")</f>
        <v>SR21</v>
      </c>
      <c r="D38">
        <f>CC2024_SR_day1!A40</f>
        <v>0</v>
      </c>
      <c r="E38" t="str">
        <f>CC2024_SR_day1!B40</f>
        <v>Elel Baker</v>
      </c>
      <c r="G38" t="str">
        <f t="shared" si="0"/>
        <v>Elel Baker</v>
      </c>
      <c r="H38" t="str">
        <f>CC2024_SR_day1!E40</f>
        <v>ON</v>
      </c>
      <c r="I38">
        <f>CC2024_SR_day1!G40</f>
        <v>0</v>
      </c>
      <c r="J38">
        <f>CC2024_SR_day1!H40</f>
        <v>0</v>
      </c>
      <c r="K38">
        <f>CC2024_SR_day1!I40</f>
        <v>0</v>
      </c>
      <c r="L38">
        <f>CC2024_SR_day1!J40</f>
        <v>5</v>
      </c>
      <c r="M38">
        <f>CC2024_SR_day1!K40</f>
        <v>12.366</v>
      </c>
      <c r="N38">
        <f>CC2024_SR_day1!L40</f>
        <v>16</v>
      </c>
      <c r="O38">
        <f>CC2024_SR_day1!M40</f>
        <v>0</v>
      </c>
      <c r="P38">
        <f>CC2024_SR_day1!N40</f>
        <v>0</v>
      </c>
      <c r="Q38">
        <f>CC2024_SR_day1!O40</f>
        <v>0</v>
      </c>
      <c r="R38">
        <f>CC2024_SR_day1!P40</f>
        <v>0</v>
      </c>
      <c r="S38">
        <f>CC2024_SR_day1!Q40</f>
        <v>0</v>
      </c>
      <c r="T38">
        <f>CC2024_SR_day1!R40</f>
        <v>0</v>
      </c>
      <c r="U38">
        <f>CC2024_SR_day1!S40</f>
        <v>4.0999999999999996</v>
      </c>
      <c r="V38">
        <f>CC2024_SR_day1!T40</f>
        <v>12.9</v>
      </c>
      <c r="W38" t="str">
        <f>CC2024_SR_day1!U40</f>
        <v>10T</v>
      </c>
      <c r="X38">
        <f>CC2024_SR_day1!V40</f>
        <v>0</v>
      </c>
      <c r="Y38">
        <f>CC2024_SR_day1!W40</f>
        <v>0</v>
      </c>
      <c r="Z38">
        <f>CC2024_SR_day1!X40</f>
        <v>0</v>
      </c>
      <c r="AA38">
        <f>CC2024_SR_day1!Y40</f>
        <v>9.1</v>
      </c>
      <c r="AB38">
        <f>CC2024_SR_day1!Z40</f>
        <v>25.265999999999998</v>
      </c>
      <c r="AC38">
        <f>CC2024_SR_day1!AA40</f>
        <v>37</v>
      </c>
    </row>
    <row r="39" spans="1:29" x14ac:dyDescent="0.2">
      <c r="A39" t="s">
        <v>185</v>
      </c>
      <c r="B39" t="s">
        <v>88</v>
      </c>
      <c r="C39" t="str">
        <f>SUBSTITUTE(CC2024_SR_day1!D41,"-","")</f>
        <v>SR21</v>
      </c>
      <c r="D39">
        <f>CC2024_SR_day1!A41</f>
        <v>0</v>
      </c>
      <c r="E39" t="str">
        <f>CC2024_SR_day1!B41</f>
        <v>Patrick Talbot</v>
      </c>
      <c r="G39" t="str">
        <f t="shared" si="0"/>
        <v>Patrick Talbot</v>
      </c>
      <c r="H39" t="str">
        <f>CC2024_SR_day1!E41</f>
        <v>NB</v>
      </c>
      <c r="I39">
        <f>CC2024_SR_day1!G41</f>
        <v>4.7</v>
      </c>
      <c r="J39">
        <f>CC2024_SR_day1!H41</f>
        <v>12.15</v>
      </c>
      <c r="K39">
        <f>CC2024_SR_day1!I41</f>
        <v>27</v>
      </c>
      <c r="L39">
        <f>CC2024_SR_day1!J41</f>
        <v>0</v>
      </c>
      <c r="M39">
        <f>CC2024_SR_day1!K41</f>
        <v>0</v>
      </c>
      <c r="N39">
        <f>CC2024_SR_day1!L41</f>
        <v>0</v>
      </c>
      <c r="O39">
        <f>CC2024_SR_day1!M41</f>
        <v>0</v>
      </c>
      <c r="P39">
        <f>CC2024_SR_day1!N41</f>
        <v>0</v>
      </c>
      <c r="Q39">
        <f>CC2024_SR_day1!O41</f>
        <v>0</v>
      </c>
      <c r="R39">
        <f>CC2024_SR_day1!P41</f>
        <v>4.4000000000000004</v>
      </c>
      <c r="S39">
        <f>CC2024_SR_day1!Q41</f>
        <v>12.9</v>
      </c>
      <c r="T39" t="str">
        <f>CC2024_SR_day1!R41</f>
        <v>27T</v>
      </c>
      <c r="U39">
        <f>CC2024_SR_day1!S41</f>
        <v>0</v>
      </c>
      <c r="V39">
        <f>CC2024_SR_day1!T41</f>
        <v>0</v>
      </c>
      <c r="W39">
        <f>CC2024_SR_day1!U41</f>
        <v>0</v>
      </c>
      <c r="X39">
        <f>CC2024_SR_day1!V41</f>
        <v>0</v>
      </c>
      <c r="Y39">
        <f>CC2024_SR_day1!W41</f>
        <v>0</v>
      </c>
      <c r="Z39">
        <f>CC2024_SR_day1!X41</f>
        <v>0</v>
      </c>
      <c r="AA39">
        <f>CC2024_SR_day1!Y41</f>
        <v>9.1</v>
      </c>
      <c r="AB39">
        <f>CC2024_SR_day1!Z41</f>
        <v>25.05</v>
      </c>
      <c r="AC39">
        <f>CC2024_SR_day1!AA41</f>
        <v>38</v>
      </c>
    </row>
    <row r="40" spans="1:29" x14ac:dyDescent="0.2">
      <c r="A40" t="s">
        <v>185</v>
      </c>
      <c r="B40" t="s">
        <v>88</v>
      </c>
      <c r="C40" t="str">
        <f>SUBSTITUTE(CC2024_SR_day1!D42,"-","")</f>
        <v>SR21</v>
      </c>
      <c r="D40">
        <f>CC2024_SR_day1!A42</f>
        <v>0</v>
      </c>
      <c r="E40" t="str">
        <f>CC2024_SR_day1!B42</f>
        <v>Davey Boschmann</v>
      </c>
      <c r="G40" t="str">
        <f t="shared" si="0"/>
        <v>Davey Boschmann</v>
      </c>
      <c r="H40" t="str">
        <f>CC2024_SR_day1!E42</f>
        <v>MB</v>
      </c>
      <c r="I40">
        <f>CC2024_SR_day1!G42</f>
        <v>0</v>
      </c>
      <c r="J40">
        <f>CC2024_SR_day1!H42</f>
        <v>0</v>
      </c>
      <c r="K40">
        <f>CC2024_SR_day1!I42</f>
        <v>0</v>
      </c>
      <c r="L40">
        <f>CC2024_SR_day1!J42</f>
        <v>4.7</v>
      </c>
      <c r="M40">
        <f>CC2024_SR_day1!K42</f>
        <v>11.833</v>
      </c>
      <c r="N40" t="str">
        <f>CC2024_SR_day1!L42</f>
        <v>24T</v>
      </c>
      <c r="O40">
        <f>CC2024_SR_day1!M42</f>
        <v>0</v>
      </c>
      <c r="P40">
        <f>CC2024_SR_day1!N42</f>
        <v>0</v>
      </c>
      <c r="Q40">
        <f>CC2024_SR_day1!O42</f>
        <v>0</v>
      </c>
      <c r="R40">
        <f>CC2024_SR_day1!P42</f>
        <v>0</v>
      </c>
      <c r="S40">
        <f>CC2024_SR_day1!Q42</f>
        <v>0</v>
      </c>
      <c r="T40">
        <f>CC2024_SR_day1!R42</f>
        <v>0</v>
      </c>
      <c r="U40">
        <f>CC2024_SR_day1!S42</f>
        <v>4.9000000000000004</v>
      </c>
      <c r="V40">
        <f>CC2024_SR_day1!T42</f>
        <v>12.566000000000001</v>
      </c>
      <c r="W40" t="str">
        <f>CC2024_SR_day1!U42</f>
        <v>21T</v>
      </c>
      <c r="X40">
        <f>CC2024_SR_day1!V42</f>
        <v>0</v>
      </c>
      <c r="Y40">
        <f>CC2024_SR_day1!W42</f>
        <v>0</v>
      </c>
      <c r="Z40">
        <f>CC2024_SR_day1!X42</f>
        <v>0</v>
      </c>
      <c r="AA40">
        <f>CC2024_SR_day1!Y42</f>
        <v>9.6</v>
      </c>
      <c r="AB40">
        <f>CC2024_SR_day1!Z42</f>
        <v>24.399000000000001</v>
      </c>
      <c r="AC40">
        <f>CC2024_SR_day1!AA42</f>
        <v>39</v>
      </c>
    </row>
    <row r="41" spans="1:29" x14ac:dyDescent="0.2">
      <c r="A41" t="s">
        <v>185</v>
      </c>
      <c r="B41" t="s">
        <v>88</v>
      </c>
      <c r="C41" t="str">
        <f>SUBSTITUTE(CC2024_SR_day1!D43,"-","")</f>
        <v>SRNG</v>
      </c>
      <c r="D41">
        <f>CC2024_SR_day1!A43</f>
        <v>0</v>
      </c>
      <c r="E41" t="str">
        <f>CC2024_SR_day1!B43</f>
        <v>Hayden Isfeld</v>
      </c>
      <c r="G41" t="str">
        <f t="shared" si="0"/>
        <v>Hayden Isfeld</v>
      </c>
      <c r="H41" t="str">
        <f>CC2024_SR_day1!E43</f>
        <v>BC</v>
      </c>
      <c r="I41">
        <f>CC2024_SR_day1!G43</f>
        <v>0</v>
      </c>
      <c r="J41" t="str">
        <f>CC2024_SR_day1!H43</f>
        <v>S</v>
      </c>
      <c r="K41">
        <f>CC2024_SR_day1!I43</f>
        <v>0</v>
      </c>
      <c r="L41">
        <f>CC2024_SR_day1!J43</f>
        <v>4.0999999999999996</v>
      </c>
      <c r="M41">
        <f>CC2024_SR_day1!K43</f>
        <v>12</v>
      </c>
      <c r="N41">
        <f>CC2024_SR_day1!L43</f>
        <v>23</v>
      </c>
      <c r="O41">
        <f>CC2024_SR_day1!M43</f>
        <v>0</v>
      </c>
      <c r="P41">
        <f>CC2024_SR_day1!N43</f>
        <v>0</v>
      </c>
      <c r="Q41">
        <f>CC2024_SR_day1!O43</f>
        <v>0</v>
      </c>
      <c r="R41">
        <f>CC2024_SR_day1!P43</f>
        <v>0</v>
      </c>
      <c r="S41">
        <f>CC2024_SR_day1!Q43</f>
        <v>0</v>
      </c>
      <c r="T41">
        <f>CC2024_SR_day1!R43</f>
        <v>0</v>
      </c>
      <c r="U41">
        <f>CC2024_SR_day1!S43</f>
        <v>3.2</v>
      </c>
      <c r="V41">
        <f>CC2024_SR_day1!T43</f>
        <v>12.132999999999999</v>
      </c>
      <c r="W41">
        <f>CC2024_SR_day1!U43</f>
        <v>26</v>
      </c>
      <c r="X41">
        <f>CC2024_SR_day1!V43</f>
        <v>0</v>
      </c>
      <c r="Y41">
        <f>CC2024_SR_day1!W43</f>
        <v>0</v>
      </c>
      <c r="Z41">
        <f>CC2024_SR_day1!X43</f>
        <v>0</v>
      </c>
      <c r="AA41">
        <f>CC2024_SR_day1!Y43</f>
        <v>7.3</v>
      </c>
      <c r="AB41">
        <f>CC2024_SR_day1!Z43</f>
        <v>24.132999999999999</v>
      </c>
      <c r="AC41">
        <f>CC2024_SR_day1!AA43</f>
        <v>40</v>
      </c>
    </row>
    <row r="42" spans="1:29" x14ac:dyDescent="0.2">
      <c r="A42" t="s">
        <v>185</v>
      </c>
      <c r="B42" t="s">
        <v>88</v>
      </c>
      <c r="C42" t="str">
        <f>SUBSTITUTE(CC2024_SR_day1!D44,"-","")</f>
        <v>SRNG</v>
      </c>
      <c r="D42">
        <f>CC2024_SR_day1!A44</f>
        <v>0</v>
      </c>
      <c r="E42" t="str">
        <f>CC2024_SR_day1!B44</f>
        <v>Carter Bryk</v>
      </c>
      <c r="G42" t="str">
        <f t="shared" si="0"/>
        <v>Carter Bryk</v>
      </c>
      <c r="H42" t="str">
        <f>CC2024_SR_day1!E44</f>
        <v>NS</v>
      </c>
      <c r="I42">
        <f>CC2024_SR_day1!G44</f>
        <v>0</v>
      </c>
      <c r="J42" t="str">
        <f>CC2024_SR_day1!H44</f>
        <v>S</v>
      </c>
      <c r="K42">
        <f>CC2024_SR_day1!I44</f>
        <v>0</v>
      </c>
      <c r="L42">
        <f>CC2024_SR_day1!J44</f>
        <v>0</v>
      </c>
      <c r="M42" t="str">
        <f>CC2024_SR_day1!K44</f>
        <v>S</v>
      </c>
      <c r="N42">
        <f>CC2024_SR_day1!L44</f>
        <v>0</v>
      </c>
      <c r="O42">
        <f>CC2024_SR_day1!M44</f>
        <v>3.9</v>
      </c>
      <c r="P42">
        <f>CC2024_SR_day1!N44</f>
        <v>11.632999999999999</v>
      </c>
      <c r="Q42">
        <f>CC2024_SR_day1!O44</f>
        <v>23</v>
      </c>
      <c r="R42">
        <f>CC2024_SR_day1!P44</f>
        <v>3.6</v>
      </c>
      <c r="S42">
        <f>CC2024_SR_day1!Q44</f>
        <v>11.2</v>
      </c>
      <c r="T42">
        <f>CC2024_SR_day1!R44</f>
        <v>38</v>
      </c>
      <c r="U42">
        <f>CC2024_SR_day1!S44</f>
        <v>0</v>
      </c>
      <c r="V42" t="str">
        <f>CC2024_SR_day1!T44</f>
        <v>S</v>
      </c>
      <c r="W42">
        <f>CC2024_SR_day1!U44</f>
        <v>0</v>
      </c>
      <c r="X42">
        <f>CC2024_SR_day1!V44</f>
        <v>0</v>
      </c>
      <c r="Y42" t="str">
        <f>CC2024_SR_day1!W44</f>
        <v>S</v>
      </c>
      <c r="Z42">
        <f>CC2024_SR_day1!X44</f>
        <v>0</v>
      </c>
      <c r="AA42">
        <f>CC2024_SR_day1!Y44</f>
        <v>7.5</v>
      </c>
      <c r="AB42">
        <f>CC2024_SR_day1!Z44</f>
        <v>22.832999999999998</v>
      </c>
      <c r="AC42">
        <f>CC2024_SR_day1!AA44</f>
        <v>41</v>
      </c>
    </row>
    <row r="43" spans="1:29" x14ac:dyDescent="0.2">
      <c r="A43" t="s">
        <v>185</v>
      </c>
      <c r="B43" t="s">
        <v>88</v>
      </c>
      <c r="C43" t="str">
        <f>SUBSTITUTE(CC2024_SR_day1!D45,"-","")</f>
        <v>SR21</v>
      </c>
      <c r="D43">
        <f>CC2024_SR_day1!A45</f>
        <v>0</v>
      </c>
      <c r="E43" t="str">
        <f>CC2024_SR_day1!B45</f>
        <v>Antoine Gautreau</v>
      </c>
      <c r="G43" t="str">
        <f t="shared" si="0"/>
        <v>Antoine Gautreau</v>
      </c>
      <c r="H43" t="str">
        <f>CC2024_SR_day1!E45</f>
        <v>NB</v>
      </c>
      <c r="I43">
        <f>CC2024_SR_day1!G45</f>
        <v>0</v>
      </c>
      <c r="J43">
        <f>CC2024_SR_day1!H45</f>
        <v>0</v>
      </c>
      <c r="K43">
        <f>CC2024_SR_day1!I45</f>
        <v>0</v>
      </c>
      <c r="L43">
        <f>CC2024_SR_day1!J45</f>
        <v>0</v>
      </c>
      <c r="M43">
        <f>CC2024_SR_day1!K45</f>
        <v>0</v>
      </c>
      <c r="N43">
        <f>CC2024_SR_day1!L45</f>
        <v>0</v>
      </c>
      <c r="O43">
        <f>CC2024_SR_day1!M45</f>
        <v>0</v>
      </c>
      <c r="P43">
        <f>CC2024_SR_day1!N45</f>
        <v>0</v>
      </c>
      <c r="Q43">
        <f>CC2024_SR_day1!O45</f>
        <v>0</v>
      </c>
      <c r="R43">
        <f>CC2024_SR_day1!P45</f>
        <v>0</v>
      </c>
      <c r="S43">
        <f>CC2024_SR_day1!Q45</f>
        <v>0</v>
      </c>
      <c r="T43">
        <f>CC2024_SR_day1!R45</f>
        <v>0</v>
      </c>
      <c r="U43">
        <f>CC2024_SR_day1!S45</f>
        <v>3.6</v>
      </c>
      <c r="V43">
        <f>CC2024_SR_day1!T45</f>
        <v>11.8</v>
      </c>
      <c r="W43">
        <f>CC2024_SR_day1!U45</f>
        <v>30</v>
      </c>
      <c r="X43">
        <f>CC2024_SR_day1!V45</f>
        <v>3.5</v>
      </c>
      <c r="Y43">
        <f>CC2024_SR_day1!W45</f>
        <v>9.9329999999999998</v>
      </c>
      <c r="Z43">
        <f>CC2024_SR_day1!X45</f>
        <v>33</v>
      </c>
      <c r="AA43">
        <f>CC2024_SR_day1!Y45</f>
        <v>7.1</v>
      </c>
      <c r="AB43">
        <f>CC2024_SR_day1!Z45</f>
        <v>21.733000000000001</v>
      </c>
      <c r="AC43">
        <f>CC2024_SR_day1!AA45</f>
        <v>42</v>
      </c>
    </row>
    <row r="44" spans="1:29" x14ac:dyDescent="0.2">
      <c r="A44" t="s">
        <v>185</v>
      </c>
      <c r="B44" t="s">
        <v>88</v>
      </c>
      <c r="C44" t="str">
        <f>SUBSTITUTE(CC2024_SR_day1!D46,"-","")</f>
        <v>SR21</v>
      </c>
      <c r="D44">
        <f>CC2024_SR_day1!A46</f>
        <v>0</v>
      </c>
      <c r="E44" t="str">
        <f>CC2024_SR_day1!B46</f>
        <v>Jayson Rampersad</v>
      </c>
      <c r="G44" t="str">
        <f t="shared" si="0"/>
        <v>Jayson Rampersad</v>
      </c>
      <c r="H44">
        <f>CC2024_SR_day1!E46</f>
        <v>0</v>
      </c>
      <c r="I44">
        <f>CC2024_SR_day1!G46</f>
        <v>0</v>
      </c>
      <c r="J44">
        <f>CC2024_SR_day1!H46</f>
        <v>0</v>
      </c>
      <c r="K44">
        <f>CC2024_SR_day1!I46</f>
        <v>0</v>
      </c>
      <c r="L44">
        <f>CC2024_SR_day1!J46</f>
        <v>6</v>
      </c>
      <c r="M44">
        <f>CC2024_SR_day1!K46</f>
        <v>13.032999999999999</v>
      </c>
      <c r="N44" t="str">
        <f>CC2024_SR_day1!L46</f>
        <v>3T</v>
      </c>
      <c r="O44">
        <f>CC2024_SR_day1!M46</f>
        <v>0</v>
      </c>
      <c r="P44">
        <f>CC2024_SR_day1!N46</f>
        <v>0</v>
      </c>
      <c r="Q44">
        <f>CC2024_SR_day1!O46</f>
        <v>0</v>
      </c>
      <c r="R44">
        <f>CC2024_SR_day1!P46</f>
        <v>0</v>
      </c>
      <c r="S44">
        <f>CC2024_SR_day1!Q46</f>
        <v>0</v>
      </c>
      <c r="T44">
        <f>CC2024_SR_day1!R46</f>
        <v>0</v>
      </c>
      <c r="U44">
        <f>CC2024_SR_day1!S46</f>
        <v>0</v>
      </c>
      <c r="V44">
        <f>CC2024_SR_day1!T46</f>
        <v>0</v>
      </c>
      <c r="W44">
        <f>CC2024_SR_day1!U46</f>
        <v>0</v>
      </c>
      <c r="X44">
        <f>CC2024_SR_day1!V46</f>
        <v>0</v>
      </c>
      <c r="Y44">
        <f>CC2024_SR_day1!W46</f>
        <v>0</v>
      </c>
      <c r="Z44">
        <f>CC2024_SR_day1!X46</f>
        <v>0</v>
      </c>
      <c r="AA44">
        <f>CC2024_SR_day1!Y46</f>
        <v>6</v>
      </c>
      <c r="AB44">
        <f>CC2024_SR_day1!Z46</f>
        <v>13.032999999999999</v>
      </c>
      <c r="AC44">
        <f>CC2024_SR_day1!AA46</f>
        <v>43</v>
      </c>
    </row>
    <row r="45" spans="1:29" x14ac:dyDescent="0.2">
      <c r="A45" t="s">
        <v>185</v>
      </c>
      <c r="B45" t="s">
        <v>88</v>
      </c>
      <c r="C45" t="str">
        <f>SUBSTITUTE(CC2024_SR_day1!D47,"-","")</f>
        <v>SR21</v>
      </c>
      <c r="D45">
        <f>CC2024_SR_day1!A47</f>
        <v>0</v>
      </c>
      <c r="E45" t="str">
        <f>CC2024_SR_day1!B47</f>
        <v>Aidan Li</v>
      </c>
      <c r="G45" t="str">
        <f t="shared" si="0"/>
        <v>Aidan Li</v>
      </c>
      <c r="H45">
        <f>CC2024_SR_day1!E47</f>
        <v>0</v>
      </c>
      <c r="I45">
        <f>CC2024_SR_day1!G47</f>
        <v>0</v>
      </c>
      <c r="J45">
        <f>CC2024_SR_day1!H47</f>
        <v>0</v>
      </c>
      <c r="K45">
        <f>CC2024_SR_day1!I47</f>
        <v>0</v>
      </c>
      <c r="L45">
        <f>CC2024_SR_day1!J47</f>
        <v>5.4</v>
      </c>
      <c r="M45">
        <f>CC2024_SR_day1!K47</f>
        <v>12.833</v>
      </c>
      <c r="N45" t="str">
        <f>CC2024_SR_day1!L47</f>
        <v>7T</v>
      </c>
      <c r="O45">
        <f>CC2024_SR_day1!M47</f>
        <v>0</v>
      </c>
      <c r="P45">
        <f>CC2024_SR_day1!N47</f>
        <v>0</v>
      </c>
      <c r="Q45">
        <f>CC2024_SR_day1!O47</f>
        <v>0</v>
      </c>
      <c r="R45">
        <f>CC2024_SR_day1!P47</f>
        <v>0</v>
      </c>
      <c r="S45">
        <f>CC2024_SR_day1!Q47</f>
        <v>0</v>
      </c>
      <c r="T45">
        <f>CC2024_SR_day1!R47</f>
        <v>0</v>
      </c>
      <c r="U45">
        <f>CC2024_SR_day1!S47</f>
        <v>0</v>
      </c>
      <c r="V45">
        <f>CC2024_SR_day1!T47</f>
        <v>0</v>
      </c>
      <c r="W45">
        <f>CC2024_SR_day1!U47</f>
        <v>0</v>
      </c>
      <c r="X45">
        <f>CC2024_SR_day1!V47</f>
        <v>0</v>
      </c>
      <c r="Y45">
        <f>CC2024_SR_day1!W47</f>
        <v>0</v>
      </c>
      <c r="Z45">
        <f>CC2024_SR_day1!X47</f>
        <v>0</v>
      </c>
      <c r="AA45">
        <f>CC2024_SR_day1!Y47</f>
        <v>5.4</v>
      </c>
      <c r="AB45">
        <f>CC2024_SR_day1!Z47</f>
        <v>12.833</v>
      </c>
      <c r="AC45">
        <f>CC2024_SR_day1!AA47</f>
        <v>44</v>
      </c>
    </row>
    <row r="46" spans="1:29" x14ac:dyDescent="0.2">
      <c r="A46" t="s">
        <v>185</v>
      </c>
      <c r="B46" t="s">
        <v>88</v>
      </c>
      <c r="C46" t="str">
        <f>SUBSTITUTE(CC2024_SR_day1!D48,"-","")</f>
        <v>SRNG</v>
      </c>
      <c r="D46">
        <f>CC2024_SR_day1!A48</f>
        <v>0</v>
      </c>
      <c r="E46" t="str">
        <f>CC2024_SR_day1!B48</f>
        <v>Sam Smith</v>
      </c>
      <c r="G46" t="str">
        <f t="shared" si="0"/>
        <v>Sam Smith</v>
      </c>
      <c r="H46" t="str">
        <f>CC2024_SR_day1!E48</f>
        <v>AB</v>
      </c>
      <c r="I46">
        <f>CC2024_SR_day1!G48</f>
        <v>0</v>
      </c>
      <c r="J46">
        <f>CC2024_SR_day1!H48</f>
        <v>0</v>
      </c>
      <c r="K46">
        <f>CC2024_SR_day1!I48</f>
        <v>0</v>
      </c>
      <c r="L46">
        <f>CC2024_SR_day1!J48</f>
        <v>3.9</v>
      </c>
      <c r="M46">
        <f>CC2024_SR_day1!K48</f>
        <v>12.4</v>
      </c>
      <c r="N46">
        <f>CC2024_SR_day1!L48</f>
        <v>15</v>
      </c>
      <c r="O46">
        <f>CC2024_SR_day1!M48</f>
        <v>0</v>
      </c>
      <c r="P46">
        <f>CC2024_SR_day1!N48</f>
        <v>0</v>
      </c>
      <c r="Q46">
        <f>CC2024_SR_day1!O48</f>
        <v>0</v>
      </c>
      <c r="R46">
        <f>CC2024_SR_day1!P48</f>
        <v>0</v>
      </c>
      <c r="S46">
        <f>CC2024_SR_day1!Q48</f>
        <v>0</v>
      </c>
      <c r="T46">
        <f>CC2024_SR_day1!R48</f>
        <v>0</v>
      </c>
      <c r="U46">
        <f>CC2024_SR_day1!S48</f>
        <v>0</v>
      </c>
      <c r="V46">
        <f>CC2024_SR_day1!T48</f>
        <v>0</v>
      </c>
      <c r="W46">
        <f>CC2024_SR_day1!U48</f>
        <v>0</v>
      </c>
      <c r="X46">
        <f>CC2024_SR_day1!V48</f>
        <v>0</v>
      </c>
      <c r="Y46">
        <f>CC2024_SR_day1!W48</f>
        <v>0</v>
      </c>
      <c r="Z46">
        <f>CC2024_SR_day1!X48</f>
        <v>0</v>
      </c>
      <c r="AA46">
        <f>CC2024_SR_day1!Y48</f>
        <v>3.9</v>
      </c>
      <c r="AB46">
        <f>CC2024_SR_day1!Z48</f>
        <v>12.4</v>
      </c>
      <c r="AC46">
        <f>CC2024_SR_day1!AA48</f>
        <v>45</v>
      </c>
    </row>
    <row r="47" spans="1:29" x14ac:dyDescent="0.2">
      <c r="A47" t="s">
        <v>185</v>
      </c>
      <c r="B47" t="s">
        <v>88</v>
      </c>
      <c r="C47" t="str">
        <f>SUBSTITUTE(CC2024_SR_day1!D49,"-","")</f>
        <v>SR21</v>
      </c>
      <c r="D47">
        <f>CC2024_SR_day1!A49</f>
        <v>0</v>
      </c>
      <c r="E47" t="str">
        <f>CC2024_SR_day1!B49</f>
        <v>Jameel Ali</v>
      </c>
      <c r="G47" t="str">
        <f t="shared" si="0"/>
        <v>Jameel Ali</v>
      </c>
      <c r="H47" t="str">
        <f>CC2024_SR_day1!E49</f>
        <v>ON</v>
      </c>
      <c r="I47">
        <f>CC2024_SR_day1!G49</f>
        <v>0</v>
      </c>
      <c r="J47">
        <f>CC2024_SR_day1!H49</f>
        <v>0</v>
      </c>
      <c r="K47">
        <f>CC2024_SR_day1!I49</f>
        <v>0</v>
      </c>
      <c r="L47">
        <f>CC2024_SR_day1!J49</f>
        <v>0</v>
      </c>
      <c r="M47">
        <f>CC2024_SR_day1!K49</f>
        <v>0</v>
      </c>
      <c r="N47">
        <f>CC2024_SR_day1!L49</f>
        <v>0</v>
      </c>
      <c r="O47">
        <f>CC2024_SR_day1!M49</f>
        <v>5</v>
      </c>
      <c r="P47">
        <f>CC2024_SR_day1!N49</f>
        <v>12.366</v>
      </c>
      <c r="Q47">
        <f>CC2024_SR_day1!O49</f>
        <v>16</v>
      </c>
      <c r="R47">
        <f>CC2024_SR_day1!P49</f>
        <v>0</v>
      </c>
      <c r="S47">
        <f>CC2024_SR_day1!Q49</f>
        <v>0</v>
      </c>
      <c r="T47">
        <f>CC2024_SR_day1!R49</f>
        <v>0</v>
      </c>
      <c r="U47">
        <f>CC2024_SR_day1!S49</f>
        <v>0</v>
      </c>
      <c r="V47">
        <f>CC2024_SR_day1!T49</f>
        <v>0</v>
      </c>
      <c r="W47">
        <f>CC2024_SR_day1!U49</f>
        <v>0</v>
      </c>
      <c r="X47">
        <f>CC2024_SR_day1!V49</f>
        <v>0</v>
      </c>
      <c r="Y47">
        <f>CC2024_SR_day1!W49</f>
        <v>0</v>
      </c>
      <c r="Z47">
        <f>CC2024_SR_day1!X49</f>
        <v>0</v>
      </c>
      <c r="AA47">
        <f>CC2024_SR_day1!Y49</f>
        <v>5</v>
      </c>
      <c r="AB47">
        <f>CC2024_SR_day1!Z49</f>
        <v>12.366</v>
      </c>
      <c r="AC47">
        <f>CC2024_SR_day1!AA49</f>
        <v>46</v>
      </c>
    </row>
    <row r="48" spans="1:29" x14ac:dyDescent="0.2">
      <c r="A48" t="s">
        <v>185</v>
      </c>
      <c r="B48" t="s">
        <v>88</v>
      </c>
      <c r="C48" t="str">
        <f>SUBSTITUTE(CC2024_SR_day1!D50,"-","")</f>
        <v>SR21</v>
      </c>
      <c r="D48">
        <f>CC2024_SR_day1!A50</f>
        <v>0</v>
      </c>
      <c r="E48" t="str">
        <f>CC2024_SR_day1!B50</f>
        <v>Daniel Hodare</v>
      </c>
      <c r="G48" t="str">
        <f t="shared" si="0"/>
        <v>Daniel Hodare</v>
      </c>
      <c r="H48" t="str">
        <f>CC2024_SR_day1!E50</f>
        <v>ON</v>
      </c>
      <c r="I48">
        <f>CC2024_SR_day1!G50</f>
        <v>0</v>
      </c>
      <c r="J48">
        <f>CC2024_SR_day1!H50</f>
        <v>0</v>
      </c>
      <c r="K48">
        <f>CC2024_SR_day1!I50</f>
        <v>0</v>
      </c>
      <c r="L48">
        <f>CC2024_SR_day1!J50</f>
        <v>0</v>
      </c>
      <c r="M48">
        <f>CC2024_SR_day1!K50</f>
        <v>0</v>
      </c>
      <c r="N48">
        <f>CC2024_SR_day1!L50</f>
        <v>0</v>
      </c>
      <c r="O48">
        <f>CC2024_SR_day1!M50</f>
        <v>5.3</v>
      </c>
      <c r="P48">
        <f>CC2024_SR_day1!N50</f>
        <v>12.066000000000001</v>
      </c>
      <c r="Q48">
        <f>CC2024_SR_day1!O50</f>
        <v>20</v>
      </c>
      <c r="R48">
        <f>CC2024_SR_day1!P50</f>
        <v>0</v>
      </c>
      <c r="S48">
        <f>CC2024_SR_day1!Q50</f>
        <v>0</v>
      </c>
      <c r="T48">
        <f>CC2024_SR_day1!R50</f>
        <v>0</v>
      </c>
      <c r="U48">
        <f>CC2024_SR_day1!S50</f>
        <v>0</v>
      </c>
      <c r="V48">
        <f>CC2024_SR_day1!T50</f>
        <v>0</v>
      </c>
      <c r="W48">
        <f>CC2024_SR_day1!U50</f>
        <v>0</v>
      </c>
      <c r="X48">
        <f>CC2024_SR_day1!V50</f>
        <v>0</v>
      </c>
      <c r="Y48">
        <f>CC2024_SR_day1!W50</f>
        <v>0</v>
      </c>
      <c r="Z48">
        <f>CC2024_SR_day1!X50</f>
        <v>0</v>
      </c>
      <c r="AA48">
        <f>CC2024_SR_day1!Y50</f>
        <v>5.3</v>
      </c>
      <c r="AB48">
        <f>CC2024_SR_day1!Z50</f>
        <v>12.066000000000001</v>
      </c>
      <c r="AC48">
        <f>CC2024_SR_day1!AA50</f>
        <v>47</v>
      </c>
    </row>
    <row r="49" spans="1:29" x14ac:dyDescent="0.2">
      <c r="A49" t="s">
        <v>185</v>
      </c>
      <c r="B49" t="s">
        <v>88</v>
      </c>
      <c r="C49" t="str">
        <f>SUBSTITUTE(CC2024_SR_day1!D51,"-","")</f>
        <v>SR21</v>
      </c>
      <c r="D49">
        <f>CC2024_SR_day1!A51</f>
        <v>0</v>
      </c>
      <c r="E49" t="str">
        <f>CC2024_SR_day1!B51</f>
        <v>Jaiman Lawrence</v>
      </c>
      <c r="G49" t="str">
        <f t="shared" si="0"/>
        <v>Jaiman Lawrence</v>
      </c>
      <c r="H49" t="str">
        <f>CC2024_SR_day1!E51</f>
        <v>ON</v>
      </c>
      <c r="I49">
        <f>CC2024_SR_day1!G51</f>
        <v>0</v>
      </c>
      <c r="J49">
        <f>CC2024_SR_day1!H51</f>
        <v>0</v>
      </c>
      <c r="K49">
        <f>CC2024_SR_day1!I51</f>
        <v>0</v>
      </c>
      <c r="L49">
        <f>CC2024_SR_day1!J51</f>
        <v>0</v>
      </c>
      <c r="M49">
        <f>CC2024_SR_day1!K51</f>
        <v>0</v>
      </c>
      <c r="N49">
        <f>CC2024_SR_day1!L51</f>
        <v>0</v>
      </c>
      <c r="O49">
        <f>CC2024_SR_day1!M51</f>
        <v>5.2</v>
      </c>
      <c r="P49">
        <f>CC2024_SR_day1!N51</f>
        <v>10.233000000000001</v>
      </c>
      <c r="Q49">
        <f>CC2024_SR_day1!O51</f>
        <v>34</v>
      </c>
      <c r="R49">
        <f>CC2024_SR_day1!P51</f>
        <v>0</v>
      </c>
      <c r="S49">
        <f>CC2024_SR_day1!Q51</f>
        <v>0</v>
      </c>
      <c r="T49">
        <f>CC2024_SR_day1!R51</f>
        <v>0</v>
      </c>
      <c r="U49">
        <f>CC2024_SR_day1!S51</f>
        <v>0</v>
      </c>
      <c r="V49">
        <f>CC2024_SR_day1!T51</f>
        <v>0</v>
      </c>
      <c r="W49">
        <f>CC2024_SR_day1!U51</f>
        <v>0</v>
      </c>
      <c r="X49">
        <f>CC2024_SR_day1!V51</f>
        <v>0</v>
      </c>
      <c r="Y49">
        <f>CC2024_SR_day1!W51</f>
        <v>0</v>
      </c>
      <c r="Z49">
        <f>CC2024_SR_day1!X51</f>
        <v>0</v>
      </c>
      <c r="AA49">
        <f>CC2024_SR_day1!Y51</f>
        <v>5.2</v>
      </c>
      <c r="AB49">
        <f>CC2024_SR_day1!Z51</f>
        <v>10.233000000000001</v>
      </c>
      <c r="AC49">
        <f>CC2024_SR_day1!AA51</f>
        <v>48</v>
      </c>
    </row>
    <row r="50" spans="1:29" x14ac:dyDescent="0.2">
      <c r="A50" t="s">
        <v>185</v>
      </c>
      <c r="B50" t="s">
        <v>88</v>
      </c>
      <c r="C50" t="str">
        <f>SUBSTITUTE(CC2024_SR_day1!D52,"-","")</f>
        <v>SR21</v>
      </c>
      <c r="D50">
        <f>CC2024_SR_day1!A52</f>
        <v>0</v>
      </c>
      <c r="E50" t="str">
        <f>CC2024_SR_day1!B52</f>
        <v>Mathis Fortin</v>
      </c>
      <c r="G50" t="str">
        <f t="shared" si="0"/>
        <v>Mathis Fortin</v>
      </c>
      <c r="H50">
        <f>CC2024_SR_day1!E52</f>
        <v>0</v>
      </c>
      <c r="I50">
        <f>CC2024_SR_day1!G52</f>
        <v>0</v>
      </c>
      <c r="J50">
        <f>CC2024_SR_day1!H52</f>
        <v>0</v>
      </c>
      <c r="K50">
        <f>CC2024_SR_day1!I52</f>
        <v>0</v>
      </c>
      <c r="L50">
        <f>CC2024_SR_day1!J52</f>
        <v>3.8</v>
      </c>
      <c r="M50">
        <f>CC2024_SR_day1!K52</f>
        <v>8.6999999999999993</v>
      </c>
      <c r="N50">
        <f>CC2024_SR_day1!L52</f>
        <v>38</v>
      </c>
      <c r="O50">
        <f>CC2024_SR_day1!M52</f>
        <v>0</v>
      </c>
      <c r="P50">
        <f>CC2024_SR_day1!N52</f>
        <v>0</v>
      </c>
      <c r="Q50">
        <f>CC2024_SR_day1!O52</f>
        <v>0</v>
      </c>
      <c r="R50">
        <f>CC2024_SR_day1!P52</f>
        <v>0</v>
      </c>
      <c r="S50">
        <f>CC2024_SR_day1!Q52</f>
        <v>0</v>
      </c>
      <c r="T50">
        <f>CC2024_SR_day1!R52</f>
        <v>0</v>
      </c>
      <c r="U50">
        <f>CC2024_SR_day1!S52</f>
        <v>0</v>
      </c>
      <c r="V50">
        <f>CC2024_SR_day1!T52</f>
        <v>0</v>
      </c>
      <c r="W50">
        <f>CC2024_SR_day1!U52</f>
        <v>0</v>
      </c>
      <c r="X50">
        <f>CC2024_SR_day1!V52</f>
        <v>0</v>
      </c>
      <c r="Y50">
        <f>CC2024_SR_day1!W52</f>
        <v>0</v>
      </c>
      <c r="Z50">
        <f>CC2024_SR_day1!X52</f>
        <v>0</v>
      </c>
      <c r="AA50">
        <f>CC2024_SR_day1!Y52</f>
        <v>3.8</v>
      </c>
      <c r="AB50">
        <f>CC2024_SR_day1!Z52</f>
        <v>8.6999999999999993</v>
      </c>
      <c r="AC50">
        <f>CC2024_SR_day1!AA52</f>
        <v>49</v>
      </c>
    </row>
    <row r="51" spans="1:29" x14ac:dyDescent="0.2">
      <c r="A51" t="s">
        <v>185</v>
      </c>
      <c r="B51" t="s">
        <v>92</v>
      </c>
      <c r="C51" t="str">
        <f>SUBSTITUTE(CC2024_SR_day2!D4,"-","")</f>
        <v>SR21</v>
      </c>
      <c r="D51">
        <f>CC2024_SR_day2!A4</f>
        <v>0</v>
      </c>
      <c r="E51" t="str">
        <f>CC2024_SR_day2!B4</f>
        <v>Ren√© Cournoyer</v>
      </c>
      <c r="G51" t="s">
        <v>172</v>
      </c>
      <c r="H51" t="str">
        <f>CC2024_SR_day2!E4</f>
        <v>QC</v>
      </c>
      <c r="I51">
        <f>CC2024_SR_day2!G4</f>
        <v>5.5</v>
      </c>
      <c r="J51">
        <f>CC2024_SR_day2!H4</f>
        <v>14.1</v>
      </c>
      <c r="K51">
        <f>CC2024_SR_day2!I4</f>
        <v>3</v>
      </c>
      <c r="L51">
        <f>CC2024_SR_day2!J4</f>
        <v>5</v>
      </c>
      <c r="M51">
        <f>CC2024_SR_day2!K4</f>
        <v>12.933</v>
      </c>
      <c r="N51">
        <f>CC2024_SR_day2!L4</f>
        <v>6</v>
      </c>
      <c r="O51">
        <f>CC2024_SR_day2!M4</f>
        <v>5.4</v>
      </c>
      <c r="P51">
        <f>CC2024_SR_day2!N4</f>
        <v>14.266</v>
      </c>
      <c r="Q51">
        <f>CC2024_SR_day2!O4</f>
        <v>1</v>
      </c>
      <c r="R51">
        <f>CC2024_SR_day2!P4</f>
        <v>5.2</v>
      </c>
      <c r="S51">
        <f>CC2024_SR_day2!Q4</f>
        <v>14.55</v>
      </c>
      <c r="T51">
        <f>CC2024_SR_day2!R4</f>
        <v>2</v>
      </c>
      <c r="U51">
        <f>CC2024_SR_day2!S4</f>
        <v>5.4</v>
      </c>
      <c r="V51">
        <f>CC2024_SR_day2!T4</f>
        <v>14.433</v>
      </c>
      <c r="W51">
        <f>CC2024_SR_day2!U4</f>
        <v>2</v>
      </c>
      <c r="X51">
        <f>CC2024_SR_day2!V4</f>
        <v>5.3</v>
      </c>
      <c r="Y51">
        <f>CC2024_SR_day2!W4</f>
        <v>14.066000000000001</v>
      </c>
      <c r="Z51">
        <f>CC2024_SR_day2!X4</f>
        <v>4</v>
      </c>
      <c r="AA51">
        <f>CC2024_SR_day2!Y4</f>
        <v>31.8</v>
      </c>
      <c r="AB51">
        <f>CC2024_SR_day2!Z4</f>
        <v>84.347999999999999</v>
      </c>
      <c r="AC51">
        <f>CC2024_SR_day2!AA4</f>
        <v>1</v>
      </c>
    </row>
    <row r="52" spans="1:29" x14ac:dyDescent="0.2">
      <c r="A52" t="s">
        <v>185</v>
      </c>
      <c r="B52" t="s">
        <v>92</v>
      </c>
      <c r="C52" t="str">
        <f>SUBSTITUTE(CC2024_SR_day2!D5,"-","")</f>
        <v>SR21</v>
      </c>
      <c r="D52">
        <f>CC2024_SR_day2!A5</f>
        <v>0</v>
      </c>
      <c r="E52" t="str">
        <f>CC2024_SR_day2!B5</f>
        <v>F√©lix Dolci</v>
      </c>
      <c r="G52" t="s">
        <v>170</v>
      </c>
      <c r="H52">
        <f>CC2024_SR_day2!E5</f>
        <v>0</v>
      </c>
      <c r="I52">
        <f>CC2024_SR_day2!G5</f>
        <v>6</v>
      </c>
      <c r="J52">
        <f>CC2024_SR_day2!H5</f>
        <v>14.5</v>
      </c>
      <c r="K52">
        <f>CC2024_SR_day2!I5</f>
        <v>2</v>
      </c>
      <c r="L52">
        <f>CC2024_SR_day2!J5</f>
        <v>4.5</v>
      </c>
      <c r="M52">
        <f>CC2024_SR_day2!K5</f>
        <v>11.965999999999999</v>
      </c>
      <c r="N52">
        <f>CC2024_SR_day2!L5</f>
        <v>16</v>
      </c>
      <c r="O52">
        <f>CC2024_SR_day2!M5</f>
        <v>5.5</v>
      </c>
      <c r="P52">
        <f>CC2024_SR_day2!N5</f>
        <v>13.8</v>
      </c>
      <c r="Q52">
        <f>CC2024_SR_day2!O5</f>
        <v>4</v>
      </c>
      <c r="R52">
        <f>CC2024_SR_day2!P5</f>
        <v>5.2</v>
      </c>
      <c r="S52">
        <f>CC2024_SR_day2!Q5</f>
        <v>14.9</v>
      </c>
      <c r="T52">
        <f>CC2024_SR_day2!R5</f>
        <v>1</v>
      </c>
      <c r="U52">
        <f>CC2024_SR_day2!S5</f>
        <v>5.9</v>
      </c>
      <c r="V52">
        <f>CC2024_SR_day2!T5</f>
        <v>14.366</v>
      </c>
      <c r="W52">
        <f>CC2024_SR_day2!U5</f>
        <v>3</v>
      </c>
      <c r="X52">
        <f>CC2024_SR_day2!V5</f>
        <v>5.7</v>
      </c>
      <c r="Y52">
        <f>CC2024_SR_day2!W5</f>
        <v>14.233000000000001</v>
      </c>
      <c r="Z52" t="str">
        <f>CC2024_SR_day2!X5</f>
        <v>2T</v>
      </c>
      <c r="AA52">
        <f>CC2024_SR_day2!Y5</f>
        <v>32.799999999999997</v>
      </c>
      <c r="AB52">
        <f>CC2024_SR_day2!Z5</f>
        <v>83.765000000000001</v>
      </c>
      <c r="AC52">
        <f>CC2024_SR_day2!AA5</f>
        <v>2</v>
      </c>
    </row>
    <row r="53" spans="1:29" x14ac:dyDescent="0.2">
      <c r="A53" t="s">
        <v>185</v>
      </c>
      <c r="B53" t="s">
        <v>92</v>
      </c>
      <c r="C53" t="str">
        <f>SUBSTITUTE(CC2024_SR_day2!D6,"-","")</f>
        <v>SR21</v>
      </c>
      <c r="D53">
        <f>CC2024_SR_day2!A6</f>
        <v>0</v>
      </c>
      <c r="E53" t="str">
        <f>CC2024_SR_day2!B6</f>
        <v>Samuel Zakutney</v>
      </c>
      <c r="G53" t="str">
        <f t="shared" ref="G52:G98" si="1">E53</f>
        <v>Samuel Zakutney</v>
      </c>
      <c r="H53">
        <f>CC2024_SR_day2!E6</f>
        <v>0</v>
      </c>
      <c r="I53">
        <f>CC2024_SR_day2!G6</f>
        <v>5.5</v>
      </c>
      <c r="J53">
        <f>CC2024_SR_day2!H6</f>
        <v>13.5</v>
      </c>
      <c r="K53" t="str">
        <f>CC2024_SR_day2!I6</f>
        <v>6T</v>
      </c>
      <c r="L53">
        <f>CC2024_SR_day2!J6</f>
        <v>5.2</v>
      </c>
      <c r="M53">
        <f>CC2024_SR_day2!K6</f>
        <v>13.266</v>
      </c>
      <c r="N53" t="str">
        <f>CC2024_SR_day2!L6</f>
        <v>3T</v>
      </c>
      <c r="O53">
        <f>CC2024_SR_day2!M6</f>
        <v>4.3</v>
      </c>
      <c r="P53">
        <f>CC2024_SR_day2!N6</f>
        <v>13.532999999999999</v>
      </c>
      <c r="Q53">
        <f>CC2024_SR_day2!O6</f>
        <v>5</v>
      </c>
      <c r="R53">
        <f>CC2024_SR_day2!P6</f>
        <v>4.8</v>
      </c>
      <c r="S53">
        <f>CC2024_SR_day2!Q6</f>
        <v>13.8</v>
      </c>
      <c r="T53" t="str">
        <f>CC2024_SR_day2!R6</f>
        <v>8T</v>
      </c>
      <c r="U53">
        <f>CC2024_SR_day2!S6</f>
        <v>5.8</v>
      </c>
      <c r="V53">
        <f>CC2024_SR_day2!T6</f>
        <v>14.566000000000001</v>
      </c>
      <c r="W53">
        <f>CC2024_SR_day2!U6</f>
        <v>1</v>
      </c>
      <c r="X53">
        <f>CC2024_SR_day2!V6</f>
        <v>5.8</v>
      </c>
      <c r="Y53">
        <f>CC2024_SR_day2!W6</f>
        <v>14.433</v>
      </c>
      <c r="Z53">
        <f>CC2024_SR_day2!X6</f>
        <v>1</v>
      </c>
      <c r="AA53">
        <f>CC2024_SR_day2!Y6</f>
        <v>31.4</v>
      </c>
      <c r="AB53">
        <f>CC2024_SR_day2!Z6</f>
        <v>83.097999999999999</v>
      </c>
      <c r="AC53">
        <f>CC2024_SR_day2!AA6</f>
        <v>3</v>
      </c>
    </row>
    <row r="54" spans="1:29" x14ac:dyDescent="0.2">
      <c r="A54" t="s">
        <v>185</v>
      </c>
      <c r="B54" t="s">
        <v>92</v>
      </c>
      <c r="C54" t="str">
        <f>SUBSTITUTE(CC2024_SR_day2!D7,"-","")</f>
        <v>SR21</v>
      </c>
      <c r="D54">
        <f>CC2024_SR_day2!A7</f>
        <v>0</v>
      </c>
      <c r="E54" t="str">
        <f>CC2024_SR_day2!B7</f>
        <v>William Emard</v>
      </c>
      <c r="G54" t="str">
        <f t="shared" si="1"/>
        <v>William Emard</v>
      </c>
      <c r="H54" t="str">
        <f>CC2024_SR_day2!E7</f>
        <v>QC</v>
      </c>
      <c r="I54">
        <f>CC2024_SR_day2!G7</f>
        <v>5.8</v>
      </c>
      <c r="J54">
        <f>CC2024_SR_day2!H7</f>
        <v>14.8</v>
      </c>
      <c r="K54">
        <f>CC2024_SR_day2!I7</f>
        <v>1</v>
      </c>
      <c r="L54">
        <f>CC2024_SR_day2!J7</f>
        <v>3.6</v>
      </c>
      <c r="M54">
        <f>CC2024_SR_day2!K7</f>
        <v>12.066000000000001</v>
      </c>
      <c r="N54">
        <f>CC2024_SR_day2!L7</f>
        <v>15</v>
      </c>
      <c r="O54">
        <f>CC2024_SR_day2!M7</f>
        <v>5</v>
      </c>
      <c r="P54">
        <f>CC2024_SR_day2!N7</f>
        <v>14.2</v>
      </c>
      <c r="Q54" t="str">
        <f>CC2024_SR_day2!O7</f>
        <v>2T</v>
      </c>
      <c r="R54">
        <f>CC2024_SR_day2!P7</f>
        <v>5.2</v>
      </c>
      <c r="S54">
        <f>CC2024_SR_day2!Q7</f>
        <v>14.45</v>
      </c>
      <c r="T54">
        <f>CC2024_SR_day2!R7</f>
        <v>4</v>
      </c>
      <c r="U54">
        <f>CC2024_SR_day2!S7</f>
        <v>5.5</v>
      </c>
      <c r="V54">
        <f>CC2024_SR_day2!T7</f>
        <v>13.733000000000001</v>
      </c>
      <c r="W54">
        <f>CC2024_SR_day2!U7</f>
        <v>6</v>
      </c>
      <c r="X54">
        <f>CC2024_SR_day2!V7</f>
        <v>4.9000000000000004</v>
      </c>
      <c r="Y54">
        <f>CC2024_SR_day2!W7</f>
        <v>13.7</v>
      </c>
      <c r="Z54">
        <f>CC2024_SR_day2!X7</f>
        <v>5</v>
      </c>
      <c r="AA54">
        <f>CC2024_SR_day2!Y7</f>
        <v>30</v>
      </c>
      <c r="AB54">
        <f>CC2024_SR_day2!Z7</f>
        <v>82.948999999999998</v>
      </c>
      <c r="AC54">
        <f>CC2024_SR_day2!AA7</f>
        <v>4</v>
      </c>
    </row>
    <row r="55" spans="1:29" x14ac:dyDescent="0.2">
      <c r="A55" t="s">
        <v>185</v>
      </c>
      <c r="B55" t="s">
        <v>92</v>
      </c>
      <c r="C55" t="str">
        <f>SUBSTITUTE(CC2024_SR_day2!D8,"-","")</f>
        <v>SR21</v>
      </c>
      <c r="D55">
        <f>CC2024_SR_day2!A8</f>
        <v>0</v>
      </c>
      <c r="E55" t="str">
        <f>CC2024_SR_day2!B8</f>
        <v>Evgeny Siminiuc</v>
      </c>
      <c r="G55" t="str">
        <f t="shared" si="1"/>
        <v>Evgeny Siminiuc</v>
      </c>
      <c r="H55" t="str">
        <f>CC2024_SR_day2!E8</f>
        <v>ON</v>
      </c>
      <c r="I55">
        <f>CC2024_SR_day2!G8</f>
        <v>4.8</v>
      </c>
      <c r="J55">
        <f>CC2024_SR_day2!H8</f>
        <v>12.95</v>
      </c>
      <c r="K55">
        <f>CC2024_SR_day2!I8</f>
        <v>15</v>
      </c>
      <c r="L55">
        <f>CC2024_SR_day2!J8</f>
        <v>4.0999999999999996</v>
      </c>
      <c r="M55">
        <f>CC2024_SR_day2!K8</f>
        <v>12.666</v>
      </c>
      <c r="N55">
        <f>CC2024_SR_day2!L8</f>
        <v>10</v>
      </c>
      <c r="O55">
        <f>CC2024_SR_day2!M8</f>
        <v>4.3</v>
      </c>
      <c r="P55">
        <f>CC2024_SR_day2!N8</f>
        <v>13.433</v>
      </c>
      <c r="Q55">
        <f>CC2024_SR_day2!O8</f>
        <v>6</v>
      </c>
      <c r="R55">
        <f>CC2024_SR_day2!P8</f>
        <v>4.8</v>
      </c>
      <c r="S55">
        <f>CC2024_SR_day2!Q8</f>
        <v>13.8</v>
      </c>
      <c r="T55" t="str">
        <f>CC2024_SR_day2!R8</f>
        <v>8T</v>
      </c>
      <c r="U55">
        <f>CC2024_SR_day2!S8</f>
        <v>5.7</v>
      </c>
      <c r="V55">
        <f>CC2024_SR_day2!T8</f>
        <v>14.233000000000001</v>
      </c>
      <c r="W55">
        <f>CC2024_SR_day2!U8</f>
        <v>4</v>
      </c>
      <c r="X55">
        <f>CC2024_SR_day2!V8</f>
        <v>5.2</v>
      </c>
      <c r="Y55">
        <f>CC2024_SR_day2!W8</f>
        <v>14.233000000000001</v>
      </c>
      <c r="Z55" t="str">
        <f>CC2024_SR_day2!X8</f>
        <v>2T</v>
      </c>
      <c r="AA55">
        <f>CC2024_SR_day2!Y8</f>
        <v>28.9</v>
      </c>
      <c r="AB55">
        <f>CC2024_SR_day2!Z8</f>
        <v>81.314999999999998</v>
      </c>
      <c r="AC55">
        <f>CC2024_SR_day2!AA8</f>
        <v>5</v>
      </c>
    </row>
    <row r="56" spans="1:29" x14ac:dyDescent="0.2">
      <c r="A56" t="s">
        <v>185</v>
      </c>
      <c r="B56" t="s">
        <v>92</v>
      </c>
      <c r="C56" t="str">
        <f>SUBSTITUTE(CC2024_SR_day2!D9,"-","")</f>
        <v>SR21</v>
      </c>
      <c r="D56">
        <f>CC2024_SR_day2!A9</f>
        <v>0</v>
      </c>
      <c r="E56" t="str">
        <f>CC2024_SR_day2!B9</f>
        <v>Ioannis Chronopoulos</v>
      </c>
      <c r="G56" t="str">
        <f t="shared" si="1"/>
        <v>Ioannis Chronopoulos</v>
      </c>
      <c r="H56" t="str">
        <f>CC2024_SR_day2!E9</f>
        <v>ON</v>
      </c>
      <c r="I56">
        <f>CC2024_SR_day2!G9</f>
        <v>4.7</v>
      </c>
      <c r="J56">
        <f>CC2024_SR_day2!H9</f>
        <v>13.55</v>
      </c>
      <c r="K56">
        <f>CC2024_SR_day2!I9</f>
        <v>5</v>
      </c>
      <c r="L56">
        <f>CC2024_SR_day2!J9</f>
        <v>5.2</v>
      </c>
      <c r="M56">
        <f>CC2024_SR_day2!K9</f>
        <v>12.9</v>
      </c>
      <c r="N56">
        <f>CC2024_SR_day2!L9</f>
        <v>7</v>
      </c>
      <c r="O56">
        <f>CC2024_SR_day2!M9</f>
        <v>4.7</v>
      </c>
      <c r="P56">
        <f>CC2024_SR_day2!N9</f>
        <v>13.266</v>
      </c>
      <c r="Q56">
        <f>CC2024_SR_day2!O9</f>
        <v>7</v>
      </c>
      <c r="R56">
        <f>CC2024_SR_day2!P9</f>
        <v>4.8</v>
      </c>
      <c r="S56">
        <f>CC2024_SR_day2!Q9</f>
        <v>14.15</v>
      </c>
      <c r="T56">
        <f>CC2024_SR_day2!R9</f>
        <v>5</v>
      </c>
      <c r="U56">
        <f>CC2024_SR_day2!S9</f>
        <v>5.3</v>
      </c>
      <c r="V56">
        <f>CC2024_SR_day2!T9</f>
        <v>14.066000000000001</v>
      </c>
      <c r="W56">
        <f>CC2024_SR_day2!U9</f>
        <v>5</v>
      </c>
      <c r="X56">
        <f>CC2024_SR_day2!V9</f>
        <v>4.5999999999999996</v>
      </c>
      <c r="Y56">
        <f>CC2024_SR_day2!W9</f>
        <v>13.166</v>
      </c>
      <c r="Z56">
        <f>CC2024_SR_day2!X9</f>
        <v>9</v>
      </c>
      <c r="AA56">
        <f>CC2024_SR_day2!Y9</f>
        <v>29.3</v>
      </c>
      <c r="AB56">
        <f>CC2024_SR_day2!Z9</f>
        <v>81.097999999999999</v>
      </c>
      <c r="AC56">
        <f>CC2024_SR_day2!AA9</f>
        <v>6</v>
      </c>
    </row>
    <row r="57" spans="1:29" x14ac:dyDescent="0.2">
      <c r="A57" t="s">
        <v>185</v>
      </c>
      <c r="B57" t="s">
        <v>92</v>
      </c>
      <c r="C57" t="str">
        <f>SUBSTITUTE(CC2024_SR_day2!D10,"-","")</f>
        <v>SR21</v>
      </c>
      <c r="D57">
        <f>CC2024_SR_day2!A10</f>
        <v>0</v>
      </c>
      <c r="E57" t="str">
        <f>CC2024_SR_day2!B10</f>
        <v>Zachary Clay</v>
      </c>
      <c r="G57" t="str">
        <f t="shared" si="1"/>
        <v>Zachary Clay</v>
      </c>
      <c r="H57" t="str">
        <f>CC2024_SR_day2!E10</f>
        <v>BC</v>
      </c>
      <c r="I57">
        <f>CC2024_SR_day2!G10</f>
        <v>4.8</v>
      </c>
      <c r="J57">
        <f>CC2024_SR_day2!H10</f>
        <v>12.55</v>
      </c>
      <c r="K57">
        <f>CC2024_SR_day2!I10</f>
        <v>18</v>
      </c>
      <c r="L57">
        <f>CC2024_SR_day2!J10</f>
        <v>5.7</v>
      </c>
      <c r="M57">
        <f>CC2024_SR_day2!K10</f>
        <v>13.965999999999999</v>
      </c>
      <c r="N57">
        <f>CC2024_SR_day2!L10</f>
        <v>2</v>
      </c>
      <c r="O57">
        <f>CC2024_SR_day2!M10</f>
        <v>4.7</v>
      </c>
      <c r="P57">
        <f>CC2024_SR_day2!N10</f>
        <v>13.032999999999999</v>
      </c>
      <c r="Q57">
        <f>CC2024_SR_day2!O10</f>
        <v>9</v>
      </c>
      <c r="R57">
        <f>CC2024_SR_day2!P10</f>
        <v>4.8</v>
      </c>
      <c r="S57">
        <f>CC2024_SR_day2!Q10</f>
        <v>13.9</v>
      </c>
      <c r="T57" t="str">
        <f>CC2024_SR_day2!R10</f>
        <v>6T</v>
      </c>
      <c r="U57">
        <f>CC2024_SR_day2!S10</f>
        <v>5.3</v>
      </c>
      <c r="V57">
        <f>CC2024_SR_day2!T10</f>
        <v>12.866</v>
      </c>
      <c r="W57" t="str">
        <f>CC2024_SR_day2!U10</f>
        <v>16T</v>
      </c>
      <c r="X57">
        <f>CC2024_SR_day2!V10</f>
        <v>5</v>
      </c>
      <c r="Y57">
        <f>CC2024_SR_day2!W10</f>
        <v>13.5</v>
      </c>
      <c r="Z57">
        <f>CC2024_SR_day2!X10</f>
        <v>8</v>
      </c>
      <c r="AA57">
        <f>CC2024_SR_day2!Y10</f>
        <v>30.3</v>
      </c>
      <c r="AB57">
        <f>CC2024_SR_day2!Z10</f>
        <v>79.814999999999998</v>
      </c>
      <c r="AC57">
        <f>CC2024_SR_day2!AA10</f>
        <v>7</v>
      </c>
    </row>
    <row r="58" spans="1:29" x14ac:dyDescent="0.2">
      <c r="A58" t="s">
        <v>185</v>
      </c>
      <c r="B58" t="s">
        <v>92</v>
      </c>
      <c r="C58" t="str">
        <f>SUBSTITUTE(CC2024_SR_day2!D11,"-","")</f>
        <v>SR21</v>
      </c>
      <c r="D58">
        <f>CC2024_SR_day2!A11</f>
        <v>0</v>
      </c>
      <c r="E58" t="str">
        <f>CC2024_SR_day2!B11</f>
        <v>Dorian Doan</v>
      </c>
      <c r="G58" t="str">
        <f t="shared" si="1"/>
        <v>Dorian Doan</v>
      </c>
      <c r="H58" t="str">
        <f>CC2024_SR_day2!E11</f>
        <v>ON</v>
      </c>
      <c r="I58">
        <f>CC2024_SR_day2!G11</f>
        <v>5.6</v>
      </c>
      <c r="J58">
        <f>CC2024_SR_day2!H11</f>
        <v>12.3</v>
      </c>
      <c r="K58">
        <f>CC2024_SR_day2!I11</f>
        <v>20</v>
      </c>
      <c r="L58">
        <f>CC2024_SR_day2!J11</f>
        <v>4.5</v>
      </c>
      <c r="M58">
        <f>CC2024_SR_day2!K11</f>
        <v>12.8</v>
      </c>
      <c r="N58">
        <f>CC2024_SR_day2!L11</f>
        <v>8</v>
      </c>
      <c r="O58">
        <f>CC2024_SR_day2!M11</f>
        <v>4.7</v>
      </c>
      <c r="P58">
        <f>CC2024_SR_day2!N11</f>
        <v>12.9</v>
      </c>
      <c r="Q58">
        <f>CC2024_SR_day2!O11</f>
        <v>12</v>
      </c>
      <c r="R58">
        <f>CC2024_SR_day2!P11</f>
        <v>5.2</v>
      </c>
      <c r="S58">
        <f>CC2024_SR_day2!Q11</f>
        <v>13.65</v>
      </c>
      <c r="T58">
        <f>CC2024_SR_day2!R11</f>
        <v>11</v>
      </c>
      <c r="U58">
        <f>CC2024_SR_day2!S11</f>
        <v>4.4000000000000004</v>
      </c>
      <c r="V58">
        <f>CC2024_SR_day2!T11</f>
        <v>12.866</v>
      </c>
      <c r="W58" t="str">
        <f>CC2024_SR_day2!U11</f>
        <v>16T</v>
      </c>
      <c r="X58">
        <f>CC2024_SR_day2!V11</f>
        <v>4.8</v>
      </c>
      <c r="Y58">
        <f>CC2024_SR_day2!W11</f>
        <v>13.1</v>
      </c>
      <c r="Z58">
        <f>CC2024_SR_day2!X11</f>
        <v>11</v>
      </c>
      <c r="AA58">
        <f>CC2024_SR_day2!Y11</f>
        <v>29.2</v>
      </c>
      <c r="AB58">
        <f>CC2024_SR_day2!Z11</f>
        <v>77.616</v>
      </c>
      <c r="AC58">
        <f>CC2024_SR_day2!AA11</f>
        <v>8</v>
      </c>
    </row>
    <row r="59" spans="1:29" x14ac:dyDescent="0.2">
      <c r="A59" t="s">
        <v>185</v>
      </c>
      <c r="B59" t="s">
        <v>92</v>
      </c>
      <c r="C59" t="str">
        <f>SUBSTITUTE(CC2024_SR_day2!D12,"-","")</f>
        <v>SR21</v>
      </c>
      <c r="D59">
        <f>CC2024_SR_day2!A12</f>
        <v>0</v>
      </c>
      <c r="E59" t="str">
        <f>CC2024_SR_day2!B12</f>
        <v>Noah Royer</v>
      </c>
      <c r="G59" t="str">
        <f t="shared" si="1"/>
        <v>Noah Royer</v>
      </c>
      <c r="H59" t="str">
        <f>CC2024_SR_day2!E12</f>
        <v>SK</v>
      </c>
      <c r="I59">
        <f>CC2024_SR_day2!G12</f>
        <v>5.0999999999999996</v>
      </c>
      <c r="J59">
        <f>CC2024_SR_day2!H12</f>
        <v>12.9</v>
      </c>
      <c r="K59">
        <f>CC2024_SR_day2!I12</f>
        <v>16</v>
      </c>
      <c r="L59">
        <f>CC2024_SR_day2!J12</f>
        <v>3.9</v>
      </c>
      <c r="M59">
        <f>CC2024_SR_day2!K12</f>
        <v>12.166</v>
      </c>
      <c r="N59">
        <f>CC2024_SR_day2!L12</f>
        <v>13</v>
      </c>
      <c r="O59">
        <f>CC2024_SR_day2!M12</f>
        <v>4.3</v>
      </c>
      <c r="P59">
        <f>CC2024_SR_day2!N12</f>
        <v>12.6</v>
      </c>
      <c r="Q59">
        <f>CC2024_SR_day2!O12</f>
        <v>14</v>
      </c>
      <c r="R59">
        <f>CC2024_SR_day2!P12</f>
        <v>4</v>
      </c>
      <c r="S59">
        <f>CC2024_SR_day2!Q12</f>
        <v>13.2</v>
      </c>
      <c r="T59">
        <f>CC2024_SR_day2!R12</f>
        <v>21</v>
      </c>
      <c r="U59">
        <f>CC2024_SR_day2!S12</f>
        <v>5.5</v>
      </c>
      <c r="V59">
        <f>CC2024_SR_day2!T12</f>
        <v>12.632999999999999</v>
      </c>
      <c r="W59">
        <f>CC2024_SR_day2!U12</f>
        <v>20</v>
      </c>
      <c r="X59">
        <f>CC2024_SR_day2!V12</f>
        <v>5</v>
      </c>
      <c r="Y59">
        <f>CC2024_SR_day2!W12</f>
        <v>13.566000000000001</v>
      </c>
      <c r="Z59" t="str">
        <f>CC2024_SR_day2!X12</f>
        <v>6T</v>
      </c>
      <c r="AA59">
        <f>CC2024_SR_day2!Y12</f>
        <v>27.8</v>
      </c>
      <c r="AB59">
        <f>CC2024_SR_day2!Z12</f>
        <v>77.064999999999998</v>
      </c>
      <c r="AC59">
        <f>CC2024_SR_day2!AA12</f>
        <v>9</v>
      </c>
    </row>
    <row r="60" spans="1:29" x14ac:dyDescent="0.2">
      <c r="A60" t="s">
        <v>185</v>
      </c>
      <c r="B60" t="s">
        <v>92</v>
      </c>
      <c r="C60" t="str">
        <f>SUBSTITUTE(CC2024_SR_day2!D13,"-","")</f>
        <v>SR21</v>
      </c>
      <c r="D60">
        <f>CC2024_SR_day2!A13</f>
        <v>0</v>
      </c>
      <c r="E60" t="str">
        <f>CC2024_SR_day2!B13</f>
        <v>Addyson Cheladyn</v>
      </c>
      <c r="G60" t="str">
        <f t="shared" si="1"/>
        <v>Addyson Cheladyn</v>
      </c>
      <c r="H60" t="str">
        <f>CC2024_SR_day2!E13</f>
        <v>QC</v>
      </c>
      <c r="I60">
        <f>CC2024_SR_day2!G13</f>
        <v>5.4</v>
      </c>
      <c r="J60">
        <f>CC2024_SR_day2!H13</f>
        <v>11.95</v>
      </c>
      <c r="K60">
        <f>CC2024_SR_day2!I13</f>
        <v>27</v>
      </c>
      <c r="L60">
        <f>CC2024_SR_day2!J13</f>
        <v>4.7</v>
      </c>
      <c r="M60">
        <f>CC2024_SR_day2!K13</f>
        <v>12.766</v>
      </c>
      <c r="N60">
        <f>CC2024_SR_day2!L13</f>
        <v>9</v>
      </c>
      <c r="O60">
        <f>CC2024_SR_day2!M13</f>
        <v>4.3</v>
      </c>
      <c r="P60">
        <f>CC2024_SR_day2!N13</f>
        <v>12.266</v>
      </c>
      <c r="Q60" t="str">
        <f>CC2024_SR_day2!O13</f>
        <v>17T</v>
      </c>
      <c r="R60">
        <f>CC2024_SR_day2!P13</f>
        <v>4</v>
      </c>
      <c r="S60">
        <f>CC2024_SR_day2!Q13</f>
        <v>13.4</v>
      </c>
      <c r="T60">
        <f>CC2024_SR_day2!R13</f>
        <v>18</v>
      </c>
      <c r="U60">
        <f>CC2024_SR_day2!S13</f>
        <v>4.4000000000000004</v>
      </c>
      <c r="V60">
        <f>CC2024_SR_day2!T13</f>
        <v>13.066000000000001</v>
      </c>
      <c r="W60">
        <f>CC2024_SR_day2!U13</f>
        <v>14</v>
      </c>
      <c r="X60">
        <f>CC2024_SR_day2!V13</f>
        <v>4.5</v>
      </c>
      <c r="Y60">
        <f>CC2024_SR_day2!W13</f>
        <v>13.566000000000001</v>
      </c>
      <c r="Z60" t="str">
        <f>CC2024_SR_day2!X13</f>
        <v>6T</v>
      </c>
      <c r="AA60">
        <f>CC2024_SR_day2!Y13</f>
        <v>27.3</v>
      </c>
      <c r="AB60">
        <f>CC2024_SR_day2!Z13</f>
        <v>77.013999999999996</v>
      </c>
      <c r="AC60">
        <f>CC2024_SR_day2!AA13</f>
        <v>10</v>
      </c>
    </row>
    <row r="61" spans="1:29" x14ac:dyDescent="0.2">
      <c r="A61" t="s">
        <v>185</v>
      </c>
      <c r="B61" t="s">
        <v>92</v>
      </c>
      <c r="C61" t="str">
        <f>SUBSTITUTE(CC2024_SR_day2!D14,"-","")</f>
        <v>SR21</v>
      </c>
      <c r="D61">
        <f>CC2024_SR_day2!A14</f>
        <v>0</v>
      </c>
      <c r="E61" t="str">
        <f>CC2024_SR_day2!B14</f>
        <v>Kenji Tamane</v>
      </c>
      <c r="G61" t="str">
        <f t="shared" si="1"/>
        <v>Kenji Tamane</v>
      </c>
      <c r="H61" t="str">
        <f>CC2024_SR_day2!E14</f>
        <v>QC</v>
      </c>
      <c r="I61">
        <f>CC2024_SR_day2!G14</f>
        <v>5</v>
      </c>
      <c r="J61">
        <f>CC2024_SR_day2!H14</f>
        <v>13.7</v>
      </c>
      <c r="K61">
        <f>CC2024_SR_day2!I14</f>
        <v>4</v>
      </c>
      <c r="L61">
        <f>CC2024_SR_day2!J14</f>
        <v>4.5999999999999996</v>
      </c>
      <c r="M61">
        <f>CC2024_SR_day2!K14</f>
        <v>11.465999999999999</v>
      </c>
      <c r="N61">
        <f>CC2024_SR_day2!L14</f>
        <v>23</v>
      </c>
      <c r="O61">
        <f>CC2024_SR_day2!M14</f>
        <v>4.8</v>
      </c>
      <c r="P61">
        <f>CC2024_SR_day2!N14</f>
        <v>12.7</v>
      </c>
      <c r="Q61">
        <f>CC2024_SR_day2!O14</f>
        <v>13</v>
      </c>
      <c r="R61">
        <f>CC2024_SR_day2!P14</f>
        <v>4.8</v>
      </c>
      <c r="S61">
        <f>CC2024_SR_day2!Q14</f>
        <v>13.45</v>
      </c>
      <c r="T61" t="str">
        <f>CC2024_SR_day2!R14</f>
        <v>14T</v>
      </c>
      <c r="U61">
        <f>CC2024_SR_day2!S14</f>
        <v>4.7</v>
      </c>
      <c r="V61">
        <f>CC2024_SR_day2!T14</f>
        <v>13.2</v>
      </c>
      <c r="W61" t="str">
        <f>CC2024_SR_day2!U14</f>
        <v>9T</v>
      </c>
      <c r="X61">
        <f>CC2024_SR_day2!V14</f>
        <v>4.5</v>
      </c>
      <c r="Y61">
        <f>CC2024_SR_day2!W14</f>
        <v>12.233000000000001</v>
      </c>
      <c r="Z61">
        <f>CC2024_SR_day2!X14</f>
        <v>21</v>
      </c>
      <c r="AA61">
        <f>CC2024_SR_day2!Y14</f>
        <v>28.4</v>
      </c>
      <c r="AB61">
        <f>CC2024_SR_day2!Z14</f>
        <v>76.748999999999995</v>
      </c>
      <c r="AC61">
        <f>CC2024_SR_day2!AA14</f>
        <v>11</v>
      </c>
    </row>
    <row r="62" spans="1:29" x14ac:dyDescent="0.2">
      <c r="A62" t="s">
        <v>185</v>
      </c>
      <c r="B62" t="s">
        <v>92</v>
      </c>
      <c r="C62" t="str">
        <f>SUBSTITUTE(CC2024_SR_day2!D15,"-","")</f>
        <v>SR21</v>
      </c>
      <c r="D62">
        <f>CC2024_SR_day2!A15</f>
        <v>0</v>
      </c>
      <c r="E62" t="str">
        <f>CC2024_SR_day2!B15</f>
        <v>Benoit Tremblay</v>
      </c>
      <c r="G62" t="str">
        <f t="shared" si="1"/>
        <v>Benoit Tremblay</v>
      </c>
      <c r="H62">
        <f>CC2024_SR_day2!E15</f>
        <v>0</v>
      </c>
      <c r="I62">
        <f>CC2024_SR_day2!G15</f>
        <v>5</v>
      </c>
      <c r="J62">
        <f>CC2024_SR_day2!H15</f>
        <v>12.5</v>
      </c>
      <c r="K62">
        <f>CC2024_SR_day2!I15</f>
        <v>19</v>
      </c>
      <c r="L62">
        <f>CC2024_SR_day2!J15</f>
        <v>4.7</v>
      </c>
      <c r="M62">
        <f>CC2024_SR_day2!K15</f>
        <v>12.465999999999999</v>
      </c>
      <c r="N62">
        <f>CC2024_SR_day2!L15</f>
        <v>11</v>
      </c>
      <c r="O62">
        <f>CC2024_SR_day2!M15</f>
        <v>4.5</v>
      </c>
      <c r="P62">
        <f>CC2024_SR_day2!N15</f>
        <v>12.965999999999999</v>
      </c>
      <c r="Q62" t="str">
        <f>CC2024_SR_day2!O15</f>
        <v>10T</v>
      </c>
      <c r="R62">
        <f>CC2024_SR_day2!P15</f>
        <v>4</v>
      </c>
      <c r="S62">
        <f>CC2024_SR_day2!Q15</f>
        <v>12.75</v>
      </c>
      <c r="T62" t="str">
        <f>CC2024_SR_day2!R15</f>
        <v>29T</v>
      </c>
      <c r="U62">
        <f>CC2024_SR_day2!S15</f>
        <v>4.7</v>
      </c>
      <c r="V62">
        <f>CC2024_SR_day2!T15</f>
        <v>12.833</v>
      </c>
      <c r="W62">
        <f>CC2024_SR_day2!U15</f>
        <v>18</v>
      </c>
      <c r="X62">
        <f>CC2024_SR_day2!V15</f>
        <v>4.5</v>
      </c>
      <c r="Y62">
        <f>CC2024_SR_day2!W15</f>
        <v>12.933</v>
      </c>
      <c r="Z62">
        <f>CC2024_SR_day2!X15</f>
        <v>12</v>
      </c>
      <c r="AA62">
        <f>CC2024_SR_day2!Y15</f>
        <v>27.4</v>
      </c>
      <c r="AB62">
        <f>CC2024_SR_day2!Z15</f>
        <v>76.447999999999993</v>
      </c>
      <c r="AC62">
        <f>CC2024_SR_day2!AA15</f>
        <v>12</v>
      </c>
    </row>
    <row r="63" spans="1:29" x14ac:dyDescent="0.2">
      <c r="A63" t="s">
        <v>185</v>
      </c>
      <c r="B63" t="s">
        <v>92</v>
      </c>
      <c r="C63" t="str">
        <f>SUBSTITUTE(CC2024_SR_day2!D16,"-","")</f>
        <v>SRNG</v>
      </c>
      <c r="D63">
        <f>CC2024_SR_day2!A16</f>
        <v>0</v>
      </c>
      <c r="E63" t="str">
        <f>CC2024_SR_day2!B16</f>
        <v>Kai Iwaasa</v>
      </c>
      <c r="G63" t="str">
        <f t="shared" si="1"/>
        <v>Kai Iwaasa</v>
      </c>
      <c r="H63" t="str">
        <f>CC2024_SR_day2!E16</f>
        <v>BC</v>
      </c>
      <c r="I63">
        <f>CC2024_SR_day2!G16</f>
        <v>5.0999999999999996</v>
      </c>
      <c r="J63">
        <f>CC2024_SR_day2!H16</f>
        <v>13.2</v>
      </c>
      <c r="K63" t="str">
        <f>CC2024_SR_day2!I16</f>
        <v>10T</v>
      </c>
      <c r="L63">
        <f>CC2024_SR_day2!J16</f>
        <v>4.3</v>
      </c>
      <c r="M63">
        <f>CC2024_SR_day2!K16</f>
        <v>9.6999999999999993</v>
      </c>
      <c r="N63">
        <f>CC2024_SR_day2!L16</f>
        <v>33</v>
      </c>
      <c r="O63">
        <f>CC2024_SR_day2!M16</f>
        <v>4.5999999999999996</v>
      </c>
      <c r="P63">
        <f>CC2024_SR_day2!N16</f>
        <v>12.266</v>
      </c>
      <c r="Q63" t="str">
        <f>CC2024_SR_day2!O16</f>
        <v>17T</v>
      </c>
      <c r="R63">
        <f>CC2024_SR_day2!P16</f>
        <v>4.8</v>
      </c>
      <c r="S63">
        <f>CC2024_SR_day2!Q16</f>
        <v>13.8</v>
      </c>
      <c r="T63" t="str">
        <f>CC2024_SR_day2!R16</f>
        <v>8T</v>
      </c>
      <c r="U63">
        <f>CC2024_SR_day2!S16</f>
        <v>5.4</v>
      </c>
      <c r="V63">
        <f>CC2024_SR_day2!T16</f>
        <v>13.366</v>
      </c>
      <c r="W63">
        <f>CC2024_SR_day2!U16</f>
        <v>8</v>
      </c>
      <c r="X63">
        <f>CC2024_SR_day2!V16</f>
        <v>4.8</v>
      </c>
      <c r="Y63">
        <f>CC2024_SR_day2!W16</f>
        <v>12.532999999999999</v>
      </c>
      <c r="Z63">
        <f>CC2024_SR_day2!X16</f>
        <v>16</v>
      </c>
      <c r="AA63">
        <f>CC2024_SR_day2!Y16</f>
        <v>29</v>
      </c>
      <c r="AB63">
        <f>CC2024_SR_day2!Z16</f>
        <v>74.864999999999995</v>
      </c>
      <c r="AC63">
        <f>CC2024_SR_day2!AA16</f>
        <v>13</v>
      </c>
    </row>
    <row r="64" spans="1:29" x14ac:dyDescent="0.2">
      <c r="A64" t="s">
        <v>185</v>
      </c>
      <c r="B64" t="s">
        <v>92</v>
      </c>
      <c r="C64" t="str">
        <f>SUBSTITUTE(CC2024_SR_day2!D17,"-","")</f>
        <v>SRNG</v>
      </c>
      <c r="D64">
        <f>CC2024_SR_day2!A17</f>
        <v>0</v>
      </c>
      <c r="E64" t="str">
        <f>CC2024_SR_day2!B17</f>
        <v>Trentin Milligan</v>
      </c>
      <c r="G64" t="str">
        <f t="shared" si="1"/>
        <v>Trentin Milligan</v>
      </c>
      <c r="H64" t="str">
        <f>CC2024_SR_day2!E17</f>
        <v>ON</v>
      </c>
      <c r="I64">
        <f>CC2024_SR_day2!G17</f>
        <v>4.3</v>
      </c>
      <c r="J64">
        <f>CC2024_SR_day2!H17</f>
        <v>13</v>
      </c>
      <c r="K64">
        <f>CC2024_SR_day2!I17</f>
        <v>14</v>
      </c>
      <c r="L64">
        <f>CC2024_SR_day2!J17</f>
        <v>4.5999999999999996</v>
      </c>
      <c r="M64">
        <f>CC2024_SR_day2!K17</f>
        <v>12.233000000000001</v>
      </c>
      <c r="N64">
        <f>CC2024_SR_day2!L17</f>
        <v>12</v>
      </c>
      <c r="O64">
        <f>CC2024_SR_day2!M17</f>
        <v>4</v>
      </c>
      <c r="P64">
        <f>CC2024_SR_day2!N17</f>
        <v>12.433</v>
      </c>
      <c r="Q64" t="str">
        <f>CC2024_SR_day2!O17</f>
        <v>15T</v>
      </c>
      <c r="R64">
        <f>CC2024_SR_day2!P17</f>
        <v>4.4000000000000004</v>
      </c>
      <c r="S64">
        <f>CC2024_SR_day2!Q17</f>
        <v>12.9</v>
      </c>
      <c r="T64" t="str">
        <f>CC2024_SR_day2!R17</f>
        <v>26T</v>
      </c>
      <c r="U64">
        <f>CC2024_SR_day2!S17</f>
        <v>4.7</v>
      </c>
      <c r="V64">
        <f>CC2024_SR_day2!T17</f>
        <v>11.032999999999999</v>
      </c>
      <c r="W64">
        <f>CC2024_SR_day2!U17</f>
        <v>34</v>
      </c>
      <c r="X64">
        <f>CC2024_SR_day2!V17</f>
        <v>4.4000000000000004</v>
      </c>
      <c r="Y64">
        <f>CC2024_SR_day2!W17</f>
        <v>12.6</v>
      </c>
      <c r="Z64">
        <f>CC2024_SR_day2!X17</f>
        <v>14</v>
      </c>
      <c r="AA64">
        <f>CC2024_SR_day2!Y17</f>
        <v>26.4</v>
      </c>
      <c r="AB64">
        <f>CC2024_SR_day2!Z17</f>
        <v>74.198999999999998</v>
      </c>
      <c r="AC64">
        <f>CC2024_SR_day2!AA17</f>
        <v>14</v>
      </c>
    </row>
    <row r="65" spans="1:29" x14ac:dyDescent="0.2">
      <c r="A65" t="s">
        <v>185</v>
      </c>
      <c r="B65" t="s">
        <v>92</v>
      </c>
      <c r="C65" t="str">
        <f>SUBSTITUTE(CC2024_SR_day2!D18,"-","")</f>
        <v>SRNG</v>
      </c>
      <c r="D65">
        <f>CC2024_SR_day2!A18</f>
        <v>0</v>
      </c>
      <c r="E65" t="str">
        <f>CC2024_SR_day2!B18</f>
        <v>Xavier Olasz</v>
      </c>
      <c r="G65" t="str">
        <f t="shared" si="1"/>
        <v>Xavier Olasz</v>
      </c>
      <c r="H65">
        <f>CC2024_SR_day2!E18</f>
        <v>0</v>
      </c>
      <c r="I65">
        <f>CC2024_SR_day2!G18</f>
        <v>5</v>
      </c>
      <c r="J65">
        <f>CC2024_SR_day2!H18</f>
        <v>13.35</v>
      </c>
      <c r="K65" t="str">
        <f>CC2024_SR_day2!I18</f>
        <v>8T</v>
      </c>
      <c r="L65">
        <f>CC2024_SR_day2!J18</f>
        <v>4.7</v>
      </c>
      <c r="M65">
        <f>CC2024_SR_day2!K18</f>
        <v>9.9</v>
      </c>
      <c r="N65">
        <f>CC2024_SR_day2!L18</f>
        <v>32</v>
      </c>
      <c r="O65">
        <f>CC2024_SR_day2!M18</f>
        <v>4</v>
      </c>
      <c r="P65">
        <f>CC2024_SR_day2!N18</f>
        <v>12.433</v>
      </c>
      <c r="Q65" t="str">
        <f>CC2024_SR_day2!O18</f>
        <v>15T</v>
      </c>
      <c r="R65">
        <f>CC2024_SR_day2!P18</f>
        <v>4.8</v>
      </c>
      <c r="S65">
        <f>CC2024_SR_day2!Q18</f>
        <v>13.5</v>
      </c>
      <c r="T65">
        <f>CC2024_SR_day2!R18</f>
        <v>13</v>
      </c>
      <c r="U65">
        <f>CC2024_SR_day2!S18</f>
        <v>4.9000000000000004</v>
      </c>
      <c r="V65">
        <f>CC2024_SR_day2!T18</f>
        <v>12.465999999999999</v>
      </c>
      <c r="W65">
        <f>CC2024_SR_day2!U18</f>
        <v>23</v>
      </c>
      <c r="X65">
        <f>CC2024_SR_day2!V18</f>
        <v>4.5</v>
      </c>
      <c r="Y65">
        <f>CC2024_SR_day2!W18</f>
        <v>11.933</v>
      </c>
      <c r="Z65">
        <f>CC2024_SR_day2!X18</f>
        <v>27</v>
      </c>
      <c r="AA65">
        <f>CC2024_SR_day2!Y18</f>
        <v>27.9</v>
      </c>
      <c r="AB65">
        <f>CC2024_SR_day2!Z18</f>
        <v>73.581999999999994</v>
      </c>
      <c r="AC65">
        <f>CC2024_SR_day2!AA18</f>
        <v>15</v>
      </c>
    </row>
    <row r="66" spans="1:29" x14ac:dyDescent="0.2">
      <c r="A66" t="s">
        <v>185</v>
      </c>
      <c r="B66" t="s">
        <v>92</v>
      </c>
      <c r="C66" t="str">
        <f>SUBSTITUTE(CC2024_SR_day2!D19,"-","")</f>
        <v>SR21</v>
      </c>
      <c r="D66">
        <f>CC2024_SR_day2!A19</f>
        <v>0</v>
      </c>
      <c r="E66" t="str">
        <f>CC2024_SR_day2!B19</f>
        <v>William Black</v>
      </c>
      <c r="G66" t="str">
        <f t="shared" si="1"/>
        <v>William Black</v>
      </c>
      <c r="H66" t="str">
        <f>CC2024_SR_day2!E19</f>
        <v>NS</v>
      </c>
      <c r="I66">
        <f>CC2024_SR_day2!G19</f>
        <v>4.8</v>
      </c>
      <c r="J66">
        <f>CC2024_SR_day2!H19</f>
        <v>13.1</v>
      </c>
      <c r="K66">
        <f>CC2024_SR_day2!I19</f>
        <v>13</v>
      </c>
      <c r="L66">
        <f>CC2024_SR_day2!J19</f>
        <v>2.7</v>
      </c>
      <c r="M66">
        <f>CC2024_SR_day2!K19</f>
        <v>10.8</v>
      </c>
      <c r="N66">
        <f>CC2024_SR_day2!L19</f>
        <v>26</v>
      </c>
      <c r="O66">
        <f>CC2024_SR_day2!M19</f>
        <v>3.3</v>
      </c>
      <c r="P66">
        <f>CC2024_SR_day2!N19</f>
        <v>11.833</v>
      </c>
      <c r="Q66">
        <f>CC2024_SR_day2!O19</f>
        <v>20</v>
      </c>
      <c r="R66">
        <f>CC2024_SR_day2!P19</f>
        <v>4.4000000000000004</v>
      </c>
      <c r="S66">
        <f>CC2024_SR_day2!Q19</f>
        <v>13.45</v>
      </c>
      <c r="T66" t="str">
        <f>CC2024_SR_day2!R19</f>
        <v>14T</v>
      </c>
      <c r="U66">
        <f>CC2024_SR_day2!S19</f>
        <v>3.4</v>
      </c>
      <c r="V66">
        <f>CC2024_SR_day2!T19</f>
        <v>12.532999999999999</v>
      </c>
      <c r="W66">
        <f>CC2024_SR_day2!U19</f>
        <v>22</v>
      </c>
      <c r="X66">
        <f>CC2024_SR_day2!V19</f>
        <v>3</v>
      </c>
      <c r="Y66">
        <f>CC2024_SR_day2!W19</f>
        <v>11.833</v>
      </c>
      <c r="Z66">
        <f>CC2024_SR_day2!X19</f>
        <v>29</v>
      </c>
      <c r="AA66">
        <f>CC2024_SR_day2!Y19</f>
        <v>21.6</v>
      </c>
      <c r="AB66">
        <f>CC2024_SR_day2!Z19</f>
        <v>73.549000000000007</v>
      </c>
      <c r="AC66">
        <f>CC2024_SR_day2!AA19</f>
        <v>16</v>
      </c>
    </row>
    <row r="67" spans="1:29" x14ac:dyDescent="0.2">
      <c r="A67" t="s">
        <v>185</v>
      </c>
      <c r="B67" t="s">
        <v>92</v>
      </c>
      <c r="C67" t="str">
        <f>SUBSTITUTE(CC2024_SR_day2!D20,"-","")</f>
        <v>SRNG</v>
      </c>
      <c r="D67">
        <f>CC2024_SR_day2!A20</f>
        <v>0</v>
      </c>
      <c r="E67" t="str">
        <f>CC2024_SR_day2!B20</f>
        <v>Sam Waller</v>
      </c>
      <c r="G67" t="str">
        <f t="shared" si="1"/>
        <v>Sam Waller</v>
      </c>
      <c r="H67" t="str">
        <f>CC2024_SR_day2!E20</f>
        <v>ON</v>
      </c>
      <c r="I67">
        <f>CC2024_SR_day2!G20</f>
        <v>4.3</v>
      </c>
      <c r="J67">
        <f>CC2024_SR_day2!H20</f>
        <v>11.7</v>
      </c>
      <c r="K67">
        <f>CC2024_SR_day2!I20</f>
        <v>31</v>
      </c>
      <c r="L67">
        <f>CC2024_SR_day2!J20</f>
        <v>3.9</v>
      </c>
      <c r="M67">
        <f>CC2024_SR_day2!K20</f>
        <v>11.733000000000001</v>
      </c>
      <c r="N67" t="str">
        <f>CC2024_SR_day2!L20</f>
        <v>19T</v>
      </c>
      <c r="O67">
        <f>CC2024_SR_day2!M20</f>
        <v>4</v>
      </c>
      <c r="P67">
        <f>CC2024_SR_day2!N20</f>
        <v>11.666</v>
      </c>
      <c r="Q67">
        <f>CC2024_SR_day2!O20</f>
        <v>23</v>
      </c>
      <c r="R67">
        <f>CC2024_SR_day2!P20</f>
        <v>4.4000000000000004</v>
      </c>
      <c r="S67">
        <f>CC2024_SR_day2!Q20</f>
        <v>13.45</v>
      </c>
      <c r="T67" t="str">
        <f>CC2024_SR_day2!R20</f>
        <v>14T</v>
      </c>
      <c r="U67">
        <f>CC2024_SR_day2!S20</f>
        <v>4.0999999999999996</v>
      </c>
      <c r="V67">
        <f>CC2024_SR_day2!T20</f>
        <v>11.132999999999999</v>
      </c>
      <c r="W67">
        <f>CC2024_SR_day2!U20</f>
        <v>33</v>
      </c>
      <c r="X67">
        <f>CC2024_SR_day2!V20</f>
        <v>3.7</v>
      </c>
      <c r="Y67">
        <f>CC2024_SR_day2!W20</f>
        <v>12.566000000000001</v>
      </c>
      <c r="Z67">
        <f>CC2024_SR_day2!X20</f>
        <v>15</v>
      </c>
      <c r="AA67">
        <f>CC2024_SR_day2!Y20</f>
        <v>24.4</v>
      </c>
      <c r="AB67">
        <f>CC2024_SR_day2!Z20</f>
        <v>72.248000000000005</v>
      </c>
      <c r="AC67">
        <f>CC2024_SR_day2!AA20</f>
        <v>17</v>
      </c>
    </row>
    <row r="68" spans="1:29" x14ac:dyDescent="0.2">
      <c r="A68" t="s">
        <v>185</v>
      </c>
      <c r="B68" t="s">
        <v>92</v>
      </c>
      <c r="C68" t="str">
        <f>SUBSTITUTE(CC2024_SR_day2!D21,"-","")</f>
        <v>SR21</v>
      </c>
      <c r="D68">
        <f>CC2024_SR_day2!A21</f>
        <v>0</v>
      </c>
      <c r="E68" t="str">
        <f>CC2024_SR_day2!B21</f>
        <v>Pier-Olivier Julien</v>
      </c>
      <c r="G68" t="str">
        <f t="shared" si="1"/>
        <v>Pier-Olivier Julien</v>
      </c>
      <c r="H68" t="str">
        <f>CC2024_SR_day2!E21</f>
        <v>QC</v>
      </c>
      <c r="I68">
        <f>CC2024_SR_day2!G21</f>
        <v>4.8</v>
      </c>
      <c r="J68">
        <f>CC2024_SR_day2!H21</f>
        <v>13.2</v>
      </c>
      <c r="K68" t="str">
        <f>CC2024_SR_day2!I21</f>
        <v>10T</v>
      </c>
      <c r="L68">
        <f>CC2024_SR_day2!J21</f>
        <v>4.5999999999999996</v>
      </c>
      <c r="M68">
        <f>CC2024_SR_day2!K21</f>
        <v>10</v>
      </c>
      <c r="N68">
        <f>CC2024_SR_day2!L21</f>
        <v>31</v>
      </c>
      <c r="O68">
        <f>CC2024_SR_day2!M21</f>
        <v>3.8</v>
      </c>
      <c r="P68">
        <f>CC2024_SR_day2!N21</f>
        <v>12.233000000000001</v>
      </c>
      <c r="Q68">
        <f>CC2024_SR_day2!O21</f>
        <v>19</v>
      </c>
      <c r="R68">
        <f>CC2024_SR_day2!P21</f>
        <v>4</v>
      </c>
      <c r="S68">
        <f>CC2024_SR_day2!Q21</f>
        <v>12.65</v>
      </c>
      <c r="T68">
        <f>CC2024_SR_day2!R21</f>
        <v>32</v>
      </c>
      <c r="U68">
        <f>CC2024_SR_day2!S21</f>
        <v>4.2</v>
      </c>
      <c r="V68">
        <f>CC2024_SR_day2!T21</f>
        <v>12.132999999999999</v>
      </c>
      <c r="W68">
        <f>CC2024_SR_day2!U21</f>
        <v>26</v>
      </c>
      <c r="X68">
        <f>CC2024_SR_day2!V21</f>
        <v>3.8</v>
      </c>
      <c r="Y68">
        <f>CC2024_SR_day2!W21</f>
        <v>11.666</v>
      </c>
      <c r="Z68">
        <f>CC2024_SR_day2!X21</f>
        <v>30</v>
      </c>
      <c r="AA68">
        <f>CC2024_SR_day2!Y21</f>
        <v>25.2</v>
      </c>
      <c r="AB68">
        <f>CC2024_SR_day2!Z21</f>
        <v>71.882000000000005</v>
      </c>
      <c r="AC68">
        <f>CC2024_SR_day2!AA21</f>
        <v>18</v>
      </c>
    </row>
    <row r="69" spans="1:29" x14ac:dyDescent="0.2">
      <c r="A69" t="s">
        <v>185</v>
      </c>
      <c r="B69" t="s">
        <v>92</v>
      </c>
      <c r="C69" t="str">
        <f>SUBSTITUTE(CC2024_SR_day2!D22,"-","")</f>
        <v>SRNG</v>
      </c>
      <c r="D69">
        <f>CC2024_SR_day2!A22</f>
        <v>0</v>
      </c>
      <c r="E69" t="str">
        <f>CC2024_SR_day2!B22</f>
        <v>Joshua Carroll</v>
      </c>
      <c r="G69" t="str">
        <f t="shared" si="1"/>
        <v>Joshua Carroll</v>
      </c>
      <c r="H69" t="str">
        <f>CC2024_SR_day2!E22</f>
        <v>BC</v>
      </c>
      <c r="I69">
        <f>CC2024_SR_day2!G22</f>
        <v>4.5999999999999996</v>
      </c>
      <c r="J69">
        <f>CC2024_SR_day2!H22</f>
        <v>11.05</v>
      </c>
      <c r="K69" t="str">
        <f>CC2024_SR_day2!I22</f>
        <v>32T</v>
      </c>
      <c r="L69">
        <f>CC2024_SR_day2!J22</f>
        <v>4.4000000000000004</v>
      </c>
      <c r="M69">
        <f>CC2024_SR_day2!K22</f>
        <v>11.1</v>
      </c>
      <c r="N69">
        <f>CC2024_SR_day2!L22</f>
        <v>24</v>
      </c>
      <c r="O69">
        <f>CC2024_SR_day2!M22</f>
        <v>3.8</v>
      </c>
      <c r="P69">
        <f>CC2024_SR_day2!N22</f>
        <v>11.8</v>
      </c>
      <c r="Q69">
        <f>CC2024_SR_day2!O22</f>
        <v>21</v>
      </c>
      <c r="R69">
        <f>CC2024_SR_day2!P22</f>
        <v>4</v>
      </c>
      <c r="S69">
        <f>CC2024_SR_day2!Q22</f>
        <v>12.75</v>
      </c>
      <c r="T69" t="str">
        <f>CC2024_SR_day2!R22</f>
        <v>29T</v>
      </c>
      <c r="U69">
        <f>CC2024_SR_day2!S22</f>
        <v>4.0999999999999996</v>
      </c>
      <c r="V69">
        <f>CC2024_SR_day2!T22</f>
        <v>13.1</v>
      </c>
      <c r="W69" t="str">
        <f>CC2024_SR_day2!U22</f>
        <v>12T</v>
      </c>
      <c r="X69">
        <f>CC2024_SR_day2!V22</f>
        <v>3.6</v>
      </c>
      <c r="Y69">
        <f>CC2024_SR_day2!W22</f>
        <v>12.032999999999999</v>
      </c>
      <c r="Z69" t="str">
        <f>CC2024_SR_day2!X22</f>
        <v>25T</v>
      </c>
      <c r="AA69">
        <f>CC2024_SR_day2!Y22</f>
        <v>24.5</v>
      </c>
      <c r="AB69">
        <f>CC2024_SR_day2!Z22</f>
        <v>71.832999999999998</v>
      </c>
      <c r="AC69">
        <f>CC2024_SR_day2!AA22</f>
        <v>19</v>
      </c>
    </row>
    <row r="70" spans="1:29" x14ac:dyDescent="0.2">
      <c r="A70" t="s">
        <v>185</v>
      </c>
      <c r="B70" t="s">
        <v>92</v>
      </c>
      <c r="C70" t="str">
        <f>SUBSTITUTE(CC2024_SR_day2!D23,"-","")</f>
        <v>SRNG</v>
      </c>
      <c r="D70">
        <f>CC2024_SR_day2!A23</f>
        <v>0</v>
      </c>
      <c r="E70" t="str">
        <f>CC2024_SR_day2!B23</f>
        <v>Blake Morfitt</v>
      </c>
      <c r="G70" t="str">
        <f t="shared" si="1"/>
        <v>Blake Morfitt</v>
      </c>
      <c r="H70" t="str">
        <f>CC2024_SR_day2!E23</f>
        <v>BC</v>
      </c>
      <c r="I70">
        <f>CC2024_SR_day2!G23</f>
        <v>4.7</v>
      </c>
      <c r="J70">
        <f>CC2024_SR_day2!H23</f>
        <v>12.25</v>
      </c>
      <c r="K70" t="str">
        <f>CC2024_SR_day2!I23</f>
        <v>21T</v>
      </c>
      <c r="L70">
        <f>CC2024_SR_day2!J23</f>
        <v>4</v>
      </c>
      <c r="M70">
        <f>CC2024_SR_day2!K23</f>
        <v>10.132999999999999</v>
      </c>
      <c r="N70">
        <f>CC2024_SR_day2!L23</f>
        <v>28</v>
      </c>
      <c r="O70">
        <f>CC2024_SR_day2!M23</f>
        <v>3.8</v>
      </c>
      <c r="P70">
        <f>CC2024_SR_day2!N23</f>
        <v>11.632999999999999</v>
      </c>
      <c r="Q70">
        <f>CC2024_SR_day2!O23</f>
        <v>24</v>
      </c>
      <c r="R70">
        <f>CC2024_SR_day2!P23</f>
        <v>4.8</v>
      </c>
      <c r="S70">
        <f>CC2024_SR_day2!Q23</f>
        <v>12.9</v>
      </c>
      <c r="T70" t="str">
        <f>CC2024_SR_day2!R23</f>
        <v>26T</v>
      </c>
      <c r="U70">
        <f>CC2024_SR_day2!S23</f>
        <v>3.9</v>
      </c>
      <c r="V70">
        <f>CC2024_SR_day2!T23</f>
        <v>12.433</v>
      </c>
      <c r="W70">
        <f>CC2024_SR_day2!U23</f>
        <v>24</v>
      </c>
      <c r="X70">
        <f>CC2024_SR_day2!V23</f>
        <v>3.6</v>
      </c>
      <c r="Y70">
        <f>CC2024_SR_day2!W23</f>
        <v>12.2</v>
      </c>
      <c r="Z70" t="str">
        <f>CC2024_SR_day2!X23</f>
        <v>22T</v>
      </c>
      <c r="AA70">
        <f>CC2024_SR_day2!Y23</f>
        <v>24.8</v>
      </c>
      <c r="AB70">
        <f>CC2024_SR_day2!Z23</f>
        <v>71.549000000000007</v>
      </c>
      <c r="AC70">
        <f>CC2024_SR_day2!AA23</f>
        <v>20</v>
      </c>
    </row>
    <row r="71" spans="1:29" x14ac:dyDescent="0.2">
      <c r="A71" t="s">
        <v>185</v>
      </c>
      <c r="B71" t="s">
        <v>92</v>
      </c>
      <c r="C71" t="str">
        <f>SUBSTITUTE(CC2024_SR_day2!D24,"-","")</f>
        <v>SR21</v>
      </c>
      <c r="D71">
        <f>CC2024_SR_day2!A24</f>
        <v>0</v>
      </c>
      <c r="E71" t="str">
        <f>CC2024_SR_day2!B24</f>
        <v>Thomas Gautreau</v>
      </c>
      <c r="G71" t="str">
        <f t="shared" si="1"/>
        <v>Thomas Gautreau</v>
      </c>
      <c r="H71" t="str">
        <f>CC2024_SR_day2!E24</f>
        <v>NB</v>
      </c>
      <c r="I71">
        <f>CC2024_SR_day2!G24</f>
        <v>4.2</v>
      </c>
      <c r="J71">
        <f>CC2024_SR_day2!H24</f>
        <v>11.05</v>
      </c>
      <c r="K71" t="str">
        <f>CC2024_SR_day2!I24</f>
        <v>32T</v>
      </c>
      <c r="L71">
        <f>CC2024_SR_day2!J24</f>
        <v>3.7</v>
      </c>
      <c r="M71">
        <f>CC2024_SR_day2!K24</f>
        <v>11.8</v>
      </c>
      <c r="N71" t="str">
        <f>CC2024_SR_day2!L24</f>
        <v>17T</v>
      </c>
      <c r="O71">
        <f>CC2024_SR_day2!M24</f>
        <v>3.1</v>
      </c>
      <c r="P71">
        <f>CC2024_SR_day2!N24</f>
        <v>10.766</v>
      </c>
      <c r="Q71">
        <f>CC2024_SR_day2!O24</f>
        <v>31</v>
      </c>
      <c r="R71">
        <f>CC2024_SR_day2!P24</f>
        <v>4</v>
      </c>
      <c r="S71">
        <f>CC2024_SR_day2!Q24</f>
        <v>12.5</v>
      </c>
      <c r="T71">
        <f>CC2024_SR_day2!R24</f>
        <v>33</v>
      </c>
      <c r="U71">
        <f>CC2024_SR_day2!S24</f>
        <v>4.2</v>
      </c>
      <c r="V71">
        <f>CC2024_SR_day2!T24</f>
        <v>13.1</v>
      </c>
      <c r="W71" t="str">
        <f>CC2024_SR_day2!U24</f>
        <v>12T</v>
      </c>
      <c r="X71">
        <f>CC2024_SR_day2!V24</f>
        <v>4.0999999999999996</v>
      </c>
      <c r="Y71">
        <f>CC2024_SR_day2!W24</f>
        <v>12.3</v>
      </c>
      <c r="Z71">
        <f>CC2024_SR_day2!X24</f>
        <v>19</v>
      </c>
      <c r="AA71">
        <f>CC2024_SR_day2!Y24</f>
        <v>23.3</v>
      </c>
      <c r="AB71">
        <f>CC2024_SR_day2!Z24</f>
        <v>71.516000000000005</v>
      </c>
      <c r="AC71">
        <f>CC2024_SR_day2!AA24</f>
        <v>21</v>
      </c>
    </row>
    <row r="72" spans="1:29" x14ac:dyDescent="0.2">
      <c r="A72" t="s">
        <v>185</v>
      </c>
      <c r="B72" t="s">
        <v>92</v>
      </c>
      <c r="C72" t="str">
        <f>SUBSTITUTE(CC2024_SR_day2!D25,"-","")</f>
        <v>SR21</v>
      </c>
      <c r="D72">
        <f>CC2024_SR_day2!A25</f>
        <v>0</v>
      </c>
      <c r="E72" t="str">
        <f>CC2024_SR_day2!B25</f>
        <v>Evan Fedder</v>
      </c>
      <c r="G72" t="str">
        <f t="shared" si="1"/>
        <v>Evan Fedder</v>
      </c>
      <c r="H72" t="str">
        <f>CC2024_SR_day2!E25</f>
        <v>NS</v>
      </c>
      <c r="I72">
        <f>CC2024_SR_day2!G25</f>
        <v>4.3</v>
      </c>
      <c r="J72">
        <f>CC2024_SR_day2!H25</f>
        <v>13.35</v>
      </c>
      <c r="K72" t="str">
        <f>CC2024_SR_day2!I25</f>
        <v>8T</v>
      </c>
      <c r="L72">
        <f>CC2024_SR_day2!J25</f>
        <v>2.9</v>
      </c>
      <c r="M72">
        <f>CC2024_SR_day2!K25</f>
        <v>7.266</v>
      </c>
      <c r="N72">
        <f>CC2024_SR_day2!L25</f>
        <v>34</v>
      </c>
      <c r="O72">
        <f>CC2024_SR_day2!M25</f>
        <v>3.8</v>
      </c>
      <c r="P72">
        <f>CC2024_SR_day2!N25</f>
        <v>12.965999999999999</v>
      </c>
      <c r="Q72" t="str">
        <f>CC2024_SR_day2!O25</f>
        <v>10T</v>
      </c>
      <c r="R72">
        <f>CC2024_SR_day2!P25</f>
        <v>4</v>
      </c>
      <c r="S72">
        <f>CC2024_SR_day2!Q25</f>
        <v>13.45</v>
      </c>
      <c r="T72" t="str">
        <f>CC2024_SR_day2!R25</f>
        <v>14T</v>
      </c>
      <c r="U72">
        <f>CC2024_SR_day2!S25</f>
        <v>3.3</v>
      </c>
      <c r="V72">
        <f>CC2024_SR_day2!T25</f>
        <v>11.933</v>
      </c>
      <c r="W72">
        <f>CC2024_SR_day2!U25</f>
        <v>28</v>
      </c>
      <c r="X72">
        <f>CC2024_SR_day2!V25</f>
        <v>3.6</v>
      </c>
      <c r="Y72">
        <f>CC2024_SR_day2!W25</f>
        <v>12.5</v>
      </c>
      <c r="Z72">
        <f>CC2024_SR_day2!X25</f>
        <v>17</v>
      </c>
      <c r="AA72">
        <f>CC2024_SR_day2!Y25</f>
        <v>21.9</v>
      </c>
      <c r="AB72">
        <f>CC2024_SR_day2!Z25</f>
        <v>71.465000000000003</v>
      </c>
      <c r="AC72">
        <f>CC2024_SR_day2!AA25</f>
        <v>22</v>
      </c>
    </row>
    <row r="73" spans="1:29" x14ac:dyDescent="0.2">
      <c r="A73" t="s">
        <v>185</v>
      </c>
      <c r="B73" t="s">
        <v>92</v>
      </c>
      <c r="C73" t="str">
        <f>SUBSTITUTE(CC2024_SR_day2!D26,"-","")</f>
        <v>SR21</v>
      </c>
      <c r="D73">
        <f>CC2024_SR_day2!A26</f>
        <v>0</v>
      </c>
      <c r="E73" t="str">
        <f>CC2024_SR_day2!B26</f>
        <v>Benjamin Talbot</v>
      </c>
      <c r="G73" t="str">
        <f t="shared" si="1"/>
        <v>Benjamin Talbot</v>
      </c>
      <c r="H73" t="str">
        <f>CC2024_SR_day2!E26</f>
        <v>NB</v>
      </c>
      <c r="I73">
        <f>CC2024_SR_day2!G26</f>
        <v>4.7</v>
      </c>
      <c r="J73">
        <f>CC2024_SR_day2!H26</f>
        <v>11.8</v>
      </c>
      <c r="K73" t="str">
        <f>CC2024_SR_day2!I26</f>
        <v>29T</v>
      </c>
      <c r="L73">
        <f>CC2024_SR_day2!J26</f>
        <v>4.0999999999999996</v>
      </c>
      <c r="M73">
        <f>CC2024_SR_day2!K26</f>
        <v>10.465999999999999</v>
      </c>
      <c r="N73">
        <f>CC2024_SR_day2!L26</f>
        <v>27</v>
      </c>
      <c r="O73">
        <f>CC2024_SR_day2!M26</f>
        <v>3.7</v>
      </c>
      <c r="P73">
        <f>CC2024_SR_day2!N26</f>
        <v>11.366</v>
      </c>
      <c r="Q73">
        <f>CC2024_SR_day2!O26</f>
        <v>28</v>
      </c>
      <c r="R73">
        <f>CC2024_SR_day2!P26</f>
        <v>4.8</v>
      </c>
      <c r="S73">
        <f>CC2024_SR_day2!Q26</f>
        <v>13.1</v>
      </c>
      <c r="T73">
        <f>CC2024_SR_day2!R26</f>
        <v>23</v>
      </c>
      <c r="U73">
        <f>CC2024_SR_day2!S26</f>
        <v>4.3</v>
      </c>
      <c r="V73">
        <f>CC2024_SR_day2!T26</f>
        <v>12.566000000000001</v>
      </c>
      <c r="W73">
        <f>CC2024_SR_day2!U26</f>
        <v>21</v>
      </c>
      <c r="X73">
        <f>CC2024_SR_day2!V26</f>
        <v>4.0999999999999996</v>
      </c>
      <c r="Y73">
        <f>CC2024_SR_day2!W26</f>
        <v>12.032999999999999</v>
      </c>
      <c r="Z73" t="str">
        <f>CC2024_SR_day2!X26</f>
        <v>25T</v>
      </c>
      <c r="AA73">
        <f>CC2024_SR_day2!Y26</f>
        <v>25.7</v>
      </c>
      <c r="AB73">
        <f>CC2024_SR_day2!Z26</f>
        <v>71.331000000000003</v>
      </c>
      <c r="AC73">
        <f>CC2024_SR_day2!AA26</f>
        <v>23</v>
      </c>
    </row>
    <row r="74" spans="1:29" x14ac:dyDescent="0.2">
      <c r="A74" t="s">
        <v>185</v>
      </c>
      <c r="B74" t="s">
        <v>92</v>
      </c>
      <c r="C74" t="str">
        <f>SUBSTITUTE(CC2024_SR_day2!D27,"-","")</f>
        <v>SR21</v>
      </c>
      <c r="D74">
        <f>CC2024_SR_day2!A27</f>
        <v>0</v>
      </c>
      <c r="E74" t="str">
        <f>CC2024_SR_day2!B27</f>
        <v>Ashton Kotlar</v>
      </c>
      <c r="G74" t="str">
        <f t="shared" si="1"/>
        <v>Ashton Kotlar</v>
      </c>
      <c r="H74">
        <f>CC2024_SR_day2!E27</f>
        <v>0</v>
      </c>
      <c r="I74">
        <f>CC2024_SR_day2!G27</f>
        <v>4.3</v>
      </c>
      <c r="J74">
        <f>CC2024_SR_day2!H27</f>
        <v>11.05</v>
      </c>
      <c r="K74" t="str">
        <f>CC2024_SR_day2!I27</f>
        <v>32T</v>
      </c>
      <c r="L74">
        <f>CC2024_SR_day2!J27</f>
        <v>4.5</v>
      </c>
      <c r="M74">
        <f>CC2024_SR_day2!K27</f>
        <v>11.733000000000001</v>
      </c>
      <c r="N74" t="str">
        <f>CC2024_SR_day2!L27</f>
        <v>19T</v>
      </c>
      <c r="O74">
        <f>CC2024_SR_day2!M27</f>
        <v>3.2</v>
      </c>
      <c r="P74">
        <f>CC2024_SR_day2!N27</f>
        <v>7.7</v>
      </c>
      <c r="Q74">
        <f>CC2024_SR_day2!O27</f>
        <v>33</v>
      </c>
      <c r="R74">
        <f>CC2024_SR_day2!P27</f>
        <v>4.8</v>
      </c>
      <c r="S74">
        <f>CC2024_SR_day2!Q27</f>
        <v>13.55</v>
      </c>
      <c r="T74">
        <f>CC2024_SR_day2!R27</f>
        <v>12</v>
      </c>
      <c r="U74">
        <f>CC2024_SR_day2!S27</f>
        <v>4.8</v>
      </c>
      <c r="V74">
        <f>CC2024_SR_day2!T27</f>
        <v>13.2</v>
      </c>
      <c r="W74" t="str">
        <f>CC2024_SR_day2!U27</f>
        <v>9T</v>
      </c>
      <c r="X74">
        <f>CC2024_SR_day2!V27</f>
        <v>4.5999999999999996</v>
      </c>
      <c r="Y74">
        <f>CC2024_SR_day2!W27</f>
        <v>12.9</v>
      </c>
      <c r="Z74">
        <f>CC2024_SR_day2!X27</f>
        <v>13</v>
      </c>
      <c r="AA74">
        <f>CC2024_SR_day2!Y27</f>
        <v>26.2</v>
      </c>
      <c r="AB74">
        <f>CC2024_SR_day2!Z27</f>
        <v>70.132999999999996</v>
      </c>
      <c r="AC74">
        <f>CC2024_SR_day2!AA27</f>
        <v>24</v>
      </c>
    </row>
    <row r="75" spans="1:29" x14ac:dyDescent="0.2">
      <c r="A75" t="s">
        <v>185</v>
      </c>
      <c r="B75" t="s">
        <v>92</v>
      </c>
      <c r="C75" t="str">
        <f>SUBSTITUTE(CC2024_SR_day2!D28,"-","")</f>
        <v>SRNG</v>
      </c>
      <c r="D75">
        <f>CC2024_SR_day2!A28</f>
        <v>0</v>
      </c>
      <c r="E75" t="str">
        <f>CC2024_SR_day2!B28</f>
        <v>Bruce Murray</v>
      </c>
      <c r="G75" t="str">
        <f t="shared" si="1"/>
        <v>Bruce Murray</v>
      </c>
      <c r="H75" t="str">
        <f>CC2024_SR_day2!E28</f>
        <v>NS</v>
      </c>
      <c r="I75">
        <f>CC2024_SR_day2!G28</f>
        <v>4.2</v>
      </c>
      <c r="J75">
        <f>CC2024_SR_day2!H28</f>
        <v>12.75</v>
      </c>
      <c r="K75">
        <f>CC2024_SR_day2!I28</f>
        <v>17</v>
      </c>
      <c r="L75">
        <f>CC2024_SR_day2!J28</f>
        <v>2.2999999999999998</v>
      </c>
      <c r="M75">
        <f>CC2024_SR_day2!K28</f>
        <v>10.1</v>
      </c>
      <c r="N75" t="str">
        <f>CC2024_SR_day2!L28</f>
        <v>29T</v>
      </c>
      <c r="O75">
        <f>CC2024_SR_day2!M28</f>
        <v>2.9</v>
      </c>
      <c r="P75">
        <f>CC2024_SR_day2!N28</f>
        <v>11.1</v>
      </c>
      <c r="Q75">
        <f>CC2024_SR_day2!O28</f>
        <v>30</v>
      </c>
      <c r="R75">
        <f>CC2024_SR_day2!P28</f>
        <v>4</v>
      </c>
      <c r="S75">
        <f>CC2024_SR_day2!Q28</f>
        <v>12.85</v>
      </c>
      <c r="T75">
        <f>CC2024_SR_day2!R28</f>
        <v>28</v>
      </c>
      <c r="U75">
        <f>CC2024_SR_day2!S28</f>
        <v>3</v>
      </c>
      <c r="V75">
        <f>CC2024_SR_day2!T28</f>
        <v>11.632999999999999</v>
      </c>
      <c r="W75">
        <f>CC2024_SR_day2!U28</f>
        <v>31</v>
      </c>
      <c r="X75">
        <f>CC2024_SR_day2!V28</f>
        <v>3.8</v>
      </c>
      <c r="Y75">
        <f>CC2024_SR_day2!W28</f>
        <v>11.2</v>
      </c>
      <c r="Z75">
        <f>CC2024_SR_day2!X28</f>
        <v>32</v>
      </c>
      <c r="AA75">
        <f>CC2024_SR_day2!Y28</f>
        <v>20.2</v>
      </c>
      <c r="AB75">
        <f>CC2024_SR_day2!Z28</f>
        <v>69.632999999999996</v>
      </c>
      <c r="AC75">
        <f>CC2024_SR_day2!AA28</f>
        <v>25</v>
      </c>
    </row>
    <row r="76" spans="1:29" x14ac:dyDescent="0.2">
      <c r="A76" t="s">
        <v>185</v>
      </c>
      <c r="B76" t="s">
        <v>92</v>
      </c>
      <c r="C76" t="str">
        <f>SUBSTITUTE(CC2024_SR_day2!D29,"-","")</f>
        <v>SRNG</v>
      </c>
      <c r="D76">
        <f>CC2024_SR_day2!A29</f>
        <v>0</v>
      </c>
      <c r="E76" t="str">
        <f>CC2024_SR_day2!B29</f>
        <v>Ethan Ikeda</v>
      </c>
      <c r="G76" t="str">
        <f t="shared" si="1"/>
        <v>Ethan Ikeda</v>
      </c>
      <c r="H76" t="str">
        <f>CC2024_SR_day2!E29</f>
        <v>BC</v>
      </c>
      <c r="I76">
        <f>CC2024_SR_day2!G29</f>
        <v>3.7</v>
      </c>
      <c r="J76">
        <f>CC2024_SR_day2!H29</f>
        <v>11.8</v>
      </c>
      <c r="K76" t="str">
        <f>CC2024_SR_day2!I29</f>
        <v>29T</v>
      </c>
      <c r="L76">
        <f>CC2024_SR_day2!J29</f>
        <v>4.5999999999999996</v>
      </c>
      <c r="M76">
        <f>CC2024_SR_day2!K29</f>
        <v>10.1</v>
      </c>
      <c r="N76" t="str">
        <f>CC2024_SR_day2!L29</f>
        <v>29T</v>
      </c>
      <c r="O76">
        <f>CC2024_SR_day2!M29</f>
        <v>3.3</v>
      </c>
      <c r="P76">
        <f>CC2024_SR_day2!N29</f>
        <v>11.132999999999999</v>
      </c>
      <c r="Q76">
        <f>CC2024_SR_day2!O29</f>
        <v>29</v>
      </c>
      <c r="R76">
        <f>CC2024_SR_day2!P29</f>
        <v>3.2</v>
      </c>
      <c r="S76">
        <f>CC2024_SR_day2!Q29</f>
        <v>11.95</v>
      </c>
      <c r="T76">
        <f>CC2024_SR_day2!R29</f>
        <v>35</v>
      </c>
      <c r="U76">
        <f>CC2024_SR_day2!S29</f>
        <v>4.7</v>
      </c>
      <c r="V76">
        <f>CC2024_SR_day2!T29</f>
        <v>11.866</v>
      </c>
      <c r="W76">
        <f>CC2024_SR_day2!U29</f>
        <v>30</v>
      </c>
      <c r="X76">
        <f>CC2024_SR_day2!V29</f>
        <v>4.4000000000000004</v>
      </c>
      <c r="Y76">
        <f>CC2024_SR_day2!W29</f>
        <v>12.1</v>
      </c>
      <c r="Z76">
        <f>CC2024_SR_day2!X29</f>
        <v>24</v>
      </c>
      <c r="AA76">
        <f>CC2024_SR_day2!Y29</f>
        <v>23.9</v>
      </c>
      <c r="AB76">
        <f>CC2024_SR_day2!Z29</f>
        <v>68.948999999999998</v>
      </c>
      <c r="AC76">
        <f>CC2024_SR_day2!AA29</f>
        <v>26</v>
      </c>
    </row>
    <row r="77" spans="1:29" x14ac:dyDescent="0.2">
      <c r="A77" t="s">
        <v>185</v>
      </c>
      <c r="B77" t="s">
        <v>92</v>
      </c>
      <c r="C77" t="str">
        <f>SUBSTITUTE(CC2024_SR_day2!D30,"-","")</f>
        <v>SR21</v>
      </c>
      <c r="D77">
        <f>CC2024_SR_day2!A30</f>
        <v>0</v>
      </c>
      <c r="E77" t="str">
        <f>CC2024_SR_day2!B30</f>
        <v>Ryan Woodhead</v>
      </c>
      <c r="G77" t="str">
        <f t="shared" si="1"/>
        <v>Ryan Woodhead</v>
      </c>
      <c r="H77" t="str">
        <f>CC2024_SR_day2!E30</f>
        <v>BC</v>
      </c>
      <c r="I77">
        <f>CC2024_SR_day2!G30</f>
        <v>4.5</v>
      </c>
      <c r="J77">
        <f>CC2024_SR_day2!H30</f>
        <v>12.05</v>
      </c>
      <c r="K77" t="str">
        <f>CC2024_SR_day2!I30</f>
        <v>25T</v>
      </c>
      <c r="L77">
        <f>CC2024_SR_day2!J30</f>
        <v>4.5999999999999996</v>
      </c>
      <c r="M77">
        <f>CC2024_SR_day2!K30</f>
        <v>10.9</v>
      </c>
      <c r="N77">
        <f>CC2024_SR_day2!L30</f>
        <v>25</v>
      </c>
      <c r="O77">
        <f>CC2024_SR_day2!M30</f>
        <v>4.5</v>
      </c>
      <c r="P77">
        <f>CC2024_SR_day2!N30</f>
        <v>11.566000000000001</v>
      </c>
      <c r="Q77">
        <f>CC2024_SR_day2!O30</f>
        <v>26</v>
      </c>
      <c r="R77">
        <f>CC2024_SR_day2!P30</f>
        <v>4</v>
      </c>
      <c r="S77">
        <f>CC2024_SR_day2!Q30</f>
        <v>12.7</v>
      </c>
      <c r="T77">
        <f>CC2024_SR_day2!R30</f>
        <v>31</v>
      </c>
      <c r="U77">
        <f>CC2024_SR_day2!S30</f>
        <v>4.4000000000000004</v>
      </c>
      <c r="V77">
        <f>CC2024_SR_day2!T30</f>
        <v>9.1999999999999993</v>
      </c>
      <c r="W77">
        <f>CC2024_SR_day2!U30</f>
        <v>35</v>
      </c>
      <c r="X77">
        <f>CC2024_SR_day2!V30</f>
        <v>4.7</v>
      </c>
      <c r="Y77">
        <f>CC2024_SR_day2!W30</f>
        <v>12.2</v>
      </c>
      <c r="Z77" t="str">
        <f>CC2024_SR_day2!X30</f>
        <v>22T</v>
      </c>
      <c r="AA77">
        <f>CC2024_SR_day2!Y30</f>
        <v>26.7</v>
      </c>
      <c r="AB77">
        <f>CC2024_SR_day2!Z30</f>
        <v>68.616</v>
      </c>
      <c r="AC77">
        <f>CC2024_SR_day2!AA30</f>
        <v>27</v>
      </c>
    </row>
    <row r="78" spans="1:29" x14ac:dyDescent="0.2">
      <c r="A78" t="s">
        <v>185</v>
      </c>
      <c r="B78" t="s">
        <v>92</v>
      </c>
      <c r="C78" t="str">
        <f>SUBSTITUTE(CC2024_SR_day2!D31,"-","")</f>
        <v>SR21</v>
      </c>
      <c r="D78">
        <f>CC2024_SR_day2!A31</f>
        <v>0</v>
      </c>
      <c r="E78" t="str">
        <f>CC2024_SR_day2!B31</f>
        <v>Chris Kaji</v>
      </c>
      <c r="G78" t="str">
        <f t="shared" si="1"/>
        <v>Chris Kaji</v>
      </c>
      <c r="H78">
        <f>CC2024_SR_day2!E31</f>
        <v>0</v>
      </c>
      <c r="I78">
        <f>CC2024_SR_day2!G31</f>
        <v>5.2</v>
      </c>
      <c r="J78">
        <f>CC2024_SR_day2!H31</f>
        <v>11.9</v>
      </c>
      <c r="K78">
        <f>CC2024_SR_day2!I31</f>
        <v>28</v>
      </c>
      <c r="L78">
        <f>CC2024_SR_day2!J31</f>
        <v>0</v>
      </c>
      <c r="M78" t="str">
        <f>CC2024_SR_day2!K31</f>
        <v>S</v>
      </c>
      <c r="N78">
        <f>CC2024_SR_day2!L31</f>
        <v>0</v>
      </c>
      <c r="O78">
        <f>CC2024_SR_day2!M31</f>
        <v>5.5</v>
      </c>
      <c r="P78">
        <f>CC2024_SR_day2!N31</f>
        <v>14.2</v>
      </c>
      <c r="Q78" t="str">
        <f>CC2024_SR_day2!O31</f>
        <v>2T</v>
      </c>
      <c r="R78">
        <f>CC2024_SR_day2!P31</f>
        <v>5.2</v>
      </c>
      <c r="S78">
        <f>CC2024_SR_day2!Q31</f>
        <v>14.5</v>
      </c>
      <c r="T78">
        <f>CC2024_SR_day2!R31</f>
        <v>3</v>
      </c>
      <c r="U78">
        <f>CC2024_SR_day2!S31</f>
        <v>5.0999999999999996</v>
      </c>
      <c r="V78">
        <f>CC2024_SR_day2!T31</f>
        <v>12.666</v>
      </c>
      <c r="W78">
        <f>CC2024_SR_day2!U31</f>
        <v>19</v>
      </c>
      <c r="X78">
        <f>CC2024_SR_day2!V31</f>
        <v>4.7</v>
      </c>
      <c r="Y78">
        <f>CC2024_SR_day2!W31</f>
        <v>13.132999999999999</v>
      </c>
      <c r="Z78">
        <f>CC2024_SR_day2!X31</f>
        <v>10</v>
      </c>
      <c r="AA78">
        <f>CC2024_SR_day2!Y31</f>
        <v>25.7</v>
      </c>
      <c r="AB78">
        <f>CC2024_SR_day2!Z31</f>
        <v>66.399000000000001</v>
      </c>
      <c r="AC78">
        <f>CC2024_SR_day2!AA31</f>
        <v>28</v>
      </c>
    </row>
    <row r="79" spans="1:29" x14ac:dyDescent="0.2">
      <c r="A79" t="s">
        <v>185</v>
      </c>
      <c r="B79" t="s">
        <v>92</v>
      </c>
      <c r="C79" t="str">
        <f>SUBSTITUTE(CC2024_SR_day2!D32,"-","")</f>
        <v>SRNG</v>
      </c>
      <c r="D79">
        <f>CC2024_SR_day2!A32</f>
        <v>0</v>
      </c>
      <c r="E79" t="str">
        <f>CC2024_SR_day2!B32</f>
        <v>Evan Hachey</v>
      </c>
      <c r="G79" t="str">
        <f t="shared" si="1"/>
        <v>Evan Hachey</v>
      </c>
      <c r="H79" t="str">
        <f>CC2024_SR_day2!E32</f>
        <v>AB</v>
      </c>
      <c r="I79">
        <f>CC2024_SR_day2!G32</f>
        <v>3.8</v>
      </c>
      <c r="J79">
        <f>CC2024_SR_day2!H32</f>
        <v>10.45</v>
      </c>
      <c r="K79">
        <f>CC2024_SR_day2!I32</f>
        <v>35</v>
      </c>
      <c r="L79">
        <f>CC2024_SR_day2!J32</f>
        <v>3.1</v>
      </c>
      <c r="M79">
        <f>CC2024_SR_day2!K32</f>
        <v>5.7329999999999997</v>
      </c>
      <c r="N79">
        <f>CC2024_SR_day2!L32</f>
        <v>36</v>
      </c>
      <c r="O79">
        <f>CC2024_SR_day2!M32</f>
        <v>3.9</v>
      </c>
      <c r="P79">
        <f>CC2024_SR_day2!N32</f>
        <v>11.6</v>
      </c>
      <c r="Q79">
        <f>CC2024_SR_day2!O32</f>
        <v>25</v>
      </c>
      <c r="R79">
        <f>CC2024_SR_day2!P32</f>
        <v>4</v>
      </c>
      <c r="S79">
        <f>CC2024_SR_day2!Q32</f>
        <v>13</v>
      </c>
      <c r="T79">
        <f>CC2024_SR_day2!R32</f>
        <v>24</v>
      </c>
      <c r="U79">
        <f>CC2024_SR_day2!S32</f>
        <v>3.4</v>
      </c>
      <c r="V79">
        <f>CC2024_SR_day2!T32</f>
        <v>12.032999999999999</v>
      </c>
      <c r="W79">
        <f>CC2024_SR_day2!U32</f>
        <v>27</v>
      </c>
      <c r="X79">
        <f>CC2024_SR_day2!V32</f>
        <v>3.1</v>
      </c>
      <c r="Y79">
        <f>CC2024_SR_day2!W32</f>
        <v>11.3</v>
      </c>
      <c r="Z79">
        <f>CC2024_SR_day2!X32</f>
        <v>31</v>
      </c>
      <c r="AA79">
        <f>CC2024_SR_day2!Y32</f>
        <v>21.3</v>
      </c>
      <c r="AB79">
        <f>CC2024_SR_day2!Z32</f>
        <v>64.116</v>
      </c>
      <c r="AC79">
        <f>CC2024_SR_day2!AA32</f>
        <v>29</v>
      </c>
    </row>
    <row r="80" spans="1:29" x14ac:dyDescent="0.2">
      <c r="A80" t="s">
        <v>185</v>
      </c>
      <c r="B80" t="s">
        <v>92</v>
      </c>
      <c r="C80" t="str">
        <f>SUBSTITUTE(CC2024_SR_day2!D33,"-","")</f>
        <v>SR21</v>
      </c>
      <c r="D80">
        <f>CC2024_SR_day2!A33</f>
        <v>0</v>
      </c>
      <c r="E80" t="str">
        <f>CC2024_SR_day2!B33</f>
        <v>Charles-√âtienne L√©gar√©</v>
      </c>
      <c r="G80" t="s">
        <v>171</v>
      </c>
      <c r="H80">
        <f>CC2024_SR_day2!E33</f>
        <v>0</v>
      </c>
      <c r="I80">
        <f>CC2024_SR_day2!G33</f>
        <v>4.9000000000000004</v>
      </c>
      <c r="J80">
        <f>CC2024_SR_day2!H33</f>
        <v>12.05</v>
      </c>
      <c r="K80" t="str">
        <f>CC2024_SR_day2!I33</f>
        <v>25T</v>
      </c>
      <c r="L80">
        <f>CC2024_SR_day2!J33</f>
        <v>0</v>
      </c>
      <c r="M80">
        <f>CC2024_SR_day2!K33</f>
        <v>0</v>
      </c>
      <c r="N80">
        <f>CC2024_SR_day2!L33</f>
        <v>0</v>
      </c>
      <c r="O80">
        <f>CC2024_SR_day2!M33</f>
        <v>0</v>
      </c>
      <c r="P80">
        <f>CC2024_SR_day2!N33</f>
        <v>0</v>
      </c>
      <c r="Q80">
        <f>CC2024_SR_day2!O33</f>
        <v>0</v>
      </c>
      <c r="R80">
        <f>CC2024_SR_day2!P33</f>
        <v>5.2</v>
      </c>
      <c r="S80">
        <f>CC2024_SR_day2!Q33</f>
        <v>13.35</v>
      </c>
      <c r="T80">
        <f>CC2024_SR_day2!R33</f>
        <v>19</v>
      </c>
      <c r="U80">
        <f>CC2024_SR_day2!S33</f>
        <v>5</v>
      </c>
      <c r="V80">
        <f>CC2024_SR_day2!T33</f>
        <v>13.465999999999999</v>
      </c>
      <c r="W80">
        <f>CC2024_SR_day2!U33</f>
        <v>7</v>
      </c>
      <c r="X80">
        <f>CC2024_SR_day2!V33</f>
        <v>4.9000000000000004</v>
      </c>
      <c r="Y80">
        <f>CC2024_SR_day2!W33</f>
        <v>12.266</v>
      </c>
      <c r="Z80">
        <f>CC2024_SR_day2!X33</f>
        <v>20</v>
      </c>
      <c r="AA80">
        <f>CC2024_SR_day2!Y33</f>
        <v>20</v>
      </c>
      <c r="AB80">
        <f>CC2024_SR_day2!Z33</f>
        <v>51.131999999999998</v>
      </c>
      <c r="AC80">
        <f>CC2024_SR_day2!AA33</f>
        <v>30</v>
      </c>
    </row>
    <row r="81" spans="1:29" x14ac:dyDescent="0.2">
      <c r="A81" t="s">
        <v>185</v>
      </c>
      <c r="B81" t="s">
        <v>92</v>
      </c>
      <c r="C81" t="str">
        <f>SUBSTITUTE(CC2024_SR_day2!D34,"-","")</f>
        <v>SR21</v>
      </c>
      <c r="D81">
        <f>CC2024_SR_day2!A34</f>
        <v>0</v>
      </c>
      <c r="E81" t="str">
        <f>CC2024_SR_day2!B34</f>
        <v>Carson Ogg</v>
      </c>
      <c r="G81" t="str">
        <f t="shared" si="1"/>
        <v>Carson Ogg</v>
      </c>
      <c r="H81" t="str">
        <f>CC2024_SR_day2!E34</f>
        <v>BC</v>
      </c>
      <c r="I81">
        <f>CC2024_SR_day2!G34</f>
        <v>4.5</v>
      </c>
      <c r="J81">
        <f>CC2024_SR_day2!H34</f>
        <v>12.25</v>
      </c>
      <c r="K81" t="str">
        <f>CC2024_SR_day2!I34</f>
        <v>21T</v>
      </c>
      <c r="L81">
        <f>CC2024_SR_day2!J34</f>
        <v>0</v>
      </c>
      <c r="M81">
        <f>CC2024_SR_day2!K34</f>
        <v>0</v>
      </c>
      <c r="N81">
        <f>CC2024_SR_day2!L34</f>
        <v>0</v>
      </c>
      <c r="O81">
        <f>CC2024_SR_day2!M34</f>
        <v>0</v>
      </c>
      <c r="P81" t="str">
        <f>CC2024_SR_day2!N34</f>
        <v>S</v>
      </c>
      <c r="Q81">
        <f>CC2024_SR_day2!O34</f>
        <v>0</v>
      </c>
      <c r="R81">
        <f>CC2024_SR_day2!P34</f>
        <v>4</v>
      </c>
      <c r="S81">
        <f>CC2024_SR_day2!Q34</f>
        <v>12.95</v>
      </c>
      <c r="T81">
        <f>CC2024_SR_day2!R34</f>
        <v>25</v>
      </c>
      <c r="U81">
        <f>CC2024_SR_day2!S34</f>
        <v>4</v>
      </c>
      <c r="V81">
        <f>CC2024_SR_day2!T34</f>
        <v>11.9</v>
      </c>
      <c r="W81">
        <f>CC2024_SR_day2!U34</f>
        <v>29</v>
      </c>
      <c r="X81">
        <f>CC2024_SR_day2!V34</f>
        <v>3.7</v>
      </c>
      <c r="Y81">
        <f>CC2024_SR_day2!W34</f>
        <v>12.366</v>
      </c>
      <c r="Z81">
        <f>CC2024_SR_day2!X34</f>
        <v>18</v>
      </c>
      <c r="AA81">
        <f>CC2024_SR_day2!Y34</f>
        <v>16.2</v>
      </c>
      <c r="AB81">
        <f>CC2024_SR_day2!Z34</f>
        <v>49.466000000000001</v>
      </c>
      <c r="AC81">
        <f>CC2024_SR_day2!AA34</f>
        <v>31</v>
      </c>
    </row>
    <row r="82" spans="1:29" x14ac:dyDescent="0.2">
      <c r="A82" t="s">
        <v>185</v>
      </c>
      <c r="B82" t="s">
        <v>92</v>
      </c>
      <c r="C82" t="str">
        <f>SUBSTITUTE(CC2024_SR_day2!D35,"-","")</f>
        <v>SR21</v>
      </c>
      <c r="D82">
        <f>CC2024_SR_day2!A35</f>
        <v>0</v>
      </c>
      <c r="E82" t="str">
        <f>CC2024_SR_day2!B35</f>
        <v>Benjamin Astorga</v>
      </c>
      <c r="G82" t="str">
        <f t="shared" si="1"/>
        <v>Benjamin Astorga</v>
      </c>
      <c r="H82">
        <f>CC2024_SR_day2!E35</f>
        <v>0</v>
      </c>
      <c r="I82">
        <f>CC2024_SR_day2!G35</f>
        <v>4.8</v>
      </c>
      <c r="J82">
        <f>CC2024_SR_day2!H35</f>
        <v>13.15</v>
      </c>
      <c r="K82">
        <f>CC2024_SR_day2!I35</f>
        <v>12</v>
      </c>
      <c r="L82">
        <f>CC2024_SR_day2!J35</f>
        <v>4.5</v>
      </c>
      <c r="M82">
        <f>CC2024_SR_day2!K35</f>
        <v>11.532999999999999</v>
      </c>
      <c r="N82">
        <f>CC2024_SR_day2!L35</f>
        <v>22</v>
      </c>
      <c r="O82">
        <f>CC2024_SR_day2!M35</f>
        <v>0</v>
      </c>
      <c r="P82">
        <f>CC2024_SR_day2!N35</f>
        <v>0</v>
      </c>
      <c r="Q82">
        <f>CC2024_SR_day2!O35</f>
        <v>0</v>
      </c>
      <c r="R82">
        <f>CC2024_SR_day2!P35</f>
        <v>4</v>
      </c>
      <c r="S82">
        <f>CC2024_SR_day2!Q35</f>
        <v>13.3</v>
      </c>
      <c r="T82">
        <f>CC2024_SR_day2!R35</f>
        <v>20</v>
      </c>
      <c r="U82">
        <f>CC2024_SR_day2!S35</f>
        <v>0</v>
      </c>
      <c r="V82">
        <f>CC2024_SR_day2!T35</f>
        <v>0</v>
      </c>
      <c r="W82">
        <f>CC2024_SR_day2!U35</f>
        <v>0</v>
      </c>
      <c r="X82">
        <f>CC2024_SR_day2!V35</f>
        <v>0</v>
      </c>
      <c r="Y82">
        <f>CC2024_SR_day2!W35</f>
        <v>0</v>
      </c>
      <c r="Z82">
        <f>CC2024_SR_day2!X35</f>
        <v>0</v>
      </c>
      <c r="AA82">
        <f>CC2024_SR_day2!Y35</f>
        <v>13.3</v>
      </c>
      <c r="AB82">
        <f>CC2024_SR_day2!Z35</f>
        <v>37.982999999999997</v>
      </c>
      <c r="AC82">
        <f>CC2024_SR_day2!AA35</f>
        <v>32</v>
      </c>
    </row>
    <row r="83" spans="1:29" x14ac:dyDescent="0.2">
      <c r="A83" t="s">
        <v>185</v>
      </c>
      <c r="B83" t="s">
        <v>92</v>
      </c>
      <c r="C83" t="str">
        <f>SUBSTITUTE(CC2024_SR_day2!D36,"-","")</f>
        <v>SR21</v>
      </c>
      <c r="D83">
        <f>CC2024_SR_day2!A36</f>
        <v>0</v>
      </c>
      <c r="E83" t="str">
        <f>CC2024_SR_day2!B36</f>
        <v>Hudson Miller</v>
      </c>
      <c r="G83" t="str">
        <f t="shared" si="1"/>
        <v>Hudson Miller</v>
      </c>
      <c r="H83">
        <f>CC2024_SR_day2!E36</f>
        <v>0</v>
      </c>
      <c r="I83">
        <f>CC2024_SR_day2!G36</f>
        <v>5</v>
      </c>
      <c r="J83">
        <f>CC2024_SR_day2!H36</f>
        <v>12.15</v>
      </c>
      <c r="K83">
        <f>CC2024_SR_day2!I36</f>
        <v>24</v>
      </c>
      <c r="L83">
        <f>CC2024_SR_day2!J36</f>
        <v>0</v>
      </c>
      <c r="M83">
        <f>CC2024_SR_day2!K36</f>
        <v>0</v>
      </c>
      <c r="N83">
        <f>CC2024_SR_day2!L36</f>
        <v>0</v>
      </c>
      <c r="O83">
        <f>CC2024_SR_day2!M36</f>
        <v>3.9</v>
      </c>
      <c r="P83">
        <f>CC2024_SR_day2!N36</f>
        <v>9.6660000000000004</v>
      </c>
      <c r="Q83">
        <f>CC2024_SR_day2!O36</f>
        <v>32</v>
      </c>
      <c r="R83">
        <f>CC2024_SR_day2!P36</f>
        <v>4.8</v>
      </c>
      <c r="S83">
        <f>CC2024_SR_day2!Q36</f>
        <v>13.15</v>
      </c>
      <c r="T83">
        <f>CC2024_SR_day2!R36</f>
        <v>22</v>
      </c>
      <c r="U83">
        <f>CC2024_SR_day2!S36</f>
        <v>0</v>
      </c>
      <c r="V83">
        <f>CC2024_SR_day2!T36</f>
        <v>0</v>
      </c>
      <c r="W83">
        <f>CC2024_SR_day2!U36</f>
        <v>0</v>
      </c>
      <c r="X83">
        <f>CC2024_SR_day2!V36</f>
        <v>0</v>
      </c>
      <c r="Y83">
        <f>CC2024_SR_day2!W36</f>
        <v>0</v>
      </c>
      <c r="Z83">
        <f>CC2024_SR_day2!X36</f>
        <v>0</v>
      </c>
      <c r="AA83">
        <f>CC2024_SR_day2!Y36</f>
        <v>13.7</v>
      </c>
      <c r="AB83">
        <f>CC2024_SR_day2!Z36</f>
        <v>34.966000000000001</v>
      </c>
      <c r="AC83">
        <f>CC2024_SR_day2!AA36</f>
        <v>33</v>
      </c>
    </row>
    <row r="84" spans="1:29" x14ac:dyDescent="0.2">
      <c r="A84" t="s">
        <v>185</v>
      </c>
      <c r="B84" t="s">
        <v>92</v>
      </c>
      <c r="C84" t="str">
        <f>SUBSTITUTE(CC2024_SR_day2!D37,"-","")</f>
        <v>SR21</v>
      </c>
      <c r="D84">
        <f>CC2024_SR_day2!A37</f>
        <v>0</v>
      </c>
      <c r="E84" t="str">
        <f>CC2024_SR_day2!B37</f>
        <v>L√©andre Sauv√©</v>
      </c>
      <c r="G84" s="2" t="s">
        <v>173</v>
      </c>
      <c r="H84">
        <f>CC2024_SR_day2!E37</f>
        <v>0</v>
      </c>
      <c r="I84">
        <f>CC2024_SR_day2!G37</f>
        <v>5.6</v>
      </c>
      <c r="J84">
        <f>CC2024_SR_day2!H37</f>
        <v>13.5</v>
      </c>
      <c r="K84" t="str">
        <f>CC2024_SR_day2!I37</f>
        <v>6T</v>
      </c>
      <c r="L84">
        <f>CC2024_SR_day2!J37</f>
        <v>0</v>
      </c>
      <c r="M84">
        <f>CC2024_SR_day2!K37</f>
        <v>0</v>
      </c>
      <c r="N84">
        <f>CC2024_SR_day2!L37</f>
        <v>0</v>
      </c>
      <c r="O84">
        <f>CC2024_SR_day2!M37</f>
        <v>0</v>
      </c>
      <c r="P84">
        <f>CC2024_SR_day2!N37</f>
        <v>0</v>
      </c>
      <c r="Q84">
        <f>CC2024_SR_day2!O37</f>
        <v>0</v>
      </c>
      <c r="R84">
        <f>CC2024_SR_day2!P37</f>
        <v>5.2</v>
      </c>
      <c r="S84">
        <f>CC2024_SR_day2!Q37</f>
        <v>13.9</v>
      </c>
      <c r="T84" t="str">
        <f>CC2024_SR_day2!R37</f>
        <v>6T</v>
      </c>
      <c r="U84">
        <f>CC2024_SR_day2!S37</f>
        <v>0</v>
      </c>
      <c r="V84" t="str">
        <f>CC2024_SR_day2!T37</f>
        <v>S</v>
      </c>
      <c r="W84">
        <f>CC2024_SR_day2!U37</f>
        <v>0</v>
      </c>
      <c r="X84">
        <f>CC2024_SR_day2!V37</f>
        <v>0</v>
      </c>
      <c r="Y84">
        <f>CC2024_SR_day2!W37</f>
        <v>0</v>
      </c>
      <c r="Z84">
        <f>CC2024_SR_day2!X37</f>
        <v>0</v>
      </c>
      <c r="AA84">
        <f>CC2024_SR_day2!Y37</f>
        <v>10.8</v>
      </c>
      <c r="AB84">
        <f>CC2024_SR_day2!Z37</f>
        <v>27.4</v>
      </c>
      <c r="AC84">
        <f>CC2024_SR_day2!AA37</f>
        <v>34</v>
      </c>
    </row>
    <row r="85" spans="1:29" x14ac:dyDescent="0.2">
      <c r="A85" t="s">
        <v>185</v>
      </c>
      <c r="B85" t="s">
        <v>92</v>
      </c>
      <c r="C85" t="str">
        <f>SUBSTITUTE(CC2024_SR_day2!D38,"-","")</f>
        <v>SR21</v>
      </c>
      <c r="D85">
        <f>CC2024_SR_day2!A38</f>
        <v>0</v>
      </c>
      <c r="E85" t="str">
        <f>CC2024_SR_day2!B38</f>
        <v>Elel Baker</v>
      </c>
      <c r="G85" t="str">
        <f t="shared" si="1"/>
        <v>Elel Baker</v>
      </c>
      <c r="H85" t="str">
        <f>CC2024_SR_day2!E38</f>
        <v>ON</v>
      </c>
      <c r="I85">
        <f>CC2024_SR_day2!G38</f>
        <v>0</v>
      </c>
      <c r="J85">
        <f>CC2024_SR_day2!H38</f>
        <v>0</v>
      </c>
      <c r="K85">
        <f>CC2024_SR_day2!I38</f>
        <v>0</v>
      </c>
      <c r="L85">
        <f>CC2024_SR_day2!J38</f>
        <v>5</v>
      </c>
      <c r="M85">
        <f>CC2024_SR_day2!K38</f>
        <v>13.266</v>
      </c>
      <c r="N85" t="str">
        <f>CC2024_SR_day2!L38</f>
        <v>3T</v>
      </c>
      <c r="O85">
        <f>CC2024_SR_day2!M38</f>
        <v>0</v>
      </c>
      <c r="P85">
        <f>CC2024_SR_day2!N38</f>
        <v>0</v>
      </c>
      <c r="Q85">
        <f>CC2024_SR_day2!O38</f>
        <v>0</v>
      </c>
      <c r="R85">
        <f>CC2024_SR_day2!P38</f>
        <v>0</v>
      </c>
      <c r="S85">
        <f>CC2024_SR_day2!Q38</f>
        <v>0</v>
      </c>
      <c r="T85">
        <f>CC2024_SR_day2!R38</f>
        <v>0</v>
      </c>
      <c r="U85">
        <f>CC2024_SR_day2!S38</f>
        <v>4.0999999999999996</v>
      </c>
      <c r="V85">
        <f>CC2024_SR_day2!T38</f>
        <v>13.2</v>
      </c>
      <c r="W85" t="str">
        <f>CC2024_SR_day2!U38</f>
        <v>9T</v>
      </c>
      <c r="X85">
        <f>CC2024_SR_day2!V38</f>
        <v>0</v>
      </c>
      <c r="Y85">
        <f>CC2024_SR_day2!W38</f>
        <v>0</v>
      </c>
      <c r="Z85">
        <f>CC2024_SR_day2!X38</f>
        <v>0</v>
      </c>
      <c r="AA85">
        <f>CC2024_SR_day2!Y38</f>
        <v>9.1</v>
      </c>
      <c r="AB85">
        <f>CC2024_SR_day2!Z38</f>
        <v>26.466000000000001</v>
      </c>
      <c r="AC85">
        <f>CC2024_SR_day2!AA38</f>
        <v>35</v>
      </c>
    </row>
    <row r="86" spans="1:29" x14ac:dyDescent="0.2">
      <c r="A86" t="s">
        <v>185</v>
      </c>
      <c r="B86" t="s">
        <v>92</v>
      </c>
      <c r="C86" t="str">
        <f>SUBSTITUTE(CC2024_SR_day2!D39,"-","")</f>
        <v>SR21</v>
      </c>
      <c r="D86">
        <f>CC2024_SR_day2!A39</f>
        <v>0</v>
      </c>
      <c r="E86" t="str">
        <f>CC2024_SR_day2!B39</f>
        <v>Patrick Talbot</v>
      </c>
      <c r="G86" t="str">
        <f t="shared" si="1"/>
        <v>Patrick Talbot</v>
      </c>
      <c r="H86" t="str">
        <f>CC2024_SR_day2!E39</f>
        <v>NB</v>
      </c>
      <c r="I86">
        <f>CC2024_SR_day2!G39</f>
        <v>4.7</v>
      </c>
      <c r="J86">
        <f>CC2024_SR_day2!H39</f>
        <v>12.2</v>
      </c>
      <c r="K86">
        <f>CC2024_SR_day2!I39</f>
        <v>23</v>
      </c>
      <c r="L86">
        <f>CC2024_SR_day2!J39</f>
        <v>0</v>
      </c>
      <c r="M86">
        <f>CC2024_SR_day2!K39</f>
        <v>0</v>
      </c>
      <c r="N86">
        <f>CC2024_SR_day2!L39</f>
        <v>0</v>
      </c>
      <c r="O86">
        <f>CC2024_SR_day2!M39</f>
        <v>0</v>
      </c>
      <c r="P86">
        <f>CC2024_SR_day2!N39</f>
        <v>0</v>
      </c>
      <c r="Q86">
        <f>CC2024_SR_day2!O39</f>
        <v>0</v>
      </c>
      <c r="R86">
        <f>CC2024_SR_day2!P39</f>
        <v>4.4000000000000004</v>
      </c>
      <c r="S86">
        <f>CC2024_SR_day2!Q39</f>
        <v>12.35</v>
      </c>
      <c r="T86">
        <f>CC2024_SR_day2!R39</f>
        <v>34</v>
      </c>
      <c r="U86">
        <f>CC2024_SR_day2!S39</f>
        <v>0</v>
      </c>
      <c r="V86">
        <f>CC2024_SR_day2!T39</f>
        <v>0</v>
      </c>
      <c r="W86">
        <f>CC2024_SR_day2!U39</f>
        <v>0</v>
      </c>
      <c r="X86">
        <f>CC2024_SR_day2!V39</f>
        <v>0</v>
      </c>
      <c r="Y86">
        <f>CC2024_SR_day2!W39</f>
        <v>0</v>
      </c>
      <c r="Z86">
        <f>CC2024_SR_day2!X39</f>
        <v>0</v>
      </c>
      <c r="AA86">
        <f>CC2024_SR_day2!Y39</f>
        <v>9.1</v>
      </c>
      <c r="AB86">
        <f>CC2024_SR_day2!Z39</f>
        <v>24.55</v>
      </c>
      <c r="AC86">
        <f>CC2024_SR_day2!AA39</f>
        <v>36</v>
      </c>
    </row>
    <row r="87" spans="1:29" x14ac:dyDescent="0.2">
      <c r="A87" t="s">
        <v>185</v>
      </c>
      <c r="B87" t="s">
        <v>92</v>
      </c>
      <c r="C87" t="str">
        <f>SUBSTITUTE(CC2024_SR_day2!D40,"-","")</f>
        <v>SR21</v>
      </c>
      <c r="D87">
        <f>CC2024_SR_day2!A40</f>
        <v>0</v>
      </c>
      <c r="E87" t="str">
        <f>CC2024_SR_day2!B40</f>
        <v>Antoine Gautreau</v>
      </c>
      <c r="G87" t="str">
        <f t="shared" si="1"/>
        <v>Antoine Gautreau</v>
      </c>
      <c r="H87" t="str">
        <f>CC2024_SR_day2!E40</f>
        <v>NB</v>
      </c>
      <c r="I87">
        <f>CC2024_SR_day2!G40</f>
        <v>0</v>
      </c>
      <c r="J87">
        <f>CC2024_SR_day2!H40</f>
        <v>0</v>
      </c>
      <c r="K87">
        <f>CC2024_SR_day2!I40</f>
        <v>0</v>
      </c>
      <c r="L87">
        <f>CC2024_SR_day2!J40</f>
        <v>0</v>
      </c>
      <c r="M87">
        <f>CC2024_SR_day2!K40</f>
        <v>0</v>
      </c>
      <c r="N87">
        <f>CC2024_SR_day2!L40</f>
        <v>0</v>
      </c>
      <c r="O87">
        <f>CC2024_SR_day2!M40</f>
        <v>0</v>
      </c>
      <c r="P87">
        <f>CC2024_SR_day2!N40</f>
        <v>0</v>
      </c>
      <c r="Q87">
        <f>CC2024_SR_day2!O40</f>
        <v>0</v>
      </c>
      <c r="R87">
        <f>CC2024_SR_day2!P40</f>
        <v>0</v>
      </c>
      <c r="S87">
        <f>CC2024_SR_day2!Q40</f>
        <v>0</v>
      </c>
      <c r="T87">
        <f>CC2024_SR_day2!R40</f>
        <v>0</v>
      </c>
      <c r="U87">
        <f>CC2024_SR_day2!S40</f>
        <v>3.6</v>
      </c>
      <c r="V87">
        <f>CC2024_SR_day2!T40</f>
        <v>12.4</v>
      </c>
      <c r="W87">
        <f>CC2024_SR_day2!U40</f>
        <v>25</v>
      </c>
      <c r="X87">
        <f>CC2024_SR_day2!V40</f>
        <v>4.5</v>
      </c>
      <c r="Y87">
        <f>CC2024_SR_day2!W40</f>
        <v>11.9</v>
      </c>
      <c r="Z87">
        <f>CC2024_SR_day2!X40</f>
        <v>28</v>
      </c>
      <c r="AA87">
        <f>CC2024_SR_day2!Y40</f>
        <v>8.1</v>
      </c>
      <c r="AB87">
        <f>CC2024_SR_day2!Z40</f>
        <v>24.3</v>
      </c>
      <c r="AC87">
        <f>CC2024_SR_day2!AA40</f>
        <v>37</v>
      </c>
    </row>
    <row r="88" spans="1:29" x14ac:dyDescent="0.2">
      <c r="A88" t="s">
        <v>185</v>
      </c>
      <c r="B88" t="s">
        <v>92</v>
      </c>
      <c r="C88" t="str">
        <f>SUBSTITUTE(CC2024_SR_day2!D41,"-","")</f>
        <v>SRNG</v>
      </c>
      <c r="D88">
        <f>CC2024_SR_day2!A41</f>
        <v>0</v>
      </c>
      <c r="E88" t="str">
        <f>CC2024_SR_day2!B41</f>
        <v>Hayden Isfeld</v>
      </c>
      <c r="G88" t="str">
        <f t="shared" si="1"/>
        <v>Hayden Isfeld</v>
      </c>
      <c r="H88" t="str">
        <f>CC2024_SR_day2!E41</f>
        <v>BC</v>
      </c>
      <c r="I88">
        <f>CC2024_SR_day2!G41</f>
        <v>0</v>
      </c>
      <c r="J88" t="str">
        <f>CC2024_SR_day2!H41</f>
        <v>S</v>
      </c>
      <c r="K88">
        <f>CC2024_SR_day2!I41</f>
        <v>0</v>
      </c>
      <c r="L88">
        <f>CC2024_SR_day2!J41</f>
        <v>4.0999999999999996</v>
      </c>
      <c r="M88">
        <f>CC2024_SR_day2!K41</f>
        <v>11.733000000000001</v>
      </c>
      <c r="N88" t="str">
        <f>CC2024_SR_day2!L41</f>
        <v>19T</v>
      </c>
      <c r="O88">
        <f>CC2024_SR_day2!M41</f>
        <v>0</v>
      </c>
      <c r="P88">
        <f>CC2024_SR_day2!N41</f>
        <v>0</v>
      </c>
      <c r="Q88">
        <f>CC2024_SR_day2!O41</f>
        <v>0</v>
      </c>
      <c r="R88">
        <f>CC2024_SR_day2!P41</f>
        <v>0</v>
      </c>
      <c r="S88">
        <f>CC2024_SR_day2!Q41</f>
        <v>0</v>
      </c>
      <c r="T88">
        <f>CC2024_SR_day2!R41</f>
        <v>0</v>
      </c>
      <c r="U88">
        <f>CC2024_SR_day2!S41</f>
        <v>3.2</v>
      </c>
      <c r="V88">
        <f>CC2024_SR_day2!T41</f>
        <v>11.6</v>
      </c>
      <c r="W88">
        <f>CC2024_SR_day2!U41</f>
        <v>32</v>
      </c>
      <c r="X88">
        <f>CC2024_SR_day2!V41</f>
        <v>0</v>
      </c>
      <c r="Y88">
        <f>CC2024_SR_day2!W41</f>
        <v>0</v>
      </c>
      <c r="Z88">
        <f>CC2024_SR_day2!X41</f>
        <v>0</v>
      </c>
      <c r="AA88">
        <f>CC2024_SR_day2!Y41</f>
        <v>7.3</v>
      </c>
      <c r="AB88">
        <f>CC2024_SR_day2!Z41</f>
        <v>23.332999999999998</v>
      </c>
      <c r="AC88">
        <f>CC2024_SR_day2!AA41</f>
        <v>38</v>
      </c>
    </row>
    <row r="89" spans="1:29" x14ac:dyDescent="0.2">
      <c r="A89" t="s">
        <v>185</v>
      </c>
      <c r="B89" t="s">
        <v>92</v>
      </c>
      <c r="C89" t="str">
        <f>SUBSTITUTE(CC2024_SR_day2!D42,"-","")</f>
        <v>SR21</v>
      </c>
      <c r="D89">
        <f>CC2024_SR_day2!A42</f>
        <v>0</v>
      </c>
      <c r="E89" t="str">
        <f>CC2024_SR_day2!B42</f>
        <v>Davey Boschmann</v>
      </c>
      <c r="G89" t="str">
        <f t="shared" si="1"/>
        <v>Davey Boschmann</v>
      </c>
      <c r="H89" t="str">
        <f>CC2024_SR_day2!E42</f>
        <v>MB</v>
      </c>
      <c r="I89">
        <f>CC2024_SR_day2!G42</f>
        <v>0</v>
      </c>
      <c r="J89">
        <f>CC2024_SR_day2!H42</f>
        <v>0</v>
      </c>
      <c r="K89">
        <f>CC2024_SR_day2!I42</f>
        <v>0</v>
      </c>
      <c r="L89">
        <f>CC2024_SR_day2!J42</f>
        <v>4.2</v>
      </c>
      <c r="M89">
        <f>CC2024_SR_day2!K42</f>
        <v>6.6660000000000004</v>
      </c>
      <c r="N89">
        <f>CC2024_SR_day2!L42</f>
        <v>35</v>
      </c>
      <c r="O89">
        <f>CC2024_SR_day2!M42</f>
        <v>0</v>
      </c>
      <c r="P89">
        <f>CC2024_SR_day2!N42</f>
        <v>0</v>
      </c>
      <c r="Q89">
        <f>CC2024_SR_day2!O42</f>
        <v>0</v>
      </c>
      <c r="R89">
        <f>CC2024_SR_day2!P42</f>
        <v>0</v>
      </c>
      <c r="S89">
        <f>CC2024_SR_day2!Q42</f>
        <v>0</v>
      </c>
      <c r="T89">
        <f>CC2024_SR_day2!R42</f>
        <v>0</v>
      </c>
      <c r="U89">
        <f>CC2024_SR_day2!S42</f>
        <v>4.9000000000000004</v>
      </c>
      <c r="V89">
        <f>CC2024_SR_day2!T42</f>
        <v>12.933</v>
      </c>
      <c r="W89">
        <f>CC2024_SR_day2!U42</f>
        <v>15</v>
      </c>
      <c r="X89">
        <f>CC2024_SR_day2!V42</f>
        <v>0</v>
      </c>
      <c r="Y89">
        <f>CC2024_SR_day2!W42</f>
        <v>0</v>
      </c>
      <c r="Z89">
        <f>CC2024_SR_day2!X42</f>
        <v>0</v>
      </c>
      <c r="AA89">
        <f>CC2024_SR_day2!Y42</f>
        <v>9.1</v>
      </c>
      <c r="AB89">
        <f>CC2024_SR_day2!Z42</f>
        <v>19.599</v>
      </c>
      <c r="AC89">
        <f>CC2024_SR_day2!AA42</f>
        <v>39</v>
      </c>
    </row>
    <row r="90" spans="1:29" x14ac:dyDescent="0.2">
      <c r="A90" t="s">
        <v>185</v>
      </c>
      <c r="B90" t="s">
        <v>92</v>
      </c>
      <c r="C90" t="str">
        <f>SUBSTITUTE(CC2024_SR_day2!D43,"-","")</f>
        <v>SR21</v>
      </c>
      <c r="D90">
        <f>CC2024_SR_day2!A43</f>
        <v>0</v>
      </c>
      <c r="E90" t="str">
        <f>CC2024_SR_day2!B43</f>
        <v>Aidan Li</v>
      </c>
      <c r="G90" t="str">
        <f t="shared" si="1"/>
        <v>Aidan Li</v>
      </c>
      <c r="H90">
        <f>CC2024_SR_day2!E43</f>
        <v>0</v>
      </c>
      <c r="I90">
        <f>CC2024_SR_day2!G43</f>
        <v>0</v>
      </c>
      <c r="J90">
        <f>CC2024_SR_day2!H43</f>
        <v>0</v>
      </c>
      <c r="K90">
        <f>CC2024_SR_day2!I43</f>
        <v>0</v>
      </c>
      <c r="L90">
        <f>CC2024_SR_day2!J43</f>
        <v>5.5</v>
      </c>
      <c r="M90">
        <f>CC2024_SR_day2!K43</f>
        <v>14.3</v>
      </c>
      <c r="N90">
        <f>CC2024_SR_day2!L43</f>
        <v>1</v>
      </c>
      <c r="O90">
        <f>CC2024_SR_day2!M43</f>
        <v>0</v>
      </c>
      <c r="P90">
        <f>CC2024_SR_day2!N43</f>
        <v>0</v>
      </c>
      <c r="Q90">
        <f>CC2024_SR_day2!O43</f>
        <v>0</v>
      </c>
      <c r="R90">
        <f>CC2024_SR_day2!P43</f>
        <v>0</v>
      </c>
      <c r="S90">
        <f>CC2024_SR_day2!Q43</f>
        <v>0</v>
      </c>
      <c r="T90">
        <f>CC2024_SR_day2!R43</f>
        <v>0</v>
      </c>
      <c r="U90">
        <f>CC2024_SR_day2!S43</f>
        <v>0</v>
      </c>
      <c r="V90">
        <f>CC2024_SR_day2!T43</f>
        <v>0</v>
      </c>
      <c r="W90">
        <f>CC2024_SR_day2!U43</f>
        <v>0</v>
      </c>
      <c r="X90">
        <f>CC2024_SR_day2!V43</f>
        <v>0</v>
      </c>
      <c r="Y90">
        <f>CC2024_SR_day2!W43</f>
        <v>0</v>
      </c>
      <c r="Z90">
        <f>CC2024_SR_day2!X43</f>
        <v>0</v>
      </c>
      <c r="AA90">
        <f>CC2024_SR_day2!Y43</f>
        <v>5.5</v>
      </c>
      <c r="AB90">
        <f>CC2024_SR_day2!Z43</f>
        <v>14.3</v>
      </c>
      <c r="AC90">
        <f>CC2024_SR_day2!AA43</f>
        <v>40</v>
      </c>
    </row>
    <row r="91" spans="1:29" x14ac:dyDescent="0.2">
      <c r="A91" t="s">
        <v>185</v>
      </c>
      <c r="B91" t="s">
        <v>92</v>
      </c>
      <c r="C91" t="str">
        <f>SUBSTITUTE(CC2024_SR_day2!D44,"-","")</f>
        <v>SR21</v>
      </c>
      <c r="D91">
        <f>CC2024_SR_day2!A44</f>
        <v>0</v>
      </c>
      <c r="E91" t="str">
        <f>CC2024_SR_day2!B44</f>
        <v>Daniel Hodare</v>
      </c>
      <c r="G91" t="str">
        <f t="shared" si="1"/>
        <v>Daniel Hodare</v>
      </c>
      <c r="H91" t="str">
        <f>CC2024_SR_day2!E44</f>
        <v>ON</v>
      </c>
      <c r="I91">
        <f>CC2024_SR_day2!G44</f>
        <v>0</v>
      </c>
      <c r="J91">
        <f>CC2024_SR_day2!H44</f>
        <v>0</v>
      </c>
      <c r="K91">
        <f>CC2024_SR_day2!I44</f>
        <v>0</v>
      </c>
      <c r="L91">
        <f>CC2024_SR_day2!J44</f>
        <v>0</v>
      </c>
      <c r="M91">
        <f>CC2024_SR_day2!K44</f>
        <v>0</v>
      </c>
      <c r="N91">
        <f>CC2024_SR_day2!L44</f>
        <v>0</v>
      </c>
      <c r="O91">
        <f>CC2024_SR_day2!M44</f>
        <v>5.3</v>
      </c>
      <c r="P91">
        <f>CC2024_SR_day2!N44</f>
        <v>13.2</v>
      </c>
      <c r="Q91">
        <f>CC2024_SR_day2!O44</f>
        <v>8</v>
      </c>
      <c r="R91">
        <f>CC2024_SR_day2!P44</f>
        <v>0</v>
      </c>
      <c r="S91">
        <f>CC2024_SR_day2!Q44</f>
        <v>0</v>
      </c>
      <c r="T91">
        <f>CC2024_SR_day2!R44</f>
        <v>0</v>
      </c>
      <c r="U91">
        <f>CC2024_SR_day2!S44</f>
        <v>0</v>
      </c>
      <c r="V91">
        <f>CC2024_SR_day2!T44</f>
        <v>0</v>
      </c>
      <c r="W91">
        <f>CC2024_SR_day2!U44</f>
        <v>0</v>
      </c>
      <c r="X91">
        <f>CC2024_SR_day2!V44</f>
        <v>0</v>
      </c>
      <c r="Y91">
        <f>CC2024_SR_day2!W44</f>
        <v>0</v>
      </c>
      <c r="Z91">
        <f>CC2024_SR_day2!X44</f>
        <v>0</v>
      </c>
      <c r="AA91">
        <f>CC2024_SR_day2!Y44</f>
        <v>5.3</v>
      </c>
      <c r="AB91">
        <f>CC2024_SR_day2!Z44</f>
        <v>13.2</v>
      </c>
      <c r="AC91">
        <f>CC2024_SR_day2!AA44</f>
        <v>41</v>
      </c>
    </row>
    <row r="92" spans="1:29" x14ac:dyDescent="0.2">
      <c r="A92" t="s">
        <v>185</v>
      </c>
      <c r="B92" t="s">
        <v>92</v>
      </c>
      <c r="C92" t="str">
        <f>SUBSTITUTE(CC2024_SR_day2!D45,"-","")</f>
        <v>SR21</v>
      </c>
      <c r="D92">
        <f>CC2024_SR_day2!A45</f>
        <v>0</v>
      </c>
      <c r="E92" t="str">
        <f>CC2024_SR_day2!B45</f>
        <v>Jayson Rampersad</v>
      </c>
      <c r="G92" t="str">
        <f t="shared" si="1"/>
        <v>Jayson Rampersad</v>
      </c>
      <c r="H92">
        <f>CC2024_SR_day2!E45</f>
        <v>0</v>
      </c>
      <c r="I92">
        <f>CC2024_SR_day2!G45</f>
        <v>0</v>
      </c>
      <c r="J92">
        <f>CC2024_SR_day2!H45</f>
        <v>0</v>
      </c>
      <c r="K92">
        <f>CC2024_SR_day2!I45</f>
        <v>0</v>
      </c>
      <c r="L92">
        <f>CC2024_SR_day2!J45</f>
        <v>6.2</v>
      </c>
      <c r="M92">
        <f>CC2024_SR_day2!K45</f>
        <v>12.965999999999999</v>
      </c>
      <c r="N92">
        <f>CC2024_SR_day2!L45</f>
        <v>5</v>
      </c>
      <c r="O92">
        <f>CC2024_SR_day2!M45</f>
        <v>0</v>
      </c>
      <c r="P92">
        <f>CC2024_SR_day2!N45</f>
        <v>0</v>
      </c>
      <c r="Q92">
        <f>CC2024_SR_day2!O45</f>
        <v>0</v>
      </c>
      <c r="R92">
        <f>CC2024_SR_day2!P45</f>
        <v>0</v>
      </c>
      <c r="S92">
        <f>CC2024_SR_day2!Q45</f>
        <v>0</v>
      </c>
      <c r="T92">
        <f>CC2024_SR_day2!R45</f>
        <v>0</v>
      </c>
      <c r="U92">
        <f>CC2024_SR_day2!S45</f>
        <v>0</v>
      </c>
      <c r="V92">
        <f>CC2024_SR_day2!T45</f>
        <v>0</v>
      </c>
      <c r="W92">
        <f>CC2024_SR_day2!U45</f>
        <v>0</v>
      </c>
      <c r="X92">
        <f>CC2024_SR_day2!V45</f>
        <v>0</v>
      </c>
      <c r="Y92">
        <f>CC2024_SR_day2!W45</f>
        <v>0</v>
      </c>
      <c r="Z92">
        <f>CC2024_SR_day2!X45</f>
        <v>0</v>
      </c>
      <c r="AA92">
        <f>CC2024_SR_day2!Y45</f>
        <v>6.2</v>
      </c>
      <c r="AB92">
        <f>CC2024_SR_day2!Z45</f>
        <v>12.965999999999999</v>
      </c>
      <c r="AC92">
        <f>CC2024_SR_day2!AA45</f>
        <v>42</v>
      </c>
    </row>
    <row r="93" spans="1:29" x14ac:dyDescent="0.2">
      <c r="A93" t="s">
        <v>185</v>
      </c>
      <c r="B93" t="s">
        <v>92</v>
      </c>
      <c r="C93" t="str">
        <f>SUBSTITUTE(CC2024_SR_day2!D46,"-","")</f>
        <v>SRNG</v>
      </c>
      <c r="D93">
        <f>CC2024_SR_day2!A46</f>
        <v>0</v>
      </c>
      <c r="E93" t="str">
        <f>CC2024_SR_day2!B46</f>
        <v>Sam Smith</v>
      </c>
      <c r="G93" t="str">
        <f t="shared" si="1"/>
        <v>Sam Smith</v>
      </c>
      <c r="H93" t="str">
        <f>CC2024_SR_day2!E46</f>
        <v>AB</v>
      </c>
      <c r="I93">
        <f>CC2024_SR_day2!G46</f>
        <v>0</v>
      </c>
      <c r="J93">
        <f>CC2024_SR_day2!H46</f>
        <v>0</v>
      </c>
      <c r="K93">
        <f>CC2024_SR_day2!I46</f>
        <v>0</v>
      </c>
      <c r="L93">
        <f>CC2024_SR_day2!J46</f>
        <v>4.0999999999999996</v>
      </c>
      <c r="M93">
        <f>CC2024_SR_day2!K46</f>
        <v>12.1</v>
      </c>
      <c r="N93">
        <f>CC2024_SR_day2!L46</f>
        <v>14</v>
      </c>
      <c r="O93">
        <f>CC2024_SR_day2!M46</f>
        <v>0</v>
      </c>
      <c r="P93">
        <f>CC2024_SR_day2!N46</f>
        <v>0</v>
      </c>
      <c r="Q93">
        <f>CC2024_SR_day2!O46</f>
        <v>0</v>
      </c>
      <c r="R93">
        <f>CC2024_SR_day2!P46</f>
        <v>0</v>
      </c>
      <c r="S93">
        <f>CC2024_SR_day2!Q46</f>
        <v>0</v>
      </c>
      <c r="T93">
        <f>CC2024_SR_day2!R46</f>
        <v>0</v>
      </c>
      <c r="U93">
        <f>CC2024_SR_day2!S46</f>
        <v>0</v>
      </c>
      <c r="V93">
        <f>CC2024_SR_day2!T46</f>
        <v>0</v>
      </c>
      <c r="W93">
        <f>CC2024_SR_day2!U46</f>
        <v>0</v>
      </c>
      <c r="X93">
        <f>CC2024_SR_day2!V46</f>
        <v>0</v>
      </c>
      <c r="Y93">
        <f>CC2024_SR_day2!W46</f>
        <v>0</v>
      </c>
      <c r="Z93">
        <f>CC2024_SR_day2!X46</f>
        <v>0</v>
      </c>
      <c r="AA93">
        <f>CC2024_SR_day2!Y46</f>
        <v>4.0999999999999996</v>
      </c>
      <c r="AB93">
        <f>CC2024_SR_day2!Z46</f>
        <v>12.1</v>
      </c>
      <c r="AC93">
        <f>CC2024_SR_day2!AA46</f>
        <v>43</v>
      </c>
    </row>
    <row r="94" spans="1:29" x14ac:dyDescent="0.2">
      <c r="A94" t="s">
        <v>185</v>
      </c>
      <c r="B94" t="s">
        <v>92</v>
      </c>
      <c r="C94" t="str">
        <f>SUBSTITUTE(CC2024_SR_day2!D47,"-","")</f>
        <v>SR21</v>
      </c>
      <c r="D94">
        <f>CC2024_SR_day2!A47</f>
        <v>0</v>
      </c>
      <c r="E94" t="str">
        <f>CC2024_SR_day2!B47</f>
        <v>Mathis Fortin</v>
      </c>
      <c r="G94" t="str">
        <f t="shared" si="1"/>
        <v>Mathis Fortin</v>
      </c>
      <c r="H94">
        <f>CC2024_SR_day2!E47</f>
        <v>0</v>
      </c>
      <c r="I94">
        <f>CC2024_SR_day2!G47</f>
        <v>0</v>
      </c>
      <c r="J94">
        <f>CC2024_SR_day2!H47</f>
        <v>0</v>
      </c>
      <c r="K94">
        <f>CC2024_SR_day2!I47</f>
        <v>0</v>
      </c>
      <c r="L94">
        <f>CC2024_SR_day2!J47</f>
        <v>3.8</v>
      </c>
      <c r="M94">
        <f>CC2024_SR_day2!K47</f>
        <v>11.8</v>
      </c>
      <c r="N94" t="str">
        <f>CC2024_SR_day2!L47</f>
        <v>17T</v>
      </c>
      <c r="O94">
        <f>CC2024_SR_day2!M47</f>
        <v>0</v>
      </c>
      <c r="P94">
        <f>CC2024_SR_day2!N47</f>
        <v>0</v>
      </c>
      <c r="Q94">
        <f>CC2024_SR_day2!O47</f>
        <v>0</v>
      </c>
      <c r="R94">
        <f>CC2024_SR_day2!P47</f>
        <v>0</v>
      </c>
      <c r="S94">
        <f>CC2024_SR_day2!Q47</f>
        <v>0</v>
      </c>
      <c r="T94">
        <f>CC2024_SR_day2!R47</f>
        <v>0</v>
      </c>
      <c r="U94">
        <f>CC2024_SR_day2!S47</f>
        <v>0</v>
      </c>
      <c r="V94">
        <f>CC2024_SR_day2!T47</f>
        <v>0</v>
      </c>
      <c r="W94">
        <f>CC2024_SR_day2!U47</f>
        <v>0</v>
      </c>
      <c r="X94">
        <f>CC2024_SR_day2!V47</f>
        <v>0</v>
      </c>
      <c r="Y94">
        <f>CC2024_SR_day2!W47</f>
        <v>0</v>
      </c>
      <c r="Z94">
        <f>CC2024_SR_day2!X47</f>
        <v>0</v>
      </c>
      <c r="AA94">
        <f>CC2024_SR_day2!Y47</f>
        <v>3.8</v>
      </c>
      <c r="AB94">
        <f>CC2024_SR_day2!Z47</f>
        <v>11.8</v>
      </c>
      <c r="AC94">
        <f>CC2024_SR_day2!AA47</f>
        <v>44</v>
      </c>
    </row>
    <row r="95" spans="1:29" x14ac:dyDescent="0.2">
      <c r="A95" t="s">
        <v>185</v>
      </c>
      <c r="B95" t="s">
        <v>92</v>
      </c>
      <c r="C95" t="str">
        <f>SUBSTITUTE(CC2024_SR_day2!D48,"-","")</f>
        <v>SR21</v>
      </c>
      <c r="D95">
        <f>CC2024_SR_day2!A48</f>
        <v>0</v>
      </c>
      <c r="E95" t="str">
        <f>CC2024_SR_day2!B48</f>
        <v>Jameel Ali</v>
      </c>
      <c r="G95" t="str">
        <f t="shared" si="1"/>
        <v>Jameel Ali</v>
      </c>
      <c r="H95" t="str">
        <f>CC2024_SR_day2!E48</f>
        <v>ON</v>
      </c>
      <c r="I95">
        <f>CC2024_SR_day2!G48</f>
        <v>0</v>
      </c>
      <c r="J95">
        <f>CC2024_SR_day2!H48</f>
        <v>0</v>
      </c>
      <c r="K95">
        <f>CC2024_SR_day2!I48</f>
        <v>0</v>
      </c>
      <c r="L95">
        <f>CC2024_SR_day2!J48</f>
        <v>0</v>
      </c>
      <c r="M95">
        <f>CC2024_SR_day2!K48</f>
        <v>0</v>
      </c>
      <c r="N95">
        <f>CC2024_SR_day2!L48</f>
        <v>0</v>
      </c>
      <c r="O95">
        <f>CC2024_SR_day2!M48</f>
        <v>5</v>
      </c>
      <c r="P95">
        <f>CC2024_SR_day2!N48</f>
        <v>11.766</v>
      </c>
      <c r="Q95">
        <f>CC2024_SR_day2!O48</f>
        <v>22</v>
      </c>
      <c r="R95">
        <f>CC2024_SR_day2!P48</f>
        <v>0</v>
      </c>
      <c r="S95">
        <f>CC2024_SR_day2!Q48</f>
        <v>0</v>
      </c>
      <c r="T95">
        <f>CC2024_SR_day2!R48</f>
        <v>0</v>
      </c>
      <c r="U95">
        <f>CC2024_SR_day2!S48</f>
        <v>0</v>
      </c>
      <c r="V95">
        <f>CC2024_SR_day2!T48</f>
        <v>0</v>
      </c>
      <c r="W95">
        <f>CC2024_SR_day2!U48</f>
        <v>0</v>
      </c>
      <c r="X95">
        <f>CC2024_SR_day2!V48</f>
        <v>0</v>
      </c>
      <c r="Y95">
        <f>CC2024_SR_day2!W48</f>
        <v>0</v>
      </c>
      <c r="Z95">
        <f>CC2024_SR_day2!X48</f>
        <v>0</v>
      </c>
      <c r="AA95">
        <f>CC2024_SR_day2!Y48</f>
        <v>5</v>
      </c>
      <c r="AB95">
        <f>CC2024_SR_day2!Z48</f>
        <v>11.766</v>
      </c>
      <c r="AC95">
        <f>CC2024_SR_day2!AA48</f>
        <v>45</v>
      </c>
    </row>
    <row r="96" spans="1:29" x14ac:dyDescent="0.2">
      <c r="A96" t="s">
        <v>185</v>
      </c>
      <c r="B96" t="s">
        <v>92</v>
      </c>
      <c r="C96" t="str">
        <f>SUBSTITUTE(CC2024_SR_day2!D49,"-","")</f>
        <v>SR21</v>
      </c>
      <c r="D96">
        <f>CC2024_SR_day2!A49</f>
        <v>0</v>
      </c>
      <c r="E96" t="str">
        <f>CC2024_SR_day2!B49</f>
        <v>Jaiman Lawrence</v>
      </c>
      <c r="G96" t="str">
        <f t="shared" si="1"/>
        <v>Jaiman Lawrence</v>
      </c>
      <c r="H96" t="str">
        <f>CC2024_SR_day2!E49</f>
        <v>ON</v>
      </c>
      <c r="I96">
        <f>CC2024_SR_day2!G49</f>
        <v>0</v>
      </c>
      <c r="J96">
        <f>CC2024_SR_day2!H49</f>
        <v>0</v>
      </c>
      <c r="K96">
        <f>CC2024_SR_day2!I49</f>
        <v>0</v>
      </c>
      <c r="L96">
        <f>CC2024_SR_day2!J49</f>
        <v>0</v>
      </c>
      <c r="M96">
        <f>CC2024_SR_day2!K49</f>
        <v>0</v>
      </c>
      <c r="N96">
        <f>CC2024_SR_day2!L49</f>
        <v>0</v>
      </c>
      <c r="O96">
        <f>CC2024_SR_day2!M49</f>
        <v>4.9000000000000004</v>
      </c>
      <c r="P96">
        <f>CC2024_SR_day2!N49</f>
        <v>11.532999999999999</v>
      </c>
      <c r="Q96">
        <f>CC2024_SR_day2!O49</f>
        <v>27</v>
      </c>
      <c r="R96">
        <f>CC2024_SR_day2!P49</f>
        <v>0</v>
      </c>
      <c r="S96">
        <f>CC2024_SR_day2!Q49</f>
        <v>0</v>
      </c>
      <c r="T96">
        <f>CC2024_SR_day2!R49</f>
        <v>0</v>
      </c>
      <c r="U96">
        <f>CC2024_SR_day2!S49</f>
        <v>0</v>
      </c>
      <c r="V96">
        <f>CC2024_SR_day2!T49</f>
        <v>0</v>
      </c>
      <c r="W96">
        <f>CC2024_SR_day2!U49</f>
        <v>0</v>
      </c>
      <c r="X96">
        <f>CC2024_SR_day2!V49</f>
        <v>0</v>
      </c>
      <c r="Y96">
        <f>CC2024_SR_day2!W49</f>
        <v>0</v>
      </c>
      <c r="Z96">
        <f>CC2024_SR_day2!X49</f>
        <v>0</v>
      </c>
      <c r="AA96">
        <f>CC2024_SR_day2!Y49</f>
        <v>4.9000000000000004</v>
      </c>
      <c r="AB96">
        <f>CC2024_SR_day2!Z49</f>
        <v>11.532999999999999</v>
      </c>
      <c r="AC96">
        <f>CC2024_SR_day2!AA49</f>
        <v>46</v>
      </c>
    </row>
    <row r="97" spans="1:29" x14ac:dyDescent="0.2">
      <c r="A97" t="s">
        <v>185</v>
      </c>
      <c r="B97" t="s">
        <v>92</v>
      </c>
      <c r="C97" t="str">
        <f>SUBSTITUTE(CC2024_SR_day2!D50,"-","")</f>
        <v>SR21</v>
      </c>
      <c r="D97">
        <f>CC2024_SR_day2!A50</f>
        <v>0</v>
      </c>
      <c r="E97" t="str">
        <f>CC2024_SR_day2!B50</f>
        <v>Daniel Reynolds</v>
      </c>
      <c r="G97" t="str">
        <f t="shared" si="1"/>
        <v>Daniel Reynolds</v>
      </c>
      <c r="H97">
        <f>CC2024_SR_day2!E50</f>
        <v>0</v>
      </c>
      <c r="I97">
        <f>CC2024_SR_day2!G50</f>
        <v>0</v>
      </c>
      <c r="J97" t="str">
        <f>CC2024_SR_day2!H50</f>
        <v>S</v>
      </c>
      <c r="K97">
        <f>CC2024_SR_day2!I50</f>
        <v>0</v>
      </c>
      <c r="L97">
        <f>CC2024_SR_day2!J50</f>
        <v>0</v>
      </c>
      <c r="M97" t="str">
        <f>CC2024_SR_day2!K50</f>
        <v>S</v>
      </c>
      <c r="N97">
        <f>CC2024_SR_day2!L50</f>
        <v>0</v>
      </c>
      <c r="O97">
        <f>CC2024_SR_day2!M50</f>
        <v>0</v>
      </c>
      <c r="P97" t="str">
        <f>CC2024_SR_day2!N50</f>
        <v>S</v>
      </c>
      <c r="Q97">
        <f>CC2024_SR_day2!O50</f>
        <v>0</v>
      </c>
      <c r="R97">
        <f>CC2024_SR_day2!P50</f>
        <v>0</v>
      </c>
      <c r="S97" t="str">
        <f>CC2024_SR_day2!Q50</f>
        <v>S</v>
      </c>
      <c r="T97">
        <f>CC2024_SR_day2!R50</f>
        <v>0</v>
      </c>
      <c r="U97">
        <f>CC2024_SR_day2!S50</f>
        <v>0</v>
      </c>
      <c r="V97" t="str">
        <f>CC2024_SR_day2!T50</f>
        <v>S</v>
      </c>
      <c r="W97">
        <f>CC2024_SR_day2!U50</f>
        <v>0</v>
      </c>
      <c r="X97">
        <f>CC2024_SR_day2!V50</f>
        <v>2</v>
      </c>
      <c r="Y97">
        <f>CC2024_SR_day2!W50</f>
        <v>6.1660000000000004</v>
      </c>
      <c r="Z97">
        <f>CC2024_SR_day2!X50</f>
        <v>33</v>
      </c>
      <c r="AA97">
        <f>CC2024_SR_day2!Y50</f>
        <v>2</v>
      </c>
      <c r="AB97">
        <f>CC2024_SR_day2!Z50</f>
        <v>6.1660000000000004</v>
      </c>
      <c r="AC97">
        <f>CC2024_SR_day2!AA50</f>
        <v>47</v>
      </c>
    </row>
    <row r="98" spans="1:29" x14ac:dyDescent="0.2">
      <c r="A98" t="s">
        <v>185</v>
      </c>
      <c r="B98" t="s">
        <v>92</v>
      </c>
      <c r="C98" t="str">
        <f>SUBSTITUTE(CC2024_SR_day2!D51,"-","")</f>
        <v>SRNG</v>
      </c>
      <c r="D98">
        <f>CC2024_SR_day2!A51</f>
        <v>0</v>
      </c>
      <c r="E98" t="str">
        <f>CC2024_SR_day2!B51</f>
        <v>Carter Bryk</v>
      </c>
      <c r="G98" t="str">
        <f t="shared" si="1"/>
        <v>Carter Bryk</v>
      </c>
      <c r="H98" t="str">
        <f>CC2024_SR_day2!E51</f>
        <v>NS</v>
      </c>
      <c r="I98">
        <f>CC2024_SR_day2!G51</f>
        <v>0</v>
      </c>
      <c r="J98" t="str">
        <f>CC2024_SR_day2!H51</f>
        <v>S</v>
      </c>
      <c r="K98">
        <f>CC2024_SR_day2!I51</f>
        <v>0</v>
      </c>
      <c r="L98">
        <f>CC2024_SR_day2!J51</f>
        <v>0</v>
      </c>
      <c r="M98" t="str">
        <f>CC2024_SR_day2!K51</f>
        <v>S</v>
      </c>
      <c r="N98">
        <f>CC2024_SR_day2!L51</f>
        <v>0</v>
      </c>
      <c r="O98">
        <f>CC2024_SR_day2!M51</f>
        <v>0</v>
      </c>
      <c r="P98" t="str">
        <f>CC2024_SR_day2!N51</f>
        <v>S</v>
      </c>
      <c r="Q98">
        <f>CC2024_SR_day2!O51</f>
        <v>0</v>
      </c>
      <c r="R98">
        <f>CC2024_SR_day2!P51</f>
        <v>0</v>
      </c>
      <c r="S98" t="str">
        <f>CC2024_SR_day2!Q51</f>
        <v>S</v>
      </c>
      <c r="T98">
        <f>CC2024_SR_day2!R51</f>
        <v>0</v>
      </c>
      <c r="U98">
        <f>CC2024_SR_day2!S51</f>
        <v>0</v>
      </c>
      <c r="V98" t="str">
        <f>CC2024_SR_day2!T51</f>
        <v>S</v>
      </c>
      <c r="W98">
        <f>CC2024_SR_day2!U51</f>
        <v>0</v>
      </c>
      <c r="X98">
        <f>CC2024_SR_day2!V51</f>
        <v>0</v>
      </c>
      <c r="Y98" t="str">
        <f>CC2024_SR_day2!W51</f>
        <v>S</v>
      </c>
      <c r="Z98">
        <f>CC2024_SR_day2!X51</f>
        <v>0</v>
      </c>
      <c r="AA98">
        <f>CC2024_SR_day2!Y51</f>
        <v>0</v>
      </c>
      <c r="AB98">
        <f>CC2024_SR_day2!Z51</f>
        <v>0</v>
      </c>
      <c r="AC98">
        <f>CC2024_SR_day2!AA51</f>
        <v>0</v>
      </c>
    </row>
    <row r="99" spans="1:29" x14ac:dyDescent="0.2">
      <c r="A99" t="s">
        <v>185</v>
      </c>
      <c r="B99" t="s">
        <v>88</v>
      </c>
      <c r="C99" t="str">
        <f>IF(CC2024_JR17_day1!D4="J16-18","JR17","")</f>
        <v>JR17</v>
      </c>
      <c r="D99">
        <f>CC2024_JR17_day1!A4</f>
        <v>0</v>
      </c>
      <c r="E99" t="str">
        <f>CC2024_JR17_day1!B4</f>
        <v>Samuel Rakita</v>
      </c>
      <c r="G99" t="str">
        <f>E99</f>
        <v>Samuel Rakita</v>
      </c>
      <c r="H99" t="str">
        <f>CC2024_JR17_day1!E4</f>
        <v>ON</v>
      </c>
      <c r="I99">
        <f>CC2024_JR17_day1!G4</f>
        <v>4.3</v>
      </c>
      <c r="J99">
        <f>CC2024_JR17_day1!H4</f>
        <v>12.965999999999999</v>
      </c>
      <c r="K99">
        <f>CC2024_JR17_day1!I4</f>
        <v>3</v>
      </c>
      <c r="L99">
        <f>CC2024_JR17_day1!J4</f>
        <v>4.0999999999999996</v>
      </c>
      <c r="M99">
        <f>CC2024_JR17_day1!K4</f>
        <v>12.3</v>
      </c>
      <c r="N99">
        <f>CC2024_JR17_day1!L4</f>
        <v>2</v>
      </c>
      <c r="O99">
        <f>CC2024_JR17_day1!M4</f>
        <v>4.0999999999999996</v>
      </c>
      <c r="P99">
        <f>CC2024_JR17_day1!N4</f>
        <v>12.7</v>
      </c>
      <c r="Q99">
        <f>CC2024_JR17_day1!O4</f>
        <v>2</v>
      </c>
      <c r="R99">
        <f>CC2024_JR17_day1!P4</f>
        <v>3.2</v>
      </c>
      <c r="S99">
        <f>CC2024_JR17_day1!Q4</f>
        <v>12.666</v>
      </c>
      <c r="T99" t="str">
        <f>CC2024_JR17_day1!R4</f>
        <v>18T</v>
      </c>
      <c r="U99">
        <f>CC2024_JR17_day1!S4</f>
        <v>4.7</v>
      </c>
      <c r="V99">
        <f>CC2024_JR17_day1!T4</f>
        <v>12.766</v>
      </c>
      <c r="W99" t="str">
        <f>CC2024_JR17_day1!U4</f>
        <v>2T</v>
      </c>
      <c r="X99">
        <f>CC2024_JR17_day1!V4</f>
        <v>4</v>
      </c>
      <c r="Y99">
        <f>CC2024_JR17_day1!W4</f>
        <v>12.933</v>
      </c>
      <c r="Z99">
        <f>CC2024_JR17_day1!X4</f>
        <v>1</v>
      </c>
      <c r="AA99">
        <f>CC2024_JR17_day1!Y4</f>
        <v>24.4</v>
      </c>
      <c r="AB99">
        <f>CC2024_JR17_day1!Z4</f>
        <v>76.331000000000003</v>
      </c>
      <c r="AC99">
        <f>CC2024_JR17_day1!AA4</f>
        <v>1</v>
      </c>
    </row>
    <row r="100" spans="1:29" x14ac:dyDescent="0.2">
      <c r="A100" t="s">
        <v>185</v>
      </c>
      <c r="B100" t="s">
        <v>88</v>
      </c>
      <c r="C100" t="str">
        <f>IF(CC2024_JR17_day1!D5="J16-18","JR17","")</f>
        <v>JR17</v>
      </c>
      <c r="D100">
        <f>CC2024_JR17_day1!A5</f>
        <v>0</v>
      </c>
      <c r="E100" t="str">
        <f>CC2024_JR17_day1!B5</f>
        <v>Jackson Martin</v>
      </c>
      <c r="G100" t="str">
        <f t="shared" ref="G100:G126" si="2">E100</f>
        <v>Jackson Martin</v>
      </c>
      <c r="H100" t="str">
        <f>CC2024_JR17_day1!E5</f>
        <v>BC</v>
      </c>
      <c r="I100">
        <f>CC2024_JR17_day1!G5</f>
        <v>4.3</v>
      </c>
      <c r="J100">
        <f>CC2024_JR17_day1!H5</f>
        <v>12.566000000000001</v>
      </c>
      <c r="K100">
        <f>CC2024_JR17_day1!I5</f>
        <v>9</v>
      </c>
      <c r="L100">
        <f>CC2024_JR17_day1!J5</f>
        <v>4</v>
      </c>
      <c r="M100">
        <f>CC2024_JR17_day1!K5</f>
        <v>12.233000000000001</v>
      </c>
      <c r="N100">
        <f>CC2024_JR17_day1!L5</f>
        <v>4</v>
      </c>
      <c r="O100">
        <f>CC2024_JR17_day1!M5</f>
        <v>3.9</v>
      </c>
      <c r="P100">
        <f>CC2024_JR17_day1!N5</f>
        <v>12.532999999999999</v>
      </c>
      <c r="Q100">
        <f>CC2024_JR17_day1!O5</f>
        <v>3</v>
      </c>
      <c r="R100">
        <f>CC2024_JR17_day1!P5</f>
        <v>4.4000000000000004</v>
      </c>
      <c r="S100">
        <f>CC2024_JR17_day1!Q5</f>
        <v>13.666</v>
      </c>
      <c r="T100">
        <f>CC2024_JR17_day1!R5</f>
        <v>4</v>
      </c>
      <c r="U100">
        <f>CC2024_JR17_day1!S5</f>
        <v>3.6</v>
      </c>
      <c r="V100">
        <f>CC2024_JR17_day1!T5</f>
        <v>11.566000000000001</v>
      </c>
      <c r="W100">
        <f>CC2024_JR17_day1!U5</f>
        <v>22</v>
      </c>
      <c r="X100">
        <f>CC2024_JR17_day1!V5</f>
        <v>3.5</v>
      </c>
      <c r="Y100">
        <f>CC2024_JR17_day1!W5</f>
        <v>11.9</v>
      </c>
      <c r="Z100">
        <f>CC2024_JR17_day1!X5</f>
        <v>5</v>
      </c>
      <c r="AA100">
        <f>CC2024_JR17_day1!Y5</f>
        <v>23.7</v>
      </c>
      <c r="AB100">
        <f>CC2024_JR17_day1!Z5</f>
        <v>74.463999999999999</v>
      </c>
      <c r="AC100">
        <f>CC2024_JR17_day1!AA5</f>
        <v>2</v>
      </c>
    </row>
    <row r="101" spans="1:29" x14ac:dyDescent="0.2">
      <c r="A101" t="s">
        <v>185</v>
      </c>
      <c r="B101" t="s">
        <v>88</v>
      </c>
      <c r="C101" t="str">
        <f>IF(CC2024_JR17_day1!D6="J16-18","JR17","")</f>
        <v>JR17</v>
      </c>
      <c r="D101">
        <f>CC2024_JR17_day1!A6</f>
        <v>0</v>
      </c>
      <c r="E101" t="str">
        <f>CC2024_JR17_day1!B6</f>
        <v>Noah Saintonge</v>
      </c>
      <c r="G101" t="str">
        <f t="shared" si="2"/>
        <v>Noah Saintonge</v>
      </c>
      <c r="H101">
        <f>CC2024_JR17_day1!E6</f>
        <v>0</v>
      </c>
      <c r="I101">
        <f>CC2024_JR17_day1!G6</f>
        <v>4.0999999999999996</v>
      </c>
      <c r="J101">
        <f>CC2024_JR17_day1!H6</f>
        <v>13</v>
      </c>
      <c r="K101" t="str">
        <f>CC2024_JR17_day1!I6</f>
        <v>1T</v>
      </c>
      <c r="L101">
        <f>CC2024_JR17_day1!J6</f>
        <v>3.3</v>
      </c>
      <c r="M101">
        <f>CC2024_JR17_day1!K6</f>
        <v>11.532999999999999</v>
      </c>
      <c r="N101">
        <f>CC2024_JR17_day1!L6</f>
        <v>9</v>
      </c>
      <c r="O101">
        <f>CC2024_JR17_day1!M6</f>
        <v>3.4</v>
      </c>
      <c r="P101">
        <f>CC2024_JR17_day1!N6</f>
        <v>12.166</v>
      </c>
      <c r="Q101">
        <f>CC2024_JR17_day1!O6</f>
        <v>7</v>
      </c>
      <c r="R101">
        <f>CC2024_JR17_day1!P6</f>
        <v>4</v>
      </c>
      <c r="S101">
        <f>CC2024_JR17_day1!Q6</f>
        <v>13.433</v>
      </c>
      <c r="T101">
        <f>CC2024_JR17_day1!R6</f>
        <v>5</v>
      </c>
      <c r="U101">
        <f>CC2024_JR17_day1!S6</f>
        <v>3.5</v>
      </c>
      <c r="V101">
        <f>CC2024_JR17_day1!T6</f>
        <v>12.233000000000001</v>
      </c>
      <c r="W101">
        <f>CC2024_JR17_day1!U6</f>
        <v>8</v>
      </c>
      <c r="X101">
        <f>CC2024_JR17_day1!V6</f>
        <v>3.5</v>
      </c>
      <c r="Y101">
        <f>CC2024_JR17_day1!W6</f>
        <v>11.965999999999999</v>
      </c>
      <c r="Z101">
        <f>CC2024_JR17_day1!X6</f>
        <v>4</v>
      </c>
      <c r="AA101">
        <f>CC2024_JR17_day1!Y6</f>
        <v>21.8</v>
      </c>
      <c r="AB101">
        <f>CC2024_JR17_day1!Z6</f>
        <v>74.331000000000003</v>
      </c>
      <c r="AC101">
        <f>CC2024_JR17_day1!AA6</f>
        <v>3</v>
      </c>
    </row>
    <row r="102" spans="1:29" x14ac:dyDescent="0.2">
      <c r="A102" t="s">
        <v>185</v>
      </c>
      <c r="B102" t="s">
        <v>88</v>
      </c>
      <c r="C102" t="str">
        <f>IF(CC2024_JR17_day1!D7="J16-18","JR17","")</f>
        <v>JR17</v>
      </c>
      <c r="D102">
        <f>CC2024_JR17_day1!A7</f>
        <v>0</v>
      </c>
      <c r="E102" t="str">
        <f>CC2024_JR17_day1!B7</f>
        <v>Aiden Gonzalez</v>
      </c>
      <c r="G102" t="str">
        <f t="shared" si="2"/>
        <v>Aiden Gonzalez</v>
      </c>
      <c r="H102" t="str">
        <f>CC2024_JR17_day1!E7</f>
        <v>BC</v>
      </c>
      <c r="I102">
        <f>CC2024_JR17_day1!G7</f>
        <v>3.6</v>
      </c>
      <c r="J102">
        <f>CC2024_JR17_day1!H7</f>
        <v>12.833</v>
      </c>
      <c r="K102">
        <f>CC2024_JR17_day1!I7</f>
        <v>5</v>
      </c>
      <c r="L102">
        <f>CC2024_JR17_day1!J7</f>
        <v>3.6</v>
      </c>
      <c r="M102">
        <f>CC2024_JR17_day1!K7</f>
        <v>12.532999999999999</v>
      </c>
      <c r="N102">
        <f>CC2024_JR17_day1!L7</f>
        <v>1</v>
      </c>
      <c r="O102">
        <f>CC2024_JR17_day1!M7</f>
        <v>3.2</v>
      </c>
      <c r="P102">
        <f>CC2024_JR17_day1!N7</f>
        <v>12</v>
      </c>
      <c r="Q102">
        <f>CC2024_JR17_day1!O7</f>
        <v>8</v>
      </c>
      <c r="R102">
        <f>CC2024_JR17_day1!P7</f>
        <v>4</v>
      </c>
      <c r="S102">
        <f>CC2024_JR17_day1!Q7</f>
        <v>13.166</v>
      </c>
      <c r="T102" t="str">
        <f>CC2024_JR17_day1!R7</f>
        <v>10T</v>
      </c>
      <c r="U102">
        <f>CC2024_JR17_day1!S7</f>
        <v>3.5</v>
      </c>
      <c r="V102">
        <f>CC2024_JR17_day1!T7</f>
        <v>12.566000000000001</v>
      </c>
      <c r="W102">
        <f>CC2024_JR17_day1!U7</f>
        <v>5</v>
      </c>
      <c r="X102">
        <f>CC2024_JR17_day1!V7</f>
        <v>4.2</v>
      </c>
      <c r="Y102">
        <f>CC2024_JR17_day1!W7</f>
        <v>11.2</v>
      </c>
      <c r="Z102">
        <f>CC2024_JR17_day1!X7</f>
        <v>13</v>
      </c>
      <c r="AA102">
        <f>CC2024_JR17_day1!Y7</f>
        <v>22.1</v>
      </c>
      <c r="AB102">
        <f>CC2024_JR17_day1!Z7</f>
        <v>74.298000000000002</v>
      </c>
      <c r="AC102">
        <f>CC2024_JR17_day1!AA7</f>
        <v>4</v>
      </c>
    </row>
    <row r="103" spans="1:29" x14ac:dyDescent="0.2">
      <c r="A103" t="s">
        <v>185</v>
      </c>
      <c r="B103" t="s">
        <v>88</v>
      </c>
      <c r="C103" t="str">
        <f>IF(CC2024_JR17_day1!D8="J16-18","JR17","")</f>
        <v>JR17</v>
      </c>
      <c r="D103">
        <f>CC2024_JR17_day1!A8</f>
        <v>0</v>
      </c>
      <c r="E103" t="str">
        <f>CC2024_JR17_day1!B8</f>
        <v>Connor Fielding</v>
      </c>
      <c r="G103" t="str">
        <f t="shared" si="2"/>
        <v>Connor Fielding</v>
      </c>
      <c r="H103" t="str">
        <f>CC2024_JR17_day1!E8</f>
        <v>BC</v>
      </c>
      <c r="I103">
        <f>CC2024_JR17_day1!G8</f>
        <v>4.5999999999999996</v>
      </c>
      <c r="J103">
        <f>CC2024_JR17_day1!H8</f>
        <v>12.333</v>
      </c>
      <c r="K103" t="str">
        <f>CC2024_JR17_day1!I8</f>
        <v>14T</v>
      </c>
      <c r="L103">
        <f>CC2024_JR17_day1!J8</f>
        <v>3.2</v>
      </c>
      <c r="M103">
        <f>CC2024_JR17_day1!K8</f>
        <v>10.266</v>
      </c>
      <c r="N103">
        <f>CC2024_JR17_day1!L8</f>
        <v>17</v>
      </c>
      <c r="O103">
        <f>CC2024_JR17_day1!M8</f>
        <v>4.0999999999999996</v>
      </c>
      <c r="P103">
        <f>CC2024_JR17_day1!N8</f>
        <v>12.9</v>
      </c>
      <c r="Q103">
        <f>CC2024_JR17_day1!O8</f>
        <v>1</v>
      </c>
      <c r="R103">
        <f>CC2024_JR17_day1!P8</f>
        <v>5.2</v>
      </c>
      <c r="S103">
        <f>CC2024_JR17_day1!Q8</f>
        <v>14.433</v>
      </c>
      <c r="T103">
        <f>CC2024_JR17_day1!R8</f>
        <v>1</v>
      </c>
      <c r="U103">
        <f>CC2024_JR17_day1!S8</f>
        <v>3.5</v>
      </c>
      <c r="V103">
        <f>CC2024_JR17_day1!T8</f>
        <v>12.8</v>
      </c>
      <c r="W103">
        <f>CC2024_JR17_day1!U8</f>
        <v>1</v>
      </c>
      <c r="X103">
        <f>CC2024_JR17_day1!V8</f>
        <v>3.5</v>
      </c>
      <c r="Y103">
        <f>CC2024_JR17_day1!W8</f>
        <v>11.333</v>
      </c>
      <c r="Z103" t="str">
        <f>CC2024_JR17_day1!X8</f>
        <v>9T</v>
      </c>
      <c r="AA103">
        <f>CC2024_JR17_day1!Y8</f>
        <v>24.1</v>
      </c>
      <c r="AB103">
        <f>CC2024_JR17_day1!Z8</f>
        <v>74.064999999999998</v>
      </c>
      <c r="AC103">
        <f>CC2024_JR17_day1!AA8</f>
        <v>5</v>
      </c>
    </row>
    <row r="104" spans="1:29" x14ac:dyDescent="0.2">
      <c r="A104" t="s">
        <v>185</v>
      </c>
      <c r="B104" t="s">
        <v>88</v>
      </c>
      <c r="C104" t="str">
        <f>IF(CC2024_JR17_day1!D9="J16-18","JR17","")</f>
        <v>JR17</v>
      </c>
      <c r="D104">
        <f>CC2024_JR17_day1!A9</f>
        <v>0</v>
      </c>
      <c r="E104" t="str">
        <f>CC2024_JR17_day1!B9</f>
        <v>Evan Huber</v>
      </c>
      <c r="G104" t="str">
        <f t="shared" si="2"/>
        <v>Evan Huber</v>
      </c>
      <c r="H104" t="str">
        <f>CC2024_JR17_day1!E9</f>
        <v>NS</v>
      </c>
      <c r="I104">
        <f>CC2024_JR17_day1!G9</f>
        <v>4.4000000000000004</v>
      </c>
      <c r="J104">
        <f>CC2024_JR17_day1!H9</f>
        <v>11.465999999999999</v>
      </c>
      <c r="K104">
        <f>CC2024_JR17_day1!I9</f>
        <v>21</v>
      </c>
      <c r="L104">
        <f>CC2024_JR17_day1!J9</f>
        <v>2.6</v>
      </c>
      <c r="M104">
        <f>CC2024_JR17_day1!K9</f>
        <v>11.2</v>
      </c>
      <c r="N104">
        <f>CC2024_JR17_day1!L9</f>
        <v>10</v>
      </c>
      <c r="O104">
        <f>CC2024_JR17_day1!M9</f>
        <v>3.5</v>
      </c>
      <c r="P104">
        <f>CC2024_JR17_day1!N9</f>
        <v>12.433</v>
      </c>
      <c r="Q104">
        <f>CC2024_JR17_day1!O9</f>
        <v>4</v>
      </c>
      <c r="R104">
        <f>CC2024_JR17_day1!P9</f>
        <v>4.8</v>
      </c>
      <c r="S104">
        <f>CC2024_JR17_day1!Q9</f>
        <v>14.166</v>
      </c>
      <c r="T104">
        <f>CC2024_JR17_day1!R9</f>
        <v>2</v>
      </c>
      <c r="U104">
        <f>CC2024_JR17_day1!S9</f>
        <v>3.6</v>
      </c>
      <c r="V104">
        <f>CC2024_JR17_day1!T9</f>
        <v>12.766</v>
      </c>
      <c r="W104" t="str">
        <f>CC2024_JR17_day1!U9</f>
        <v>2T</v>
      </c>
      <c r="X104">
        <f>CC2024_JR17_day1!V9</f>
        <v>3.3</v>
      </c>
      <c r="Y104">
        <f>CC2024_JR17_day1!W9</f>
        <v>12.032999999999999</v>
      </c>
      <c r="Z104">
        <f>CC2024_JR17_day1!X9</f>
        <v>3</v>
      </c>
      <c r="AA104">
        <f>CC2024_JR17_day1!Y9</f>
        <v>22.2</v>
      </c>
      <c r="AB104">
        <f>CC2024_JR17_day1!Z9</f>
        <v>74.063999999999993</v>
      </c>
      <c r="AC104">
        <f>CC2024_JR17_day1!AA9</f>
        <v>6</v>
      </c>
    </row>
    <row r="105" spans="1:29" x14ac:dyDescent="0.2">
      <c r="A105" t="s">
        <v>185</v>
      </c>
      <c r="B105" t="s">
        <v>88</v>
      </c>
      <c r="C105" t="str">
        <f>IF(CC2024_JR17_day1!D10="J16-18","JR17","")</f>
        <v>JR17</v>
      </c>
      <c r="D105">
        <f>CC2024_JR17_day1!A10</f>
        <v>0</v>
      </c>
      <c r="E105" t="str">
        <f>CC2024_JR17_day1!B10</f>
        <v>Owen Fielding</v>
      </c>
      <c r="G105" t="str">
        <f t="shared" si="2"/>
        <v>Owen Fielding</v>
      </c>
      <c r="H105" t="str">
        <f>CC2024_JR17_day1!E10</f>
        <v>BC</v>
      </c>
      <c r="I105">
        <f>CC2024_JR17_day1!G10</f>
        <v>4.2</v>
      </c>
      <c r="J105">
        <f>CC2024_JR17_day1!H10</f>
        <v>12.866</v>
      </c>
      <c r="K105">
        <f>CC2024_JR17_day1!I10</f>
        <v>4</v>
      </c>
      <c r="L105">
        <f>CC2024_JR17_day1!J10</f>
        <v>3</v>
      </c>
      <c r="M105">
        <f>CC2024_JR17_day1!K10</f>
        <v>10.566000000000001</v>
      </c>
      <c r="N105">
        <f>CC2024_JR17_day1!L10</f>
        <v>15</v>
      </c>
      <c r="O105">
        <f>CC2024_JR17_day1!M10</f>
        <v>3.7</v>
      </c>
      <c r="P105">
        <f>CC2024_JR17_day1!N10</f>
        <v>11.532999999999999</v>
      </c>
      <c r="Q105" t="str">
        <f>CC2024_JR17_day1!O10</f>
        <v>12T</v>
      </c>
      <c r="R105">
        <f>CC2024_JR17_day1!P10</f>
        <v>4.8</v>
      </c>
      <c r="S105">
        <f>CC2024_JR17_day1!Q10</f>
        <v>13.9</v>
      </c>
      <c r="T105">
        <f>CC2024_JR17_day1!R10</f>
        <v>3</v>
      </c>
      <c r="U105">
        <f>CC2024_JR17_day1!S10</f>
        <v>3.5</v>
      </c>
      <c r="V105">
        <f>CC2024_JR17_day1!T10</f>
        <v>12.766</v>
      </c>
      <c r="W105" t="str">
        <f>CC2024_JR17_day1!U10</f>
        <v>2T</v>
      </c>
      <c r="X105">
        <f>CC2024_JR17_day1!V10</f>
        <v>2.8</v>
      </c>
      <c r="Y105">
        <f>CC2024_JR17_day1!W10</f>
        <v>11.333</v>
      </c>
      <c r="Z105" t="str">
        <f>CC2024_JR17_day1!X10</f>
        <v>9T</v>
      </c>
      <c r="AA105">
        <f>CC2024_JR17_day1!Y10</f>
        <v>22</v>
      </c>
      <c r="AB105">
        <f>CC2024_JR17_day1!Z10</f>
        <v>72.963999999999999</v>
      </c>
      <c r="AC105">
        <f>CC2024_JR17_day1!AA10</f>
        <v>7</v>
      </c>
    </row>
    <row r="106" spans="1:29" x14ac:dyDescent="0.2">
      <c r="A106" t="s">
        <v>185</v>
      </c>
      <c r="B106" t="s">
        <v>88</v>
      </c>
      <c r="C106" t="str">
        <f>IF(CC2024_JR17_day1!D11="J16-18","JR17","")</f>
        <v>JR17</v>
      </c>
      <c r="D106">
        <f>CC2024_JR17_day1!A11</f>
        <v>0</v>
      </c>
      <c r="E106" t="str">
        <f>CC2024_JR17_day1!B11</f>
        <v>Liam Vanounou</v>
      </c>
      <c r="G106" t="str">
        <f t="shared" si="2"/>
        <v>Liam Vanounou</v>
      </c>
      <c r="H106" t="str">
        <f>CC2024_JR17_day1!E11</f>
        <v>ON</v>
      </c>
      <c r="I106">
        <f>CC2024_JR17_day1!G11</f>
        <v>4.2</v>
      </c>
      <c r="J106">
        <f>CC2024_JR17_day1!H11</f>
        <v>12.132999999999999</v>
      </c>
      <c r="K106">
        <f>CC2024_JR17_day1!I11</f>
        <v>18</v>
      </c>
      <c r="L106">
        <f>CC2024_JR17_day1!J11</f>
        <v>3.5</v>
      </c>
      <c r="M106">
        <f>CC2024_JR17_day1!K11</f>
        <v>11.733000000000001</v>
      </c>
      <c r="N106">
        <f>CC2024_JR17_day1!L11</f>
        <v>6</v>
      </c>
      <c r="O106">
        <f>CC2024_JR17_day1!M11</f>
        <v>3.6</v>
      </c>
      <c r="P106">
        <f>CC2024_JR17_day1!N11</f>
        <v>12.266</v>
      </c>
      <c r="Q106">
        <f>CC2024_JR17_day1!O11</f>
        <v>6</v>
      </c>
      <c r="R106">
        <f>CC2024_JR17_day1!P11</f>
        <v>4</v>
      </c>
      <c r="S106">
        <f>CC2024_JR17_day1!Q11</f>
        <v>13.166</v>
      </c>
      <c r="T106" t="str">
        <f>CC2024_JR17_day1!R11</f>
        <v>10T</v>
      </c>
      <c r="U106">
        <f>CC2024_JR17_day1!S11</f>
        <v>3.6</v>
      </c>
      <c r="V106">
        <f>CC2024_JR17_day1!T11</f>
        <v>11.933</v>
      </c>
      <c r="W106">
        <f>CC2024_JR17_day1!U11</f>
        <v>20</v>
      </c>
      <c r="X106">
        <f>CC2024_JR17_day1!V11</f>
        <v>3.1</v>
      </c>
      <c r="Y106">
        <f>CC2024_JR17_day1!W11</f>
        <v>10.532999999999999</v>
      </c>
      <c r="Z106" t="str">
        <f>CC2024_JR17_day1!X11</f>
        <v>21T</v>
      </c>
      <c r="AA106">
        <f>CC2024_JR17_day1!Y11</f>
        <v>22</v>
      </c>
      <c r="AB106">
        <f>CC2024_JR17_day1!Z11</f>
        <v>71.763999999999996</v>
      </c>
      <c r="AC106">
        <f>CC2024_JR17_day1!AA11</f>
        <v>8</v>
      </c>
    </row>
    <row r="107" spans="1:29" x14ac:dyDescent="0.2">
      <c r="A107" t="s">
        <v>185</v>
      </c>
      <c r="B107" t="s">
        <v>88</v>
      </c>
      <c r="C107" t="str">
        <f>IF(CC2024_JR17_day1!D12="J16-18","JR17","")</f>
        <v>JR17</v>
      </c>
      <c r="D107">
        <f>CC2024_JR17_day1!A12</f>
        <v>0</v>
      </c>
      <c r="E107" t="str">
        <f>CC2024_JR17_day1!B12</f>
        <v>Russell Woodward</v>
      </c>
      <c r="G107" t="str">
        <f t="shared" si="2"/>
        <v>Russell Woodward</v>
      </c>
      <c r="H107" t="str">
        <f>CC2024_JR17_day1!E12</f>
        <v>BC</v>
      </c>
      <c r="I107">
        <f>CC2024_JR17_day1!G12</f>
        <v>4</v>
      </c>
      <c r="J107">
        <f>CC2024_JR17_day1!H12</f>
        <v>12.433</v>
      </c>
      <c r="K107" t="str">
        <f>CC2024_JR17_day1!I12</f>
        <v>12T</v>
      </c>
      <c r="L107">
        <f>CC2024_JR17_day1!J12</f>
        <v>2.4</v>
      </c>
      <c r="M107">
        <f>CC2024_JR17_day1!K12</f>
        <v>10.965999999999999</v>
      </c>
      <c r="N107">
        <f>CC2024_JR17_day1!L12</f>
        <v>12</v>
      </c>
      <c r="O107">
        <f>CC2024_JR17_day1!M12</f>
        <v>3.4</v>
      </c>
      <c r="P107">
        <f>CC2024_JR17_day1!N12</f>
        <v>11.532999999999999</v>
      </c>
      <c r="Q107" t="str">
        <f>CC2024_JR17_day1!O12</f>
        <v>12T</v>
      </c>
      <c r="R107">
        <f>CC2024_JR17_day1!P12</f>
        <v>4</v>
      </c>
      <c r="S107">
        <f>CC2024_JR17_day1!Q12</f>
        <v>13.032999999999999</v>
      </c>
      <c r="T107">
        <f>CC2024_JR17_day1!R12</f>
        <v>13</v>
      </c>
      <c r="U107">
        <f>CC2024_JR17_day1!S12</f>
        <v>3.2</v>
      </c>
      <c r="V107">
        <f>CC2024_JR17_day1!T12</f>
        <v>12</v>
      </c>
      <c r="W107" t="str">
        <f>CC2024_JR17_day1!U12</f>
        <v>13T</v>
      </c>
      <c r="X107">
        <f>CC2024_JR17_day1!V12</f>
        <v>3.1</v>
      </c>
      <c r="Y107">
        <f>CC2024_JR17_day1!W12</f>
        <v>11.4</v>
      </c>
      <c r="Z107" t="str">
        <f>CC2024_JR17_day1!X12</f>
        <v>6T</v>
      </c>
      <c r="AA107">
        <f>CC2024_JR17_day1!Y12</f>
        <v>20.100000000000001</v>
      </c>
      <c r="AB107">
        <f>CC2024_JR17_day1!Z12</f>
        <v>71.364999999999995</v>
      </c>
      <c r="AC107">
        <f>CC2024_JR17_day1!AA12</f>
        <v>9</v>
      </c>
    </row>
    <row r="108" spans="1:29" x14ac:dyDescent="0.2">
      <c r="A108" t="s">
        <v>185</v>
      </c>
      <c r="B108" t="s">
        <v>88</v>
      </c>
      <c r="C108" t="str">
        <f>IF(CC2024_JR17_day1!D13="J16-18","JR17","")</f>
        <v>JR17</v>
      </c>
      <c r="D108">
        <f>CC2024_JR17_day1!A13</f>
        <v>0</v>
      </c>
      <c r="E108" t="str">
        <f>CC2024_JR17_day1!B13</f>
        <v>Maximus Hewstan-Gates</v>
      </c>
      <c r="G108" t="str">
        <f t="shared" si="2"/>
        <v>Maximus Hewstan-Gates</v>
      </c>
      <c r="H108" t="str">
        <f>CC2024_JR17_day1!E13</f>
        <v>BC</v>
      </c>
      <c r="I108">
        <f>CC2024_JR17_day1!G13</f>
        <v>4.3</v>
      </c>
      <c r="J108">
        <f>CC2024_JR17_day1!H13</f>
        <v>12.8</v>
      </c>
      <c r="K108">
        <f>CC2024_JR17_day1!I13</f>
        <v>6</v>
      </c>
      <c r="L108">
        <f>CC2024_JR17_day1!J13</f>
        <v>2.9</v>
      </c>
      <c r="M108">
        <f>CC2024_JR17_day1!K13</f>
        <v>10.233000000000001</v>
      </c>
      <c r="N108">
        <f>CC2024_JR17_day1!L13</f>
        <v>18</v>
      </c>
      <c r="O108">
        <f>CC2024_JR17_day1!M13</f>
        <v>3.4</v>
      </c>
      <c r="P108">
        <f>CC2024_JR17_day1!N13</f>
        <v>11.032999999999999</v>
      </c>
      <c r="Q108">
        <f>CC2024_JR17_day1!O13</f>
        <v>16</v>
      </c>
      <c r="R108">
        <f>CC2024_JR17_day1!P13</f>
        <v>4.4000000000000004</v>
      </c>
      <c r="S108">
        <f>CC2024_JR17_day1!Q13</f>
        <v>13.2</v>
      </c>
      <c r="T108" t="str">
        <f>CC2024_JR17_day1!R13</f>
        <v>8T</v>
      </c>
      <c r="U108">
        <f>CC2024_JR17_day1!S13</f>
        <v>3.4</v>
      </c>
      <c r="V108">
        <f>CC2024_JR17_day1!T13</f>
        <v>12.166</v>
      </c>
      <c r="W108" t="str">
        <f>CC2024_JR17_day1!U13</f>
        <v>9T</v>
      </c>
      <c r="X108">
        <f>CC2024_JR17_day1!V13</f>
        <v>2.2999999999999998</v>
      </c>
      <c r="Y108">
        <f>CC2024_JR17_day1!W13</f>
        <v>11.266</v>
      </c>
      <c r="Z108">
        <f>CC2024_JR17_day1!X13</f>
        <v>12</v>
      </c>
      <c r="AA108">
        <f>CC2024_JR17_day1!Y13</f>
        <v>20.7</v>
      </c>
      <c r="AB108">
        <f>CC2024_JR17_day1!Z13</f>
        <v>70.697999999999993</v>
      </c>
      <c r="AC108">
        <f>CC2024_JR17_day1!AA13</f>
        <v>10</v>
      </c>
    </row>
    <row r="109" spans="1:29" x14ac:dyDescent="0.2">
      <c r="A109" t="s">
        <v>185</v>
      </c>
      <c r="B109" t="s">
        <v>88</v>
      </c>
      <c r="C109" t="str">
        <f>IF(CC2024_JR17_day1!D14="J16-18","JR17","")</f>
        <v>JR17</v>
      </c>
      <c r="D109">
        <f>CC2024_JR17_day1!A14</f>
        <v>0</v>
      </c>
      <c r="E109" t="str">
        <f>CC2024_JR17_day1!B14</f>
        <v>Henri Couture</v>
      </c>
      <c r="G109" t="str">
        <f t="shared" si="2"/>
        <v>Henri Couture</v>
      </c>
      <c r="H109" t="str">
        <f>CC2024_JR17_day1!E14</f>
        <v>QC</v>
      </c>
      <c r="I109">
        <f>CC2024_JR17_day1!G14</f>
        <v>3.7</v>
      </c>
      <c r="J109">
        <f>CC2024_JR17_day1!H14</f>
        <v>12.266</v>
      </c>
      <c r="K109">
        <f>CC2024_JR17_day1!I14</f>
        <v>16</v>
      </c>
      <c r="L109">
        <f>CC2024_JR17_day1!J14</f>
        <v>2.9</v>
      </c>
      <c r="M109">
        <f>CC2024_JR17_day1!K14</f>
        <v>11.6</v>
      </c>
      <c r="N109">
        <f>CC2024_JR17_day1!L14</f>
        <v>8</v>
      </c>
      <c r="O109">
        <f>CC2024_JR17_day1!M14</f>
        <v>3.3</v>
      </c>
      <c r="P109">
        <f>CC2024_JR17_day1!N14</f>
        <v>11.8</v>
      </c>
      <c r="Q109">
        <f>CC2024_JR17_day1!O14</f>
        <v>9</v>
      </c>
      <c r="R109">
        <f>CC2024_JR17_day1!P14</f>
        <v>4</v>
      </c>
      <c r="S109">
        <f>CC2024_JR17_day1!Q14</f>
        <v>12.933</v>
      </c>
      <c r="T109">
        <f>CC2024_JR17_day1!R14</f>
        <v>14</v>
      </c>
      <c r="U109">
        <f>CC2024_JR17_day1!S14</f>
        <v>3.2</v>
      </c>
      <c r="V109">
        <f>CC2024_JR17_day1!T14</f>
        <v>10.933</v>
      </c>
      <c r="W109">
        <f>CC2024_JR17_day1!U14</f>
        <v>24</v>
      </c>
      <c r="X109">
        <f>CC2024_JR17_day1!V14</f>
        <v>3.5</v>
      </c>
      <c r="Y109">
        <f>CC2024_JR17_day1!W14</f>
        <v>11.132999999999999</v>
      </c>
      <c r="Z109">
        <f>CC2024_JR17_day1!X14</f>
        <v>14</v>
      </c>
      <c r="AA109">
        <f>CC2024_JR17_day1!Y14</f>
        <v>20.6</v>
      </c>
      <c r="AB109">
        <f>CC2024_JR17_day1!Z14</f>
        <v>70.665000000000006</v>
      </c>
      <c r="AC109">
        <f>CC2024_JR17_day1!AA14</f>
        <v>11</v>
      </c>
    </row>
    <row r="110" spans="1:29" x14ac:dyDescent="0.2">
      <c r="A110" t="s">
        <v>185</v>
      </c>
      <c r="B110" t="s">
        <v>88</v>
      </c>
      <c r="C110" t="str">
        <f>IF(CC2024_JR17_day1!D15="J16-18","JR17","")</f>
        <v>JR17</v>
      </c>
      <c r="D110">
        <f>CC2024_JR17_day1!A15</f>
        <v>0</v>
      </c>
      <c r="E110" t="str">
        <f>CC2024_JR17_day1!B15</f>
        <v>Samuel Dion</v>
      </c>
      <c r="G110" t="str">
        <f t="shared" si="2"/>
        <v>Samuel Dion</v>
      </c>
      <c r="H110" t="str">
        <f>CC2024_JR17_day1!E15</f>
        <v>QC</v>
      </c>
      <c r="I110">
        <f>CC2024_JR17_day1!G15</f>
        <v>4.0999999999999996</v>
      </c>
      <c r="J110">
        <f>CC2024_JR17_day1!H15</f>
        <v>12.465999999999999</v>
      </c>
      <c r="K110" t="str">
        <f>CC2024_JR17_day1!I15</f>
        <v>10T</v>
      </c>
      <c r="L110">
        <f>CC2024_JR17_day1!J15</f>
        <v>3.2</v>
      </c>
      <c r="M110">
        <f>CC2024_JR17_day1!K15</f>
        <v>11.132999999999999</v>
      </c>
      <c r="N110">
        <f>CC2024_JR17_day1!L15</f>
        <v>11</v>
      </c>
      <c r="O110">
        <f>CC2024_JR17_day1!M15</f>
        <v>3.1</v>
      </c>
      <c r="P110">
        <f>CC2024_JR17_day1!N15</f>
        <v>11.366</v>
      </c>
      <c r="Q110">
        <f>CC2024_JR17_day1!O15</f>
        <v>14</v>
      </c>
      <c r="R110">
        <f>CC2024_JR17_day1!P15</f>
        <v>4.8</v>
      </c>
      <c r="S110">
        <f>CC2024_JR17_day1!Q15</f>
        <v>13.266</v>
      </c>
      <c r="T110">
        <f>CC2024_JR17_day1!R15</f>
        <v>7</v>
      </c>
      <c r="U110">
        <f>CC2024_JR17_day1!S15</f>
        <v>3.4</v>
      </c>
      <c r="V110">
        <f>CC2024_JR17_day1!T15</f>
        <v>12.1</v>
      </c>
      <c r="W110">
        <f>CC2024_JR17_day1!U15</f>
        <v>12</v>
      </c>
      <c r="X110">
        <f>CC2024_JR17_day1!V15</f>
        <v>3</v>
      </c>
      <c r="Y110">
        <f>CC2024_JR17_day1!W15</f>
        <v>9.3330000000000002</v>
      </c>
      <c r="Z110">
        <f>CC2024_JR17_day1!X15</f>
        <v>23</v>
      </c>
      <c r="AA110">
        <f>CC2024_JR17_day1!Y15</f>
        <v>21.6</v>
      </c>
      <c r="AB110">
        <f>CC2024_JR17_day1!Z15</f>
        <v>69.664000000000001</v>
      </c>
      <c r="AC110">
        <f>CC2024_JR17_day1!AA15</f>
        <v>12</v>
      </c>
    </row>
    <row r="111" spans="1:29" x14ac:dyDescent="0.2">
      <c r="A111" t="s">
        <v>185</v>
      </c>
      <c r="B111" t="s">
        <v>88</v>
      </c>
      <c r="C111" t="str">
        <f>IF(CC2024_JR17_day1!D16="J16-18","JR17","")</f>
        <v>JR17</v>
      </c>
      <c r="D111">
        <f>CC2024_JR17_day1!A16</f>
        <v>0</v>
      </c>
      <c r="E111" t="str">
        <f>CC2024_JR17_day1!B16</f>
        <v>Charles-√âmile Leblanc</v>
      </c>
      <c r="G111" t="s">
        <v>283</v>
      </c>
      <c r="H111">
        <f>CC2024_JR17_day1!E16</f>
        <v>0</v>
      </c>
      <c r="I111">
        <f>CC2024_JR17_day1!G16</f>
        <v>3.5</v>
      </c>
      <c r="J111">
        <f>CC2024_JR17_day1!H16</f>
        <v>12.6</v>
      </c>
      <c r="K111" t="str">
        <f>CC2024_JR17_day1!I16</f>
        <v>7T</v>
      </c>
      <c r="L111">
        <f>CC2024_JR17_day1!J16</f>
        <v>2.8</v>
      </c>
      <c r="M111">
        <f>CC2024_JR17_day1!K16</f>
        <v>10.433</v>
      </c>
      <c r="N111">
        <f>CC2024_JR17_day1!L16</f>
        <v>16</v>
      </c>
      <c r="O111">
        <f>CC2024_JR17_day1!M16</f>
        <v>3.3</v>
      </c>
      <c r="P111">
        <f>CC2024_JR17_day1!N16</f>
        <v>10.9</v>
      </c>
      <c r="Q111">
        <f>CC2024_JR17_day1!O16</f>
        <v>18</v>
      </c>
      <c r="R111">
        <f>CC2024_JR17_day1!P16</f>
        <v>3.2</v>
      </c>
      <c r="S111">
        <f>CC2024_JR17_day1!Q16</f>
        <v>12.166</v>
      </c>
      <c r="T111">
        <f>CC2024_JR17_day1!R16</f>
        <v>22</v>
      </c>
      <c r="U111">
        <f>CC2024_JR17_day1!S16</f>
        <v>3.1</v>
      </c>
      <c r="V111">
        <f>CC2024_JR17_day1!T16</f>
        <v>12.132999999999999</v>
      </c>
      <c r="W111">
        <f>CC2024_JR17_day1!U16</f>
        <v>11</v>
      </c>
      <c r="X111">
        <f>CC2024_JR17_day1!V16</f>
        <v>2.7</v>
      </c>
      <c r="Y111">
        <f>CC2024_JR17_day1!W16</f>
        <v>11.3</v>
      </c>
      <c r="Z111">
        <f>CC2024_JR17_day1!X16</f>
        <v>11</v>
      </c>
      <c r="AA111">
        <f>CC2024_JR17_day1!Y16</f>
        <v>18.600000000000001</v>
      </c>
      <c r="AB111">
        <f>CC2024_JR17_day1!Z16</f>
        <v>69.531999999999996</v>
      </c>
      <c r="AC111">
        <f>CC2024_JR17_day1!AA16</f>
        <v>13</v>
      </c>
    </row>
    <row r="112" spans="1:29" x14ac:dyDescent="0.2">
      <c r="A112" t="s">
        <v>185</v>
      </c>
      <c r="B112" t="s">
        <v>88</v>
      </c>
      <c r="C112" t="str">
        <f>IF(CC2024_JR17_day1!D17="J16-18","JR17","")</f>
        <v>JR17</v>
      </c>
      <c r="D112">
        <f>CC2024_JR17_day1!A17</f>
        <v>0</v>
      </c>
      <c r="E112" t="str">
        <f>CC2024_JR17_day1!B17</f>
        <v>Jonathan Ko</v>
      </c>
      <c r="G112" t="str">
        <f t="shared" si="2"/>
        <v>Jonathan Ko</v>
      </c>
      <c r="H112" t="str">
        <f>CC2024_JR17_day1!E17</f>
        <v>BC</v>
      </c>
      <c r="I112">
        <f>CC2024_JR17_day1!G17</f>
        <v>3.9</v>
      </c>
      <c r="J112">
        <f>CC2024_JR17_day1!H17</f>
        <v>11.866</v>
      </c>
      <c r="K112">
        <f>CC2024_JR17_day1!I17</f>
        <v>19</v>
      </c>
      <c r="L112">
        <f>CC2024_JR17_day1!J17</f>
        <v>3.5</v>
      </c>
      <c r="M112">
        <f>CC2024_JR17_day1!K17</f>
        <v>9.8659999999999997</v>
      </c>
      <c r="N112">
        <f>CC2024_JR17_day1!L17</f>
        <v>19</v>
      </c>
      <c r="O112">
        <f>CC2024_JR17_day1!M17</f>
        <v>3.1</v>
      </c>
      <c r="P112">
        <f>CC2024_JR17_day1!N17</f>
        <v>11.233000000000001</v>
      </c>
      <c r="Q112">
        <f>CC2024_JR17_day1!O17</f>
        <v>15</v>
      </c>
      <c r="R112">
        <f>CC2024_JR17_day1!P17</f>
        <v>4</v>
      </c>
      <c r="S112">
        <f>CC2024_JR17_day1!Q17</f>
        <v>12.8</v>
      </c>
      <c r="T112">
        <f>CC2024_JR17_day1!R17</f>
        <v>15</v>
      </c>
      <c r="U112">
        <f>CC2024_JR17_day1!S17</f>
        <v>3.3</v>
      </c>
      <c r="V112">
        <f>CC2024_JR17_day1!T17</f>
        <v>12.333</v>
      </c>
      <c r="W112">
        <f>CC2024_JR17_day1!U17</f>
        <v>6</v>
      </c>
      <c r="X112">
        <f>CC2024_JR17_day1!V17</f>
        <v>3.6</v>
      </c>
      <c r="Y112">
        <f>CC2024_JR17_day1!W17</f>
        <v>11.4</v>
      </c>
      <c r="Z112" t="str">
        <f>CC2024_JR17_day1!X17</f>
        <v>6T</v>
      </c>
      <c r="AA112">
        <f>CC2024_JR17_day1!Y17</f>
        <v>21.4</v>
      </c>
      <c r="AB112">
        <f>CC2024_JR17_day1!Z17</f>
        <v>69.498000000000005</v>
      </c>
      <c r="AC112">
        <f>CC2024_JR17_day1!AA17</f>
        <v>14</v>
      </c>
    </row>
    <row r="113" spans="1:29" x14ac:dyDescent="0.2">
      <c r="A113" t="s">
        <v>185</v>
      </c>
      <c r="B113" t="s">
        <v>88</v>
      </c>
      <c r="C113" t="str">
        <f>IF(CC2024_JR17_day1!D18="J16-18","JR17","")</f>
        <v>JR17</v>
      </c>
      <c r="D113">
        <f>CC2024_JR17_day1!A18</f>
        <v>0</v>
      </c>
      <c r="E113" t="str">
        <f>CC2024_JR17_day1!B18</f>
        <v>Nathan Dykstra</v>
      </c>
      <c r="G113" t="str">
        <f t="shared" si="2"/>
        <v>Nathan Dykstra</v>
      </c>
      <c r="H113" t="str">
        <f>CC2024_JR17_day1!E18</f>
        <v>BC</v>
      </c>
      <c r="I113">
        <f>CC2024_JR17_day1!G18</f>
        <v>3.9</v>
      </c>
      <c r="J113">
        <f>CC2024_JR17_day1!H18</f>
        <v>12.166</v>
      </c>
      <c r="K113">
        <f>CC2024_JR17_day1!I18</f>
        <v>17</v>
      </c>
      <c r="L113">
        <f>CC2024_JR17_day1!J18</f>
        <v>2.2000000000000002</v>
      </c>
      <c r="M113">
        <f>CC2024_JR17_day1!K18</f>
        <v>9.3330000000000002</v>
      </c>
      <c r="N113">
        <f>CC2024_JR17_day1!L18</f>
        <v>22</v>
      </c>
      <c r="O113">
        <f>CC2024_JR17_day1!M18</f>
        <v>3.4</v>
      </c>
      <c r="P113">
        <f>CC2024_JR17_day1!N18</f>
        <v>12.3</v>
      </c>
      <c r="Q113">
        <f>CC2024_JR17_day1!O18</f>
        <v>5</v>
      </c>
      <c r="R113">
        <f>CC2024_JR17_day1!P18</f>
        <v>4</v>
      </c>
      <c r="S113">
        <f>CC2024_JR17_day1!Q18</f>
        <v>12.666</v>
      </c>
      <c r="T113" t="str">
        <f>CC2024_JR17_day1!R18</f>
        <v>18T</v>
      </c>
      <c r="U113">
        <f>CC2024_JR17_day1!S18</f>
        <v>3.2</v>
      </c>
      <c r="V113">
        <f>CC2024_JR17_day1!T18</f>
        <v>12.3</v>
      </c>
      <c r="W113">
        <f>CC2024_JR17_day1!U18</f>
        <v>7</v>
      </c>
      <c r="X113">
        <f>CC2024_JR17_day1!V18</f>
        <v>3.5</v>
      </c>
      <c r="Y113">
        <f>CC2024_JR17_day1!W18</f>
        <v>10.532999999999999</v>
      </c>
      <c r="Z113" t="str">
        <f>CC2024_JR17_day1!X18</f>
        <v>21T</v>
      </c>
      <c r="AA113">
        <f>CC2024_JR17_day1!Y18</f>
        <v>20.2</v>
      </c>
      <c r="AB113">
        <f>CC2024_JR17_day1!Z18</f>
        <v>69.298000000000002</v>
      </c>
      <c r="AC113">
        <f>CC2024_JR17_day1!AA18</f>
        <v>15</v>
      </c>
    </row>
    <row r="114" spans="1:29" x14ac:dyDescent="0.2">
      <c r="A114" t="s">
        <v>185</v>
      </c>
      <c r="B114" t="s">
        <v>88</v>
      </c>
      <c r="C114" t="str">
        <f>IF(CC2024_JR17_day1!D19="J16-18","JR17","")</f>
        <v>JR17</v>
      </c>
      <c r="D114">
        <f>CC2024_JR17_day1!A19</f>
        <v>0</v>
      </c>
      <c r="E114" t="str">
        <f>CC2024_JR17_day1!B19</f>
        <v>Costa Page</v>
      </c>
      <c r="G114" t="str">
        <f t="shared" si="2"/>
        <v>Costa Page</v>
      </c>
      <c r="H114">
        <f>CC2024_JR17_day1!E19</f>
        <v>0</v>
      </c>
      <c r="I114">
        <f>CC2024_JR17_day1!G19</f>
        <v>4.0999999999999996</v>
      </c>
      <c r="J114">
        <f>CC2024_JR17_day1!H19</f>
        <v>12.333</v>
      </c>
      <c r="K114" t="str">
        <f>CC2024_JR17_day1!I19</f>
        <v>14T</v>
      </c>
      <c r="L114">
        <f>CC2024_JR17_day1!J19</f>
        <v>2.2999999999999998</v>
      </c>
      <c r="M114">
        <f>CC2024_JR17_day1!K19</f>
        <v>6.7</v>
      </c>
      <c r="N114">
        <f>CC2024_JR17_day1!L19</f>
        <v>26</v>
      </c>
      <c r="O114">
        <f>CC2024_JR17_day1!M19</f>
        <v>2.9</v>
      </c>
      <c r="P114">
        <f>CC2024_JR17_day1!N19</f>
        <v>11.766</v>
      </c>
      <c r="Q114" t="str">
        <f>CC2024_JR17_day1!O19</f>
        <v>10T</v>
      </c>
      <c r="R114">
        <f>CC2024_JR17_day1!P19</f>
        <v>4</v>
      </c>
      <c r="S114">
        <f>CC2024_JR17_day1!Q19</f>
        <v>13.2</v>
      </c>
      <c r="T114" t="str">
        <f>CC2024_JR17_day1!R19</f>
        <v>8T</v>
      </c>
      <c r="U114">
        <f>CC2024_JR17_day1!S19</f>
        <v>3</v>
      </c>
      <c r="V114">
        <f>CC2024_JR17_day1!T19</f>
        <v>12.166</v>
      </c>
      <c r="W114" t="str">
        <f>CC2024_JR17_day1!U19</f>
        <v>9T</v>
      </c>
      <c r="X114">
        <f>CC2024_JR17_day1!V19</f>
        <v>3.6</v>
      </c>
      <c r="Y114">
        <f>CC2024_JR17_day1!W19</f>
        <v>12.166</v>
      </c>
      <c r="Z114">
        <f>CC2024_JR17_day1!X19</f>
        <v>2</v>
      </c>
      <c r="AA114">
        <f>CC2024_JR17_day1!Y19</f>
        <v>19.899999999999999</v>
      </c>
      <c r="AB114">
        <f>CC2024_JR17_day1!Z19</f>
        <v>68.331000000000003</v>
      </c>
      <c r="AC114">
        <f>CC2024_JR17_day1!AA19</f>
        <v>16</v>
      </c>
    </row>
    <row r="115" spans="1:29" x14ac:dyDescent="0.2">
      <c r="A115" t="s">
        <v>185</v>
      </c>
      <c r="B115" t="s">
        <v>88</v>
      </c>
      <c r="C115" t="str">
        <f>IF(CC2024_JR17_day1!D20="J16-18","JR17","")</f>
        <v>JR17</v>
      </c>
      <c r="D115">
        <f>CC2024_JR17_day1!A20</f>
        <v>0</v>
      </c>
      <c r="E115" t="str">
        <f>CC2024_JR17_day1!B20</f>
        <v>Everett Andres</v>
      </c>
      <c r="G115" t="str">
        <f t="shared" si="2"/>
        <v>Everett Andres</v>
      </c>
      <c r="H115" t="str">
        <f>CC2024_JR17_day1!E20</f>
        <v>BC</v>
      </c>
      <c r="I115">
        <f>CC2024_JR17_day1!G20</f>
        <v>4.0999999999999996</v>
      </c>
      <c r="J115">
        <f>CC2024_JR17_day1!H20</f>
        <v>13</v>
      </c>
      <c r="K115" t="str">
        <f>CC2024_JR17_day1!I20</f>
        <v>1T</v>
      </c>
      <c r="L115">
        <f>CC2024_JR17_day1!J20</f>
        <v>3.2</v>
      </c>
      <c r="M115">
        <f>CC2024_JR17_day1!K20</f>
        <v>9.1</v>
      </c>
      <c r="N115">
        <f>CC2024_JR17_day1!L20</f>
        <v>23</v>
      </c>
      <c r="O115">
        <f>CC2024_JR17_day1!M20</f>
        <v>3.1</v>
      </c>
      <c r="P115">
        <f>CC2024_JR17_day1!N20</f>
        <v>10.199999999999999</v>
      </c>
      <c r="Q115">
        <f>CC2024_JR17_day1!O20</f>
        <v>21</v>
      </c>
      <c r="R115">
        <f>CC2024_JR17_day1!P20</f>
        <v>4</v>
      </c>
      <c r="S115">
        <f>CC2024_JR17_day1!Q20</f>
        <v>12.766</v>
      </c>
      <c r="T115">
        <f>CC2024_JR17_day1!R20</f>
        <v>16</v>
      </c>
      <c r="U115">
        <f>CC2024_JR17_day1!S20</f>
        <v>3</v>
      </c>
      <c r="V115">
        <f>CC2024_JR17_day1!T20</f>
        <v>11.833</v>
      </c>
      <c r="W115">
        <f>CC2024_JR17_day1!U20</f>
        <v>21</v>
      </c>
      <c r="X115">
        <f>CC2024_JR17_day1!V20</f>
        <v>2.7</v>
      </c>
      <c r="Y115">
        <f>CC2024_JR17_day1!W20</f>
        <v>11.4</v>
      </c>
      <c r="Z115" t="str">
        <f>CC2024_JR17_day1!X20</f>
        <v>6T</v>
      </c>
      <c r="AA115">
        <f>CC2024_JR17_day1!Y20</f>
        <v>20.100000000000001</v>
      </c>
      <c r="AB115">
        <f>CC2024_JR17_day1!Z20</f>
        <v>68.299000000000007</v>
      </c>
      <c r="AC115">
        <f>CC2024_JR17_day1!AA20</f>
        <v>17</v>
      </c>
    </row>
    <row r="116" spans="1:29" x14ac:dyDescent="0.2">
      <c r="A116" t="s">
        <v>185</v>
      </c>
      <c r="B116" t="s">
        <v>88</v>
      </c>
      <c r="C116" t="str">
        <f>IF(CC2024_JR17_day1!D21="J16-18","JR17","")</f>
        <v>JR17</v>
      </c>
      <c r="D116">
        <f>CC2024_JR17_day1!A21</f>
        <v>0</v>
      </c>
      <c r="E116" t="str">
        <f>CC2024_JR17_day1!B21</f>
        <v>Chad Koller</v>
      </c>
      <c r="G116" t="str">
        <f t="shared" si="2"/>
        <v>Chad Koller</v>
      </c>
      <c r="H116">
        <f>CC2024_JR17_day1!E21</f>
        <v>0</v>
      </c>
      <c r="I116">
        <f>CC2024_JR17_day1!G21</f>
        <v>4</v>
      </c>
      <c r="J116">
        <f>CC2024_JR17_day1!H21</f>
        <v>10.566000000000001</v>
      </c>
      <c r="K116">
        <f>CC2024_JR17_day1!I21</f>
        <v>25</v>
      </c>
      <c r="L116">
        <f>CC2024_JR17_day1!J21</f>
        <v>3.4</v>
      </c>
      <c r="M116">
        <f>CC2024_JR17_day1!K21</f>
        <v>10.933</v>
      </c>
      <c r="N116">
        <f>CC2024_JR17_day1!L21</f>
        <v>13</v>
      </c>
      <c r="O116">
        <f>CC2024_JR17_day1!M21</f>
        <v>3.3</v>
      </c>
      <c r="P116">
        <f>CC2024_JR17_day1!N21</f>
        <v>10.933</v>
      </c>
      <c r="Q116">
        <f>CC2024_JR17_day1!O21</f>
        <v>17</v>
      </c>
      <c r="R116">
        <f>CC2024_JR17_day1!P21</f>
        <v>4</v>
      </c>
      <c r="S116">
        <f>CC2024_JR17_day1!Q21</f>
        <v>12.7</v>
      </c>
      <c r="T116">
        <f>CC2024_JR17_day1!R21</f>
        <v>17</v>
      </c>
      <c r="U116">
        <f>CC2024_JR17_day1!S21</f>
        <v>3.1</v>
      </c>
      <c r="V116">
        <f>CC2024_JR17_day1!T21</f>
        <v>12</v>
      </c>
      <c r="W116" t="str">
        <f>CC2024_JR17_day1!U21</f>
        <v>13T</v>
      </c>
      <c r="X116">
        <f>CC2024_JR17_day1!V21</f>
        <v>2.4</v>
      </c>
      <c r="Y116">
        <f>CC2024_JR17_day1!W21</f>
        <v>10.632999999999999</v>
      </c>
      <c r="Z116" t="str">
        <f>CC2024_JR17_day1!X21</f>
        <v>19T</v>
      </c>
      <c r="AA116">
        <f>CC2024_JR17_day1!Y21</f>
        <v>20.2</v>
      </c>
      <c r="AB116">
        <f>CC2024_JR17_day1!Z21</f>
        <v>67.765000000000001</v>
      </c>
      <c r="AC116">
        <f>CC2024_JR17_day1!AA21</f>
        <v>18</v>
      </c>
    </row>
    <row r="117" spans="1:29" x14ac:dyDescent="0.2">
      <c r="A117" t="s">
        <v>185</v>
      </c>
      <c r="B117" t="s">
        <v>88</v>
      </c>
      <c r="C117" t="str">
        <f>IF(CC2024_JR17_day1!D22="J16-18","JR17","")</f>
        <v>JR17</v>
      </c>
      <c r="D117">
        <f>CC2024_JR17_day1!A22</f>
        <v>0</v>
      </c>
      <c r="E117" t="str">
        <f>CC2024_JR17_day1!B22</f>
        <v>Trey Chowen</v>
      </c>
      <c r="G117" t="str">
        <f t="shared" si="2"/>
        <v>Trey Chowen</v>
      </c>
      <c r="H117" t="str">
        <f>CC2024_JR17_day1!E22</f>
        <v>AB</v>
      </c>
      <c r="I117">
        <f>CC2024_JR17_day1!G22</f>
        <v>4.0999999999999996</v>
      </c>
      <c r="J117">
        <f>CC2024_JR17_day1!H22</f>
        <v>12.465999999999999</v>
      </c>
      <c r="K117" t="str">
        <f>CC2024_JR17_day1!I22</f>
        <v>10T</v>
      </c>
      <c r="L117">
        <f>CC2024_JR17_day1!J22</f>
        <v>2.2000000000000002</v>
      </c>
      <c r="M117">
        <f>CC2024_JR17_day1!K22</f>
        <v>9.6</v>
      </c>
      <c r="N117" t="str">
        <f>CC2024_JR17_day1!L22</f>
        <v>20T</v>
      </c>
      <c r="O117">
        <f>CC2024_JR17_day1!M22</f>
        <v>3.7</v>
      </c>
      <c r="P117">
        <f>CC2024_JR17_day1!N22</f>
        <v>9.5329999999999995</v>
      </c>
      <c r="Q117">
        <f>CC2024_JR17_day1!O22</f>
        <v>24</v>
      </c>
      <c r="R117">
        <f>CC2024_JR17_day1!P22</f>
        <v>3.6</v>
      </c>
      <c r="S117">
        <f>CC2024_JR17_day1!Q22</f>
        <v>11.9</v>
      </c>
      <c r="T117">
        <f>CC2024_JR17_day1!R22</f>
        <v>23</v>
      </c>
      <c r="U117">
        <f>CC2024_JR17_day1!S22</f>
        <v>3.2</v>
      </c>
      <c r="V117">
        <f>CC2024_JR17_day1!T22</f>
        <v>11.965999999999999</v>
      </c>
      <c r="W117" t="str">
        <f>CC2024_JR17_day1!U22</f>
        <v>17T</v>
      </c>
      <c r="X117">
        <f>CC2024_JR17_day1!V22</f>
        <v>2.9</v>
      </c>
      <c r="Y117">
        <f>CC2024_JR17_day1!W22</f>
        <v>10.833</v>
      </c>
      <c r="Z117">
        <f>CC2024_JR17_day1!X22</f>
        <v>17</v>
      </c>
      <c r="AA117">
        <f>CC2024_JR17_day1!Y22</f>
        <v>19.7</v>
      </c>
      <c r="AB117">
        <f>CC2024_JR17_day1!Z22</f>
        <v>66.298000000000002</v>
      </c>
      <c r="AC117">
        <f>CC2024_JR17_day1!AA22</f>
        <v>19</v>
      </c>
    </row>
    <row r="118" spans="1:29" x14ac:dyDescent="0.2">
      <c r="A118" t="s">
        <v>185</v>
      </c>
      <c r="B118" t="s">
        <v>88</v>
      </c>
      <c r="C118" t="str">
        <f>IF(CC2024_JR17_day1!D23="J16-18","JR17","")</f>
        <v>JR17</v>
      </c>
      <c r="D118">
        <f>CC2024_JR17_day1!A23</f>
        <v>0</v>
      </c>
      <c r="E118" t="str">
        <f>CC2024_JR17_day1!B23</f>
        <v>Brian Delf</v>
      </c>
      <c r="G118" t="str">
        <f t="shared" si="2"/>
        <v>Brian Delf</v>
      </c>
      <c r="H118" t="str">
        <f>CC2024_JR17_day1!E23</f>
        <v>BC</v>
      </c>
      <c r="I118">
        <f>CC2024_JR17_day1!G23</f>
        <v>4.3</v>
      </c>
      <c r="J118">
        <f>CC2024_JR17_day1!H23</f>
        <v>10.7</v>
      </c>
      <c r="K118" t="str">
        <f>CC2024_JR17_day1!I23</f>
        <v>23T</v>
      </c>
      <c r="L118">
        <f>CC2024_JR17_day1!J23</f>
        <v>3</v>
      </c>
      <c r="M118">
        <f>CC2024_JR17_day1!K23</f>
        <v>9.6</v>
      </c>
      <c r="N118" t="str">
        <f>CC2024_JR17_day1!L23</f>
        <v>20T</v>
      </c>
      <c r="O118">
        <f>CC2024_JR17_day1!M23</f>
        <v>2.6</v>
      </c>
      <c r="P118">
        <f>CC2024_JR17_day1!N23</f>
        <v>9.9329999999999998</v>
      </c>
      <c r="Q118">
        <f>CC2024_JR17_day1!O23</f>
        <v>23</v>
      </c>
      <c r="R118">
        <f>CC2024_JR17_day1!P23</f>
        <v>4</v>
      </c>
      <c r="S118">
        <f>CC2024_JR17_day1!Q23</f>
        <v>13.333</v>
      </c>
      <c r="T118">
        <f>CC2024_JR17_day1!R23</f>
        <v>6</v>
      </c>
      <c r="U118">
        <f>CC2024_JR17_day1!S23</f>
        <v>4.0999999999999996</v>
      </c>
      <c r="V118">
        <f>CC2024_JR17_day1!T23</f>
        <v>11.965999999999999</v>
      </c>
      <c r="W118" t="str">
        <f>CC2024_JR17_day1!U23</f>
        <v>17T</v>
      </c>
      <c r="X118">
        <f>CC2024_JR17_day1!V23</f>
        <v>2.4</v>
      </c>
      <c r="Y118">
        <f>CC2024_JR17_day1!W23</f>
        <v>10.632999999999999</v>
      </c>
      <c r="Z118" t="str">
        <f>CC2024_JR17_day1!X23</f>
        <v>19T</v>
      </c>
      <c r="AA118">
        <f>CC2024_JR17_day1!Y23</f>
        <v>20.399999999999999</v>
      </c>
      <c r="AB118">
        <f>CC2024_JR17_day1!Z23</f>
        <v>66.165000000000006</v>
      </c>
      <c r="AC118">
        <f>CC2024_JR17_day1!AA23</f>
        <v>20</v>
      </c>
    </row>
    <row r="119" spans="1:29" x14ac:dyDescent="0.2">
      <c r="A119" t="s">
        <v>185</v>
      </c>
      <c r="B119" t="s">
        <v>88</v>
      </c>
      <c r="C119" t="str">
        <f>IF(CC2024_JR17_day1!D24="J16-18","JR17","")</f>
        <v>JR17</v>
      </c>
      <c r="D119">
        <f>CC2024_JR17_day1!A24</f>
        <v>0</v>
      </c>
      <c r="E119" t="str">
        <f>CC2024_JR17_day1!B24</f>
        <v>Jacob Martin</v>
      </c>
      <c r="G119" t="str">
        <f t="shared" si="2"/>
        <v>Jacob Martin</v>
      </c>
      <c r="H119" t="str">
        <f>CC2024_JR17_day1!E24</f>
        <v>PE</v>
      </c>
      <c r="I119">
        <f>CC2024_JR17_day1!G24</f>
        <v>3.9</v>
      </c>
      <c r="J119">
        <f>CC2024_JR17_day1!H24</f>
        <v>11.1</v>
      </c>
      <c r="K119">
        <f>CC2024_JR17_day1!I24</f>
        <v>22</v>
      </c>
      <c r="L119">
        <f>CC2024_JR17_day1!J24</f>
        <v>2.4</v>
      </c>
      <c r="M119">
        <f>CC2024_JR17_day1!K24</f>
        <v>8.5</v>
      </c>
      <c r="N119">
        <f>CC2024_JR17_day1!L24</f>
        <v>25</v>
      </c>
      <c r="O119">
        <f>CC2024_JR17_day1!M24</f>
        <v>3.5</v>
      </c>
      <c r="P119">
        <f>CC2024_JR17_day1!N24</f>
        <v>10.032999999999999</v>
      </c>
      <c r="Q119">
        <f>CC2024_JR17_day1!O24</f>
        <v>22</v>
      </c>
      <c r="R119">
        <f>CC2024_JR17_day1!P24</f>
        <v>4</v>
      </c>
      <c r="S119">
        <f>CC2024_JR17_day1!Q24</f>
        <v>13.132999999999999</v>
      </c>
      <c r="T119">
        <f>CC2024_JR17_day1!R24</f>
        <v>12</v>
      </c>
      <c r="U119">
        <f>CC2024_JR17_day1!S24</f>
        <v>3.3</v>
      </c>
      <c r="V119">
        <f>CC2024_JR17_day1!T24</f>
        <v>12</v>
      </c>
      <c r="W119" t="str">
        <f>CC2024_JR17_day1!U24</f>
        <v>13T</v>
      </c>
      <c r="X119">
        <f>CC2024_JR17_day1!V24</f>
        <v>3.2</v>
      </c>
      <c r="Y119">
        <f>CC2024_JR17_day1!W24</f>
        <v>10.866</v>
      </c>
      <c r="Z119">
        <f>CC2024_JR17_day1!X24</f>
        <v>16</v>
      </c>
      <c r="AA119">
        <f>CC2024_JR17_day1!Y24</f>
        <v>20.3</v>
      </c>
      <c r="AB119">
        <f>CC2024_JR17_day1!Z24</f>
        <v>65.632000000000005</v>
      </c>
      <c r="AC119">
        <f>CC2024_JR17_day1!AA24</f>
        <v>21</v>
      </c>
    </row>
    <row r="120" spans="1:29" x14ac:dyDescent="0.2">
      <c r="A120" t="s">
        <v>185</v>
      </c>
      <c r="B120" t="s">
        <v>88</v>
      </c>
      <c r="C120" t="str">
        <f>IF(CC2024_JR17_day1!D25="J16-18","JR17","")</f>
        <v>JR17</v>
      </c>
      <c r="D120">
        <f>CC2024_JR17_day1!A25</f>
        <v>0</v>
      </c>
      <c r="E120" t="str">
        <f>CC2024_JR17_day1!B25</f>
        <v>Anthony De Gannes</v>
      </c>
      <c r="G120" t="str">
        <f t="shared" si="2"/>
        <v>Anthony De Gannes</v>
      </c>
      <c r="H120" t="str">
        <f>CC2024_JR17_day1!E25</f>
        <v>AB</v>
      </c>
      <c r="I120">
        <f>CC2024_JR17_day1!G25</f>
        <v>3.8</v>
      </c>
      <c r="J120">
        <f>CC2024_JR17_day1!H25</f>
        <v>11.632999999999999</v>
      </c>
      <c r="K120">
        <f>CC2024_JR17_day1!I25</f>
        <v>20</v>
      </c>
      <c r="L120">
        <f>CC2024_JR17_day1!J25</f>
        <v>3</v>
      </c>
      <c r="M120">
        <f>CC2024_JR17_day1!K25</f>
        <v>8.5660000000000007</v>
      </c>
      <c r="N120">
        <f>CC2024_JR17_day1!L25</f>
        <v>24</v>
      </c>
      <c r="O120">
        <f>CC2024_JR17_day1!M25</f>
        <v>4</v>
      </c>
      <c r="P120">
        <f>CC2024_JR17_day1!N25</f>
        <v>10.733000000000001</v>
      </c>
      <c r="Q120">
        <f>CC2024_JR17_day1!O25</f>
        <v>20</v>
      </c>
      <c r="R120">
        <f>CC2024_JR17_day1!P25</f>
        <v>4</v>
      </c>
      <c r="S120">
        <f>CC2024_JR17_day1!Q25</f>
        <v>12.233000000000001</v>
      </c>
      <c r="T120">
        <f>CC2024_JR17_day1!R25</f>
        <v>21</v>
      </c>
      <c r="U120">
        <f>CC2024_JR17_day1!S25</f>
        <v>3.3</v>
      </c>
      <c r="V120">
        <f>CC2024_JR17_day1!T25</f>
        <v>11.333</v>
      </c>
      <c r="W120">
        <f>CC2024_JR17_day1!U25</f>
        <v>23</v>
      </c>
      <c r="X120">
        <f>CC2024_JR17_day1!V25</f>
        <v>2.6</v>
      </c>
      <c r="Y120">
        <f>CC2024_JR17_day1!W25</f>
        <v>9.0329999999999995</v>
      </c>
      <c r="Z120">
        <f>CC2024_JR17_day1!X25</f>
        <v>24</v>
      </c>
      <c r="AA120">
        <f>CC2024_JR17_day1!Y25</f>
        <v>20.7</v>
      </c>
      <c r="AB120">
        <f>CC2024_JR17_day1!Z25</f>
        <v>63.530999999999999</v>
      </c>
      <c r="AC120">
        <f>CC2024_JR17_day1!AA25</f>
        <v>22</v>
      </c>
    </row>
    <row r="121" spans="1:29" x14ac:dyDescent="0.2">
      <c r="A121" t="s">
        <v>185</v>
      </c>
      <c r="B121" t="s">
        <v>88</v>
      </c>
      <c r="C121" t="str">
        <f>IF(CC2024_JR17_day1!D26="J16-18","JR17","")</f>
        <v>JR17</v>
      </c>
      <c r="D121">
        <f>CC2024_JR17_day1!A26</f>
        <v>0</v>
      </c>
      <c r="E121" t="str">
        <f>CC2024_JR17_day1!B26</f>
        <v>Evan Thomas Aliwalas</v>
      </c>
      <c r="G121" t="str">
        <f t="shared" si="2"/>
        <v>Evan Thomas Aliwalas</v>
      </c>
      <c r="H121" t="str">
        <f>CC2024_JR17_day1!E26</f>
        <v>ON</v>
      </c>
      <c r="I121">
        <f>CC2024_JR17_day1!G26</f>
        <v>3.9</v>
      </c>
      <c r="J121">
        <f>CC2024_JR17_day1!H26</f>
        <v>10.7</v>
      </c>
      <c r="K121" t="str">
        <f>CC2024_JR17_day1!I26</f>
        <v>23T</v>
      </c>
      <c r="L121">
        <f>CC2024_JR17_day1!J26</f>
        <v>3.6</v>
      </c>
      <c r="M121">
        <f>CC2024_JR17_day1!K26</f>
        <v>12.266</v>
      </c>
      <c r="N121">
        <f>CC2024_JR17_day1!L26</f>
        <v>3</v>
      </c>
      <c r="O121">
        <f>CC2024_JR17_day1!M26</f>
        <v>0</v>
      </c>
      <c r="P121" t="str">
        <f>CC2024_JR17_day1!N26</f>
        <v>S</v>
      </c>
      <c r="Q121">
        <f>CC2024_JR17_day1!O26</f>
        <v>0</v>
      </c>
      <c r="R121">
        <f>CC2024_JR17_day1!P26</f>
        <v>4</v>
      </c>
      <c r="S121">
        <f>CC2024_JR17_day1!Q26</f>
        <v>12.532999999999999</v>
      </c>
      <c r="T121">
        <f>CC2024_JR17_day1!R26</f>
        <v>20</v>
      </c>
      <c r="U121">
        <f>CC2024_JR17_day1!S26</f>
        <v>2.9</v>
      </c>
      <c r="V121">
        <f>CC2024_JR17_day1!T26</f>
        <v>11.965999999999999</v>
      </c>
      <c r="W121" t="str">
        <f>CC2024_JR17_day1!U26</f>
        <v>17T</v>
      </c>
      <c r="X121">
        <f>CC2024_JR17_day1!V26</f>
        <v>0</v>
      </c>
      <c r="Y121" t="str">
        <f>CC2024_JR17_day1!W26</f>
        <v>S</v>
      </c>
      <c r="Z121">
        <f>CC2024_JR17_day1!X26</f>
        <v>0</v>
      </c>
      <c r="AA121">
        <f>CC2024_JR17_day1!Y26</f>
        <v>14.4</v>
      </c>
      <c r="AB121">
        <f>CC2024_JR17_day1!Z26</f>
        <v>47.465000000000003</v>
      </c>
      <c r="AC121">
        <f>CC2024_JR17_day1!AA26</f>
        <v>23</v>
      </c>
    </row>
    <row r="122" spans="1:29" x14ac:dyDescent="0.2">
      <c r="A122" t="s">
        <v>185</v>
      </c>
      <c r="B122" t="s">
        <v>88</v>
      </c>
      <c r="C122" t="str">
        <f>IF(CC2024_JR17_day1!D27="J16-18","JR17","")</f>
        <v>JR17</v>
      </c>
      <c r="D122">
        <f>CC2024_JR17_day1!A27</f>
        <v>0</v>
      </c>
      <c r="E122" t="str">
        <f>CC2024_JR17_day1!B27</f>
        <v>Albert Chagnon</v>
      </c>
      <c r="G122" t="str">
        <f t="shared" si="2"/>
        <v>Albert Chagnon</v>
      </c>
      <c r="H122" t="str">
        <f>CC2024_JR17_day1!E27</f>
        <v>QC</v>
      </c>
      <c r="I122">
        <f>CC2024_JR17_day1!G27</f>
        <v>0</v>
      </c>
      <c r="J122" t="str">
        <f>CC2024_JR17_day1!H27</f>
        <v>S</v>
      </c>
      <c r="K122">
        <f>CC2024_JR17_day1!I27</f>
        <v>0</v>
      </c>
      <c r="L122">
        <f>CC2024_JR17_day1!J27</f>
        <v>2.4</v>
      </c>
      <c r="M122">
        <f>CC2024_JR17_day1!K27</f>
        <v>10.733000000000001</v>
      </c>
      <c r="N122">
        <f>CC2024_JR17_day1!L27</f>
        <v>14</v>
      </c>
      <c r="O122">
        <f>CC2024_JR17_day1!M27</f>
        <v>3</v>
      </c>
      <c r="P122">
        <f>CC2024_JR17_day1!N27</f>
        <v>10.833</v>
      </c>
      <c r="Q122">
        <f>CC2024_JR17_day1!O27</f>
        <v>19</v>
      </c>
      <c r="R122">
        <f>CC2024_JR17_day1!P27</f>
        <v>0</v>
      </c>
      <c r="S122" t="str">
        <f>CC2024_JR17_day1!Q27</f>
        <v>S</v>
      </c>
      <c r="T122">
        <f>CC2024_JR17_day1!R27</f>
        <v>0</v>
      </c>
      <c r="U122">
        <f>CC2024_JR17_day1!S27</f>
        <v>2.6</v>
      </c>
      <c r="V122">
        <f>CC2024_JR17_day1!T27</f>
        <v>12</v>
      </c>
      <c r="W122" t="str">
        <f>CC2024_JR17_day1!U27</f>
        <v>13T</v>
      </c>
      <c r="X122">
        <f>CC2024_JR17_day1!V27</f>
        <v>2.8</v>
      </c>
      <c r="Y122">
        <f>CC2024_JR17_day1!W27</f>
        <v>10.8</v>
      </c>
      <c r="Z122">
        <f>CC2024_JR17_day1!X27</f>
        <v>18</v>
      </c>
      <c r="AA122">
        <f>CC2024_JR17_day1!Y27</f>
        <v>10.8</v>
      </c>
      <c r="AB122">
        <f>CC2024_JR17_day1!Z27</f>
        <v>44.366</v>
      </c>
      <c r="AC122">
        <f>CC2024_JR17_day1!AA27</f>
        <v>24</v>
      </c>
    </row>
    <row r="123" spans="1:29" x14ac:dyDescent="0.2">
      <c r="A123" t="s">
        <v>185</v>
      </c>
      <c r="B123" t="s">
        <v>88</v>
      </c>
      <c r="C123" t="str">
        <f>IF(CC2024_JR17_day1!D28="J16-18","JR17","")</f>
        <v>JR17</v>
      </c>
      <c r="D123">
        <f>CC2024_JR17_day1!A28</f>
        <v>0</v>
      </c>
      <c r="E123" t="str">
        <f>CC2024_JR17_day1!B28</f>
        <v>Grayson Gutsell Vander Meulen</v>
      </c>
      <c r="G123" t="str">
        <f t="shared" si="2"/>
        <v>Grayson Gutsell Vander Meulen</v>
      </c>
      <c r="H123" t="str">
        <f>CC2024_JR17_day1!E28</f>
        <v>AB</v>
      </c>
      <c r="I123">
        <f>CC2024_JR17_day1!G28</f>
        <v>4</v>
      </c>
      <c r="J123">
        <f>CC2024_JR17_day1!H28</f>
        <v>12.6</v>
      </c>
      <c r="K123" t="str">
        <f>CC2024_JR17_day1!I28</f>
        <v>7T</v>
      </c>
      <c r="L123">
        <f>CC2024_JR17_day1!J28</f>
        <v>0</v>
      </c>
      <c r="M123" t="str">
        <f>CC2024_JR17_day1!K28</f>
        <v>S</v>
      </c>
      <c r="N123">
        <f>CC2024_JR17_day1!L28</f>
        <v>0</v>
      </c>
      <c r="O123">
        <f>CC2024_JR17_day1!M28</f>
        <v>3.4</v>
      </c>
      <c r="P123">
        <f>CC2024_JR17_day1!N28</f>
        <v>11.766</v>
      </c>
      <c r="Q123" t="str">
        <f>CC2024_JR17_day1!O28</f>
        <v>10T</v>
      </c>
      <c r="R123">
        <f>CC2024_JR17_day1!P28</f>
        <v>0</v>
      </c>
      <c r="S123" t="str">
        <f>CC2024_JR17_day1!Q28</f>
        <v>S</v>
      </c>
      <c r="T123">
        <f>CC2024_JR17_day1!R28</f>
        <v>0</v>
      </c>
      <c r="U123">
        <f>CC2024_JR17_day1!S28</f>
        <v>0</v>
      </c>
      <c r="V123" t="str">
        <f>CC2024_JR17_day1!T28</f>
        <v>S</v>
      </c>
      <c r="W123">
        <f>CC2024_JR17_day1!U28</f>
        <v>0</v>
      </c>
      <c r="X123">
        <f>CC2024_JR17_day1!V28</f>
        <v>3.3</v>
      </c>
      <c r="Y123">
        <f>CC2024_JR17_day1!W28</f>
        <v>11</v>
      </c>
      <c r="Z123">
        <f>CC2024_JR17_day1!X28</f>
        <v>15</v>
      </c>
      <c r="AA123">
        <f>CC2024_JR17_day1!Y28</f>
        <v>10.7</v>
      </c>
      <c r="AB123">
        <f>CC2024_JR17_day1!Z28</f>
        <v>35.366</v>
      </c>
      <c r="AC123">
        <f>CC2024_JR17_day1!AA28</f>
        <v>25</v>
      </c>
    </row>
    <row r="124" spans="1:29" x14ac:dyDescent="0.2">
      <c r="A124" t="s">
        <v>185</v>
      </c>
      <c r="B124" t="s">
        <v>88</v>
      </c>
      <c r="C124" t="str">
        <f>IF(CC2024_JR17_day1!D29="J16-18","JR17","")</f>
        <v>JR17</v>
      </c>
      <c r="D124">
        <f>CC2024_JR17_day1!A29</f>
        <v>0</v>
      </c>
      <c r="E124" t="str">
        <f>CC2024_JR17_day1!B29</f>
        <v>Emeric Bissonnette</v>
      </c>
      <c r="G124" t="str">
        <f t="shared" si="2"/>
        <v>Emeric Bissonnette</v>
      </c>
      <c r="H124">
        <f>CC2024_JR17_day1!E29</f>
        <v>0</v>
      </c>
      <c r="I124">
        <f>CC2024_JR17_day1!G29</f>
        <v>4.3</v>
      </c>
      <c r="J124">
        <f>CC2024_JR17_day1!H29</f>
        <v>12.433</v>
      </c>
      <c r="K124" t="str">
        <f>CC2024_JR17_day1!I29</f>
        <v>12T</v>
      </c>
      <c r="L124">
        <f>CC2024_JR17_day1!J29</f>
        <v>2.2000000000000002</v>
      </c>
      <c r="M124">
        <f>CC2024_JR17_day1!K29</f>
        <v>4.766</v>
      </c>
      <c r="N124">
        <f>CC2024_JR17_day1!L29</f>
        <v>27</v>
      </c>
      <c r="O124">
        <f>CC2024_JR17_day1!M29</f>
        <v>4</v>
      </c>
      <c r="P124">
        <f>CC2024_JR17_day1!N29</f>
        <v>8.6999999999999993</v>
      </c>
      <c r="Q124">
        <f>CC2024_JR17_day1!O29</f>
        <v>25</v>
      </c>
      <c r="R124">
        <f>CC2024_JR17_day1!P29</f>
        <v>0</v>
      </c>
      <c r="S124" t="str">
        <f>CC2024_JR17_day1!Q29</f>
        <v>S</v>
      </c>
      <c r="T124">
        <f>CC2024_JR17_day1!R29</f>
        <v>0</v>
      </c>
      <c r="U124">
        <f>CC2024_JR17_day1!S29</f>
        <v>0</v>
      </c>
      <c r="V124" t="str">
        <f>CC2024_JR17_day1!T29</f>
        <v>S</v>
      </c>
      <c r="W124">
        <f>CC2024_JR17_day1!U29</f>
        <v>0</v>
      </c>
      <c r="X124">
        <f>CC2024_JR17_day1!V29</f>
        <v>0</v>
      </c>
      <c r="Y124" t="str">
        <f>CC2024_JR17_day1!W29</f>
        <v>S</v>
      </c>
      <c r="Z124">
        <f>CC2024_JR17_day1!X29</f>
        <v>0</v>
      </c>
      <c r="AA124">
        <f>CC2024_JR17_day1!Y29</f>
        <v>10.5</v>
      </c>
      <c r="AB124">
        <f>CC2024_JR17_day1!Z29</f>
        <v>25.899000000000001</v>
      </c>
      <c r="AC124">
        <f>CC2024_JR17_day1!AA29</f>
        <v>26</v>
      </c>
    </row>
    <row r="125" spans="1:29" x14ac:dyDescent="0.2">
      <c r="A125" t="s">
        <v>185</v>
      </c>
      <c r="B125" t="s">
        <v>88</v>
      </c>
      <c r="C125" t="str">
        <f>IF(CC2024_JR17_day1!D30="J16-18","JR17","")</f>
        <v>JR17</v>
      </c>
      <c r="D125">
        <f>CC2024_JR17_day1!A30</f>
        <v>0</v>
      </c>
      <c r="E125" t="str">
        <f>CC2024_JR17_day1!B30</f>
        <v>Jordan Carroll</v>
      </c>
      <c r="G125" t="str">
        <f t="shared" si="2"/>
        <v>Jordan Carroll</v>
      </c>
      <c r="H125">
        <f>CC2024_JR17_day1!E30</f>
        <v>0</v>
      </c>
      <c r="I125">
        <f>CC2024_JR17_day1!G30</f>
        <v>0</v>
      </c>
      <c r="J125">
        <f>CC2024_JR17_day1!H30</f>
        <v>0</v>
      </c>
      <c r="K125">
        <f>CC2024_JR17_day1!I30</f>
        <v>0</v>
      </c>
      <c r="L125">
        <f>CC2024_JR17_day1!J30</f>
        <v>5.2</v>
      </c>
      <c r="M125">
        <f>CC2024_JR17_day1!K30</f>
        <v>12.132999999999999</v>
      </c>
      <c r="N125">
        <f>CC2024_JR17_day1!L30</f>
        <v>5</v>
      </c>
      <c r="O125">
        <f>CC2024_JR17_day1!M30</f>
        <v>0</v>
      </c>
      <c r="P125">
        <f>CC2024_JR17_day1!N30</f>
        <v>0</v>
      </c>
      <c r="Q125">
        <f>CC2024_JR17_day1!O30</f>
        <v>0</v>
      </c>
      <c r="R125">
        <f>CC2024_JR17_day1!P30</f>
        <v>0</v>
      </c>
      <c r="S125">
        <f>CC2024_JR17_day1!Q30</f>
        <v>0</v>
      </c>
      <c r="T125">
        <f>CC2024_JR17_day1!R30</f>
        <v>0</v>
      </c>
      <c r="U125">
        <f>CC2024_JR17_day1!S30</f>
        <v>0</v>
      </c>
      <c r="V125">
        <f>CC2024_JR17_day1!T30</f>
        <v>0</v>
      </c>
      <c r="W125">
        <f>CC2024_JR17_day1!U30</f>
        <v>0</v>
      </c>
      <c r="X125">
        <f>CC2024_JR17_day1!V30</f>
        <v>0</v>
      </c>
      <c r="Y125">
        <f>CC2024_JR17_day1!W30</f>
        <v>0</v>
      </c>
      <c r="Z125">
        <f>CC2024_JR17_day1!X30</f>
        <v>0</v>
      </c>
      <c r="AA125">
        <f>CC2024_JR17_day1!Y30</f>
        <v>5.2</v>
      </c>
      <c r="AB125">
        <f>CC2024_JR17_day1!Z30</f>
        <v>12.132999999999999</v>
      </c>
      <c r="AC125">
        <f>CC2024_JR17_day1!AA30</f>
        <v>27</v>
      </c>
    </row>
    <row r="126" spans="1:29" x14ac:dyDescent="0.2">
      <c r="A126" t="s">
        <v>185</v>
      </c>
      <c r="B126" t="s">
        <v>88</v>
      </c>
      <c r="C126" t="str">
        <f>IF(CC2024_JR17_day1!D31="J16-18","JR17","")</f>
        <v>JR17</v>
      </c>
      <c r="D126">
        <f>CC2024_JR17_day1!A31</f>
        <v>0</v>
      </c>
      <c r="E126" t="str">
        <f>CC2024_JR17_day1!B31</f>
        <v>Dominic Allaire</v>
      </c>
      <c r="G126" t="str">
        <f t="shared" si="2"/>
        <v>Dominic Allaire</v>
      </c>
      <c r="H126">
        <f>CC2024_JR17_day1!E31</f>
        <v>0</v>
      </c>
      <c r="I126">
        <f>CC2024_JR17_day1!G31</f>
        <v>0</v>
      </c>
      <c r="J126" t="str">
        <f>CC2024_JR17_day1!H31</f>
        <v>S</v>
      </c>
      <c r="K126">
        <f>CC2024_JR17_day1!I31</f>
        <v>0</v>
      </c>
      <c r="L126">
        <f>CC2024_JR17_day1!J31</f>
        <v>4.4000000000000004</v>
      </c>
      <c r="M126">
        <f>CC2024_JR17_day1!K31</f>
        <v>11.666</v>
      </c>
      <c r="N126">
        <f>CC2024_JR17_day1!L31</f>
        <v>7</v>
      </c>
      <c r="O126">
        <f>CC2024_JR17_day1!M31</f>
        <v>0</v>
      </c>
      <c r="P126" t="str">
        <f>CC2024_JR17_day1!N31</f>
        <v>S</v>
      </c>
      <c r="Q126">
        <f>CC2024_JR17_day1!O31</f>
        <v>0</v>
      </c>
      <c r="R126">
        <f>CC2024_JR17_day1!P31</f>
        <v>0</v>
      </c>
      <c r="S126" t="str">
        <f>CC2024_JR17_day1!Q31</f>
        <v>S</v>
      </c>
      <c r="T126">
        <f>CC2024_JR17_day1!R31</f>
        <v>0</v>
      </c>
      <c r="U126">
        <f>CC2024_JR17_day1!S31</f>
        <v>0</v>
      </c>
      <c r="V126" t="str">
        <f>CC2024_JR17_day1!T31</f>
        <v>S</v>
      </c>
      <c r="W126">
        <f>CC2024_JR17_day1!U31</f>
        <v>0</v>
      </c>
      <c r="X126">
        <f>CC2024_JR17_day1!V31</f>
        <v>0</v>
      </c>
      <c r="Y126" t="str">
        <f>CC2024_JR17_day1!W31</f>
        <v>S</v>
      </c>
      <c r="Z126">
        <f>CC2024_JR17_day1!X31</f>
        <v>0</v>
      </c>
      <c r="AA126">
        <f>CC2024_JR17_day1!Y31</f>
        <v>4.4000000000000004</v>
      </c>
      <c r="AB126">
        <f>CC2024_JR17_day1!Z31</f>
        <v>11.666</v>
      </c>
      <c r="AC126">
        <f>CC2024_JR17_day1!AA31</f>
        <v>28</v>
      </c>
    </row>
    <row r="127" spans="1:29" x14ac:dyDescent="0.2">
      <c r="A127" t="s">
        <v>185</v>
      </c>
      <c r="B127" t="s">
        <v>92</v>
      </c>
      <c r="C127" t="str">
        <f>IF(CC2024_JR17_day2!D4="J16-18","JR17","")</f>
        <v>JR17</v>
      </c>
      <c r="D127">
        <f>CC2024_JR17_day2!A4</f>
        <v>0</v>
      </c>
      <c r="E127" t="str">
        <f>CC2024_JR17_day2!B4</f>
        <v>Connor Fielding</v>
      </c>
      <c r="G127" t="str">
        <f>E127</f>
        <v>Connor Fielding</v>
      </c>
      <c r="H127" t="str">
        <f>CC2024_JR17_day2!E4</f>
        <v>BC</v>
      </c>
      <c r="I127">
        <f>CC2024_JR17_day2!G4</f>
        <v>4.5999999999999996</v>
      </c>
      <c r="J127">
        <f>CC2024_JR17_day2!H4</f>
        <v>13.5</v>
      </c>
      <c r="K127">
        <f>CC2024_JR17_day2!I4</f>
        <v>1</v>
      </c>
      <c r="L127">
        <f>CC2024_JR17_day2!J4</f>
        <v>3.6</v>
      </c>
      <c r="M127">
        <f>CC2024_JR17_day2!K4</f>
        <v>11.333</v>
      </c>
      <c r="N127">
        <f>CC2024_JR17_day2!L4</f>
        <v>7</v>
      </c>
      <c r="O127">
        <f>CC2024_JR17_day2!M4</f>
        <v>4.0999999999999996</v>
      </c>
      <c r="P127">
        <f>CC2024_JR17_day2!N4</f>
        <v>12.833</v>
      </c>
      <c r="Q127">
        <f>CC2024_JR17_day2!O4</f>
        <v>2</v>
      </c>
      <c r="R127">
        <f>CC2024_JR17_day2!P4</f>
        <v>5.2</v>
      </c>
      <c r="S127">
        <f>CC2024_JR17_day2!Q4</f>
        <v>14.132999999999999</v>
      </c>
      <c r="T127">
        <f>CC2024_JR17_day2!R4</f>
        <v>1</v>
      </c>
      <c r="U127">
        <f>CC2024_JR17_day2!S4</f>
        <v>3.5</v>
      </c>
      <c r="V127">
        <f>CC2024_JR17_day2!T4</f>
        <v>13.032999999999999</v>
      </c>
      <c r="W127">
        <f>CC2024_JR17_day2!U4</f>
        <v>2</v>
      </c>
      <c r="X127">
        <f>CC2024_JR17_day2!V4</f>
        <v>3.5</v>
      </c>
      <c r="Y127">
        <f>CC2024_JR17_day2!W4</f>
        <v>11.733000000000001</v>
      </c>
      <c r="Z127">
        <f>CC2024_JR17_day2!X4</f>
        <v>9</v>
      </c>
      <c r="AA127">
        <f>CC2024_JR17_day2!Y4</f>
        <v>24.5</v>
      </c>
      <c r="AB127">
        <f>CC2024_JR17_day2!Z4</f>
        <v>76.564999999999998</v>
      </c>
      <c r="AC127">
        <f>CC2024_JR17_day2!AA4</f>
        <v>1</v>
      </c>
    </row>
    <row r="128" spans="1:29" x14ac:dyDescent="0.2">
      <c r="A128" t="s">
        <v>185</v>
      </c>
      <c r="B128" t="s">
        <v>92</v>
      </c>
      <c r="C128" t="str">
        <f>IF(CC2024_JR17_day2!D5="J16-18","JR17","")</f>
        <v>JR17</v>
      </c>
      <c r="D128">
        <f>CC2024_JR17_day2!A5</f>
        <v>0</v>
      </c>
      <c r="E128" t="str">
        <f>CC2024_JR17_day2!B5</f>
        <v>Aiden Gonzalez</v>
      </c>
      <c r="G128" t="str">
        <f t="shared" ref="G128:G154" si="3">E128</f>
        <v>Aiden Gonzalez</v>
      </c>
      <c r="H128" t="str">
        <f>CC2024_JR17_day2!E5</f>
        <v>BC</v>
      </c>
      <c r="I128">
        <f>CC2024_JR17_day2!G5</f>
        <v>3.6</v>
      </c>
      <c r="J128">
        <f>CC2024_JR17_day2!H5</f>
        <v>12.8</v>
      </c>
      <c r="K128">
        <f>CC2024_JR17_day2!I5</f>
        <v>7</v>
      </c>
      <c r="L128">
        <f>CC2024_JR17_day2!J5</f>
        <v>3.6</v>
      </c>
      <c r="M128">
        <f>CC2024_JR17_day2!K5</f>
        <v>12.4</v>
      </c>
      <c r="N128">
        <f>CC2024_JR17_day2!L5</f>
        <v>1</v>
      </c>
      <c r="O128">
        <f>CC2024_JR17_day2!M5</f>
        <v>3.2</v>
      </c>
      <c r="P128">
        <f>CC2024_JR17_day2!N5</f>
        <v>12.333</v>
      </c>
      <c r="Q128">
        <f>CC2024_JR17_day2!O5</f>
        <v>7</v>
      </c>
      <c r="R128">
        <f>CC2024_JR17_day2!P5</f>
        <v>4</v>
      </c>
      <c r="S128">
        <f>CC2024_JR17_day2!Q5</f>
        <v>13.066000000000001</v>
      </c>
      <c r="T128" t="str">
        <f>CC2024_JR17_day2!R5</f>
        <v>9T</v>
      </c>
      <c r="U128">
        <f>CC2024_JR17_day2!S5</f>
        <v>3.5</v>
      </c>
      <c r="V128">
        <f>CC2024_JR17_day2!T5</f>
        <v>12.833</v>
      </c>
      <c r="W128">
        <f>CC2024_JR17_day2!U5</f>
        <v>5</v>
      </c>
      <c r="X128">
        <f>CC2024_JR17_day2!V5</f>
        <v>4.2</v>
      </c>
      <c r="Y128">
        <f>CC2024_JR17_day2!W5</f>
        <v>13</v>
      </c>
      <c r="Z128">
        <f>CC2024_JR17_day2!X5</f>
        <v>1</v>
      </c>
      <c r="AA128">
        <f>CC2024_JR17_day2!Y5</f>
        <v>22.1</v>
      </c>
      <c r="AB128">
        <f>CC2024_JR17_day2!Z5</f>
        <v>76.432000000000002</v>
      </c>
      <c r="AC128">
        <f>CC2024_JR17_day2!AA5</f>
        <v>2</v>
      </c>
    </row>
    <row r="129" spans="1:29" x14ac:dyDescent="0.2">
      <c r="A129" t="s">
        <v>185</v>
      </c>
      <c r="B129" t="s">
        <v>92</v>
      </c>
      <c r="C129" t="str">
        <f>IF(CC2024_JR17_day2!D6="J16-18","JR17","")</f>
        <v>JR17</v>
      </c>
      <c r="D129">
        <f>CC2024_JR17_day2!A6</f>
        <v>0</v>
      </c>
      <c r="E129" t="str">
        <f>CC2024_JR17_day2!B6</f>
        <v>Samuel Rakita</v>
      </c>
      <c r="G129" t="str">
        <f t="shared" si="3"/>
        <v>Samuel Rakita</v>
      </c>
      <c r="H129" t="str">
        <f>CC2024_JR17_day2!E6</f>
        <v>ON</v>
      </c>
      <c r="I129">
        <f>CC2024_JR17_day2!G6</f>
        <v>4.5</v>
      </c>
      <c r="J129">
        <f>CC2024_JR17_day2!H6</f>
        <v>13.1</v>
      </c>
      <c r="K129">
        <f>CC2024_JR17_day2!I6</f>
        <v>2</v>
      </c>
      <c r="L129">
        <f>CC2024_JR17_day2!J6</f>
        <v>4</v>
      </c>
      <c r="M129">
        <f>CC2024_JR17_day2!K6</f>
        <v>11.7</v>
      </c>
      <c r="N129">
        <f>CC2024_JR17_day2!L6</f>
        <v>4</v>
      </c>
      <c r="O129">
        <f>CC2024_JR17_day2!M6</f>
        <v>4.0999999999999996</v>
      </c>
      <c r="P129">
        <f>CC2024_JR17_day2!N6</f>
        <v>12.9</v>
      </c>
      <c r="Q129">
        <f>CC2024_JR17_day2!O6</f>
        <v>1</v>
      </c>
      <c r="R129">
        <f>CC2024_JR17_day2!P6</f>
        <v>3.2</v>
      </c>
      <c r="S129">
        <f>CC2024_JR17_day2!Q6</f>
        <v>12.833</v>
      </c>
      <c r="T129" t="str">
        <f>CC2024_JR17_day2!R6</f>
        <v>15T</v>
      </c>
      <c r="U129">
        <f>CC2024_JR17_day2!S6</f>
        <v>4.7</v>
      </c>
      <c r="V129">
        <f>CC2024_JR17_day2!T6</f>
        <v>13</v>
      </c>
      <c r="W129">
        <f>CC2024_JR17_day2!U6</f>
        <v>3</v>
      </c>
      <c r="X129">
        <f>CC2024_JR17_day2!V6</f>
        <v>4</v>
      </c>
      <c r="Y129">
        <f>CC2024_JR17_day2!W6</f>
        <v>12.366</v>
      </c>
      <c r="Z129" t="str">
        <f>CC2024_JR17_day2!X6</f>
        <v>3T</v>
      </c>
      <c r="AA129">
        <f>CC2024_JR17_day2!Y6</f>
        <v>24.5</v>
      </c>
      <c r="AB129">
        <f>CC2024_JR17_day2!Z6</f>
        <v>75.899000000000001</v>
      </c>
      <c r="AC129">
        <f>CC2024_JR17_day2!AA6</f>
        <v>3</v>
      </c>
    </row>
    <row r="130" spans="1:29" x14ac:dyDescent="0.2">
      <c r="A130" t="s">
        <v>185</v>
      </c>
      <c r="B130" t="s">
        <v>92</v>
      </c>
      <c r="C130" t="str">
        <f>IF(CC2024_JR17_day2!D7="J16-18","JR17","")</f>
        <v>JR17</v>
      </c>
      <c r="D130">
        <f>CC2024_JR17_day2!A7</f>
        <v>0</v>
      </c>
      <c r="E130" t="str">
        <f>CC2024_JR17_day2!B7</f>
        <v>Evan Huber</v>
      </c>
      <c r="G130" t="str">
        <f t="shared" si="3"/>
        <v>Evan Huber</v>
      </c>
      <c r="H130" t="str">
        <f>CC2024_JR17_day2!E7</f>
        <v>NS</v>
      </c>
      <c r="I130">
        <f>CC2024_JR17_day2!G7</f>
        <v>4.5999999999999996</v>
      </c>
      <c r="J130">
        <f>CC2024_JR17_day2!H7</f>
        <v>13.032999999999999</v>
      </c>
      <c r="K130">
        <f>CC2024_JR17_day2!I7</f>
        <v>3</v>
      </c>
      <c r="L130">
        <f>CC2024_JR17_day2!J7</f>
        <v>2.6</v>
      </c>
      <c r="M130">
        <f>CC2024_JR17_day2!K7</f>
        <v>10.8</v>
      </c>
      <c r="N130">
        <f>CC2024_JR17_day2!L7</f>
        <v>14</v>
      </c>
      <c r="O130">
        <f>CC2024_JR17_day2!M7</f>
        <v>3.5</v>
      </c>
      <c r="P130">
        <f>CC2024_JR17_day2!N7</f>
        <v>12.566000000000001</v>
      </c>
      <c r="Q130">
        <f>CC2024_JR17_day2!O7</f>
        <v>4</v>
      </c>
      <c r="R130">
        <f>CC2024_JR17_day2!P7</f>
        <v>4.8</v>
      </c>
      <c r="S130">
        <f>CC2024_JR17_day2!Q7</f>
        <v>14</v>
      </c>
      <c r="T130">
        <f>CC2024_JR17_day2!R7</f>
        <v>2</v>
      </c>
      <c r="U130">
        <f>CC2024_JR17_day2!S7</f>
        <v>3.4</v>
      </c>
      <c r="V130">
        <f>CC2024_JR17_day2!T7</f>
        <v>12.733000000000001</v>
      </c>
      <c r="W130">
        <f>CC2024_JR17_day2!U7</f>
        <v>6</v>
      </c>
      <c r="X130">
        <f>CC2024_JR17_day2!V7</f>
        <v>3.3</v>
      </c>
      <c r="Y130">
        <f>CC2024_JR17_day2!W7</f>
        <v>12.366</v>
      </c>
      <c r="Z130" t="str">
        <f>CC2024_JR17_day2!X7</f>
        <v>3T</v>
      </c>
      <c r="AA130">
        <f>CC2024_JR17_day2!Y7</f>
        <v>22.2</v>
      </c>
      <c r="AB130">
        <f>CC2024_JR17_day2!Z7</f>
        <v>75.498000000000005</v>
      </c>
      <c r="AC130">
        <f>CC2024_JR17_day2!AA7</f>
        <v>4</v>
      </c>
    </row>
    <row r="131" spans="1:29" x14ac:dyDescent="0.2">
      <c r="A131" t="s">
        <v>185</v>
      </c>
      <c r="B131" t="s">
        <v>92</v>
      </c>
      <c r="C131" t="str">
        <f>IF(CC2024_JR17_day2!D8="J16-18","JR17","")</f>
        <v>JR17</v>
      </c>
      <c r="D131">
        <f>CC2024_JR17_day2!A8</f>
        <v>0</v>
      </c>
      <c r="E131" t="str">
        <f>CC2024_JR17_day2!B8</f>
        <v>Jackson Martin</v>
      </c>
      <c r="G131" t="str">
        <f t="shared" si="3"/>
        <v>Jackson Martin</v>
      </c>
      <c r="H131" t="str">
        <f>CC2024_JR17_day2!E8</f>
        <v>BC</v>
      </c>
      <c r="I131">
        <f>CC2024_JR17_day2!G8</f>
        <v>4.3</v>
      </c>
      <c r="J131">
        <f>CC2024_JR17_day2!H8</f>
        <v>12.866</v>
      </c>
      <c r="K131">
        <f>CC2024_JR17_day2!I8</f>
        <v>6</v>
      </c>
      <c r="L131">
        <f>CC2024_JR17_day2!J8</f>
        <v>4</v>
      </c>
      <c r="M131">
        <f>CC2024_JR17_day2!K8</f>
        <v>12.032999999999999</v>
      </c>
      <c r="N131">
        <f>CC2024_JR17_day2!L8</f>
        <v>3</v>
      </c>
      <c r="O131">
        <f>CC2024_JR17_day2!M8</f>
        <v>3.9</v>
      </c>
      <c r="P131">
        <f>CC2024_JR17_day2!N8</f>
        <v>12.532999999999999</v>
      </c>
      <c r="Q131">
        <f>CC2024_JR17_day2!O8</f>
        <v>5</v>
      </c>
      <c r="R131">
        <f>CC2024_JR17_day2!P8</f>
        <v>4.4000000000000004</v>
      </c>
      <c r="S131">
        <f>CC2024_JR17_day2!Q8</f>
        <v>13.4</v>
      </c>
      <c r="T131">
        <f>CC2024_JR17_day2!R8</f>
        <v>5</v>
      </c>
      <c r="U131">
        <f>CC2024_JR17_day2!S8</f>
        <v>3.6</v>
      </c>
      <c r="V131">
        <f>CC2024_JR17_day2!T8</f>
        <v>12.2</v>
      </c>
      <c r="W131">
        <f>CC2024_JR17_day2!U8</f>
        <v>16</v>
      </c>
      <c r="X131">
        <f>CC2024_JR17_day2!V8</f>
        <v>3.5</v>
      </c>
      <c r="Y131">
        <f>CC2024_JR17_day2!W8</f>
        <v>11.5</v>
      </c>
      <c r="Z131">
        <f>CC2024_JR17_day2!X8</f>
        <v>12</v>
      </c>
      <c r="AA131">
        <f>CC2024_JR17_day2!Y8</f>
        <v>23.7</v>
      </c>
      <c r="AB131">
        <f>CC2024_JR17_day2!Z8</f>
        <v>74.531999999999996</v>
      </c>
      <c r="AC131">
        <f>CC2024_JR17_day2!AA8</f>
        <v>5</v>
      </c>
    </row>
    <row r="132" spans="1:29" x14ac:dyDescent="0.2">
      <c r="A132" t="s">
        <v>185</v>
      </c>
      <c r="B132" t="s">
        <v>92</v>
      </c>
      <c r="C132" t="str">
        <f>IF(CC2024_JR17_day2!D9="J16-18","JR17","")</f>
        <v>JR17</v>
      </c>
      <c r="D132">
        <f>CC2024_JR17_day2!A9</f>
        <v>0</v>
      </c>
      <c r="E132" t="str">
        <f>CC2024_JR17_day2!B9</f>
        <v>Liam Vanounou</v>
      </c>
      <c r="G132" t="str">
        <f t="shared" si="3"/>
        <v>Liam Vanounou</v>
      </c>
      <c r="H132" t="str">
        <f>CC2024_JR17_day2!E9</f>
        <v>ON</v>
      </c>
      <c r="I132">
        <f>CC2024_JR17_day2!G9</f>
        <v>4.2</v>
      </c>
      <c r="J132">
        <f>CC2024_JR17_day2!H9</f>
        <v>11.766</v>
      </c>
      <c r="K132">
        <f>CC2024_JR17_day2!I9</f>
        <v>17</v>
      </c>
      <c r="L132">
        <f>CC2024_JR17_day2!J9</f>
        <v>3.5</v>
      </c>
      <c r="M132">
        <f>CC2024_JR17_day2!K9</f>
        <v>12.166</v>
      </c>
      <c r="N132">
        <f>CC2024_JR17_day2!L9</f>
        <v>2</v>
      </c>
      <c r="O132">
        <f>CC2024_JR17_day2!M9</f>
        <v>3.6</v>
      </c>
      <c r="P132">
        <f>CC2024_JR17_day2!N9</f>
        <v>12.032999999999999</v>
      </c>
      <c r="Q132">
        <f>CC2024_JR17_day2!O9</f>
        <v>9</v>
      </c>
      <c r="R132">
        <f>CC2024_JR17_day2!P9</f>
        <v>4</v>
      </c>
      <c r="S132">
        <f>CC2024_JR17_day2!Q9</f>
        <v>13.066000000000001</v>
      </c>
      <c r="T132" t="str">
        <f>CC2024_JR17_day2!R9</f>
        <v>9T</v>
      </c>
      <c r="U132">
        <f>CC2024_JR17_day2!S9</f>
        <v>3.6</v>
      </c>
      <c r="V132">
        <f>CC2024_JR17_day2!T9</f>
        <v>12.9</v>
      </c>
      <c r="W132">
        <f>CC2024_JR17_day2!U9</f>
        <v>4</v>
      </c>
      <c r="X132">
        <f>CC2024_JR17_day2!V9</f>
        <v>3.4</v>
      </c>
      <c r="Y132">
        <f>CC2024_JR17_day2!W9</f>
        <v>11.366</v>
      </c>
      <c r="Z132">
        <f>CC2024_JR17_day2!X9</f>
        <v>14</v>
      </c>
      <c r="AA132">
        <f>CC2024_JR17_day2!Y9</f>
        <v>22.3</v>
      </c>
      <c r="AB132">
        <f>CC2024_JR17_day2!Z9</f>
        <v>73.296999999999997</v>
      </c>
      <c r="AC132">
        <f>CC2024_JR17_day2!AA9</f>
        <v>6</v>
      </c>
    </row>
    <row r="133" spans="1:29" x14ac:dyDescent="0.2">
      <c r="A133" t="s">
        <v>185</v>
      </c>
      <c r="B133" t="s">
        <v>92</v>
      </c>
      <c r="C133" t="str">
        <f>IF(CC2024_JR17_day2!D10="J16-18","JR17","")</f>
        <v>JR17</v>
      </c>
      <c r="D133">
        <f>CC2024_JR17_day2!A10</f>
        <v>0</v>
      </c>
      <c r="E133" t="str">
        <f>CC2024_JR17_day2!B10</f>
        <v>Noah Saintonge</v>
      </c>
      <c r="G133" t="str">
        <f t="shared" si="3"/>
        <v>Noah Saintonge</v>
      </c>
      <c r="H133">
        <f>CC2024_JR17_day2!E10</f>
        <v>0</v>
      </c>
      <c r="I133">
        <f>CC2024_JR17_day2!G10</f>
        <v>4.0999999999999996</v>
      </c>
      <c r="J133">
        <f>CC2024_JR17_day2!H10</f>
        <v>11.7</v>
      </c>
      <c r="K133">
        <f>CC2024_JR17_day2!I10</f>
        <v>18</v>
      </c>
      <c r="L133">
        <f>CC2024_JR17_day2!J10</f>
        <v>3.4</v>
      </c>
      <c r="M133">
        <f>CC2024_JR17_day2!K10</f>
        <v>11.166</v>
      </c>
      <c r="N133">
        <f>CC2024_JR17_day2!L10</f>
        <v>9</v>
      </c>
      <c r="O133">
        <f>CC2024_JR17_day2!M10</f>
        <v>3.4</v>
      </c>
      <c r="P133">
        <f>CC2024_JR17_day2!N10</f>
        <v>12.6</v>
      </c>
      <c r="Q133">
        <f>CC2024_JR17_day2!O10</f>
        <v>3</v>
      </c>
      <c r="R133">
        <f>CC2024_JR17_day2!P10</f>
        <v>4</v>
      </c>
      <c r="S133">
        <f>CC2024_JR17_day2!Q10</f>
        <v>13.233000000000001</v>
      </c>
      <c r="T133">
        <f>CC2024_JR17_day2!R10</f>
        <v>6</v>
      </c>
      <c r="U133">
        <f>CC2024_JR17_day2!S10</f>
        <v>3.2</v>
      </c>
      <c r="V133">
        <f>CC2024_JR17_day2!T10</f>
        <v>12.433</v>
      </c>
      <c r="W133">
        <f>CC2024_JR17_day2!U10</f>
        <v>10</v>
      </c>
      <c r="X133">
        <f>CC2024_JR17_day2!V10</f>
        <v>3.5</v>
      </c>
      <c r="Y133">
        <f>CC2024_JR17_day2!W10</f>
        <v>11.933</v>
      </c>
      <c r="Z133">
        <f>CC2024_JR17_day2!X10</f>
        <v>6</v>
      </c>
      <c r="AA133">
        <f>CC2024_JR17_day2!Y10</f>
        <v>21.6</v>
      </c>
      <c r="AB133">
        <f>CC2024_JR17_day2!Z10</f>
        <v>73.064999999999998</v>
      </c>
      <c r="AC133">
        <f>CC2024_JR17_day2!AA10</f>
        <v>7</v>
      </c>
    </row>
    <row r="134" spans="1:29" x14ac:dyDescent="0.2">
      <c r="A134" t="s">
        <v>185</v>
      </c>
      <c r="B134" t="s">
        <v>92</v>
      </c>
      <c r="C134" t="str">
        <f>IF(CC2024_JR17_day2!D11="J16-18","JR17","")</f>
        <v>JR17</v>
      </c>
      <c r="D134">
        <f>CC2024_JR17_day2!A11</f>
        <v>0</v>
      </c>
      <c r="E134" t="str">
        <f>CC2024_JR17_day2!B11</f>
        <v>Owen Fielding</v>
      </c>
      <c r="G134" t="str">
        <f t="shared" si="3"/>
        <v>Owen Fielding</v>
      </c>
      <c r="H134" t="str">
        <f>CC2024_JR17_day2!E11</f>
        <v>BC</v>
      </c>
      <c r="I134">
        <f>CC2024_JR17_day2!G11</f>
        <v>4.2</v>
      </c>
      <c r="J134">
        <f>CC2024_JR17_day2!H11</f>
        <v>12.666</v>
      </c>
      <c r="K134">
        <f>CC2024_JR17_day2!I11</f>
        <v>11</v>
      </c>
      <c r="L134">
        <f>CC2024_JR17_day2!J11</f>
        <v>3</v>
      </c>
      <c r="M134">
        <f>CC2024_JR17_day2!K11</f>
        <v>10.666</v>
      </c>
      <c r="N134">
        <f>CC2024_JR17_day2!L11</f>
        <v>15</v>
      </c>
      <c r="O134">
        <f>CC2024_JR17_day2!M11</f>
        <v>3.7</v>
      </c>
      <c r="P134">
        <f>CC2024_JR17_day2!N11</f>
        <v>11.532999999999999</v>
      </c>
      <c r="Q134">
        <f>CC2024_JR17_day2!O11</f>
        <v>14</v>
      </c>
      <c r="R134">
        <f>CC2024_JR17_day2!P11</f>
        <v>4.8</v>
      </c>
      <c r="S134">
        <f>CC2024_JR17_day2!Q11</f>
        <v>13.6</v>
      </c>
      <c r="T134">
        <f>CC2024_JR17_day2!R11</f>
        <v>4</v>
      </c>
      <c r="U134">
        <f>CC2024_JR17_day2!S11</f>
        <v>3.5</v>
      </c>
      <c r="V134">
        <f>CC2024_JR17_day2!T11</f>
        <v>13.1</v>
      </c>
      <c r="W134">
        <f>CC2024_JR17_day2!U11</f>
        <v>1</v>
      </c>
      <c r="X134">
        <f>CC2024_JR17_day2!V11</f>
        <v>2.9</v>
      </c>
      <c r="Y134">
        <f>CC2024_JR17_day2!W11</f>
        <v>10.965999999999999</v>
      </c>
      <c r="Z134">
        <f>CC2024_JR17_day2!X11</f>
        <v>21</v>
      </c>
      <c r="AA134">
        <f>CC2024_JR17_day2!Y11</f>
        <v>22.1</v>
      </c>
      <c r="AB134">
        <f>CC2024_JR17_day2!Z11</f>
        <v>72.531000000000006</v>
      </c>
      <c r="AC134">
        <f>CC2024_JR17_day2!AA11</f>
        <v>8</v>
      </c>
    </row>
    <row r="135" spans="1:29" x14ac:dyDescent="0.2">
      <c r="A135" t="s">
        <v>185</v>
      </c>
      <c r="B135" t="s">
        <v>92</v>
      </c>
      <c r="C135" t="str">
        <f>IF(CC2024_JR17_day2!D12="J16-18","JR17","")</f>
        <v>JR17</v>
      </c>
      <c r="D135">
        <f>CC2024_JR17_day2!A12</f>
        <v>0</v>
      </c>
      <c r="E135" t="str">
        <f>CC2024_JR17_day2!B12</f>
        <v>Henri Couture</v>
      </c>
      <c r="G135" t="str">
        <f t="shared" si="3"/>
        <v>Henri Couture</v>
      </c>
      <c r="H135" t="str">
        <f>CC2024_JR17_day2!E12</f>
        <v>QC</v>
      </c>
      <c r="I135">
        <f>CC2024_JR17_day2!G12</f>
        <v>3.7</v>
      </c>
      <c r="J135">
        <f>CC2024_JR17_day2!H12</f>
        <v>12.566000000000001</v>
      </c>
      <c r="K135">
        <f>CC2024_JR17_day2!I12</f>
        <v>12</v>
      </c>
      <c r="L135">
        <f>CC2024_JR17_day2!J12</f>
        <v>2.9</v>
      </c>
      <c r="M135">
        <f>CC2024_JR17_day2!K12</f>
        <v>10.933</v>
      </c>
      <c r="N135" t="str">
        <f>CC2024_JR17_day2!L12</f>
        <v>12T</v>
      </c>
      <c r="O135">
        <f>CC2024_JR17_day2!M12</f>
        <v>3.3</v>
      </c>
      <c r="P135">
        <f>CC2024_JR17_day2!N12</f>
        <v>12.132999999999999</v>
      </c>
      <c r="Q135">
        <f>CC2024_JR17_day2!O12</f>
        <v>8</v>
      </c>
      <c r="R135">
        <f>CC2024_JR17_day2!P12</f>
        <v>4</v>
      </c>
      <c r="S135">
        <f>CC2024_JR17_day2!Q12</f>
        <v>13.132999999999999</v>
      </c>
      <c r="T135">
        <f>CC2024_JR17_day2!R12</f>
        <v>8</v>
      </c>
      <c r="U135">
        <f>CC2024_JR17_day2!S12</f>
        <v>3.4</v>
      </c>
      <c r="V135">
        <f>CC2024_JR17_day2!T12</f>
        <v>12.266</v>
      </c>
      <c r="W135" t="str">
        <f>CC2024_JR17_day2!U12</f>
        <v>14T</v>
      </c>
      <c r="X135">
        <f>CC2024_JR17_day2!V12</f>
        <v>3.2</v>
      </c>
      <c r="Y135">
        <f>CC2024_JR17_day2!W12</f>
        <v>11.1</v>
      </c>
      <c r="Z135" t="str">
        <f>CC2024_JR17_day2!X12</f>
        <v>17T</v>
      </c>
      <c r="AA135">
        <f>CC2024_JR17_day2!Y12</f>
        <v>20.5</v>
      </c>
      <c r="AB135">
        <f>CC2024_JR17_day2!Z12</f>
        <v>72.131</v>
      </c>
      <c r="AC135">
        <f>CC2024_JR17_day2!AA12</f>
        <v>9</v>
      </c>
    </row>
    <row r="136" spans="1:29" x14ac:dyDescent="0.2">
      <c r="A136" t="s">
        <v>185</v>
      </c>
      <c r="B136" t="s">
        <v>92</v>
      </c>
      <c r="C136" t="str">
        <f>IF(CC2024_JR17_day2!D13="J16-18","JR17","")</f>
        <v>JR17</v>
      </c>
      <c r="D136">
        <f>CC2024_JR17_day2!A13</f>
        <v>0</v>
      </c>
      <c r="E136" t="str">
        <f>CC2024_JR17_day2!B13</f>
        <v>Russell Woodward</v>
      </c>
      <c r="G136" t="str">
        <f t="shared" si="3"/>
        <v>Russell Woodward</v>
      </c>
      <c r="H136" t="str">
        <f>CC2024_JR17_day2!E13</f>
        <v>BC</v>
      </c>
      <c r="I136">
        <f>CC2024_JR17_day2!G13</f>
        <v>4</v>
      </c>
      <c r="J136">
        <f>CC2024_JR17_day2!H13</f>
        <v>12.933</v>
      </c>
      <c r="K136">
        <f>CC2024_JR17_day2!I13</f>
        <v>4</v>
      </c>
      <c r="L136">
        <f>CC2024_JR17_day2!J13</f>
        <v>2.4</v>
      </c>
      <c r="M136">
        <f>CC2024_JR17_day2!K13</f>
        <v>10.366</v>
      </c>
      <c r="N136">
        <f>CC2024_JR17_day2!L13</f>
        <v>17</v>
      </c>
      <c r="O136">
        <f>CC2024_JR17_day2!M13</f>
        <v>3.4</v>
      </c>
      <c r="P136">
        <f>CC2024_JR17_day2!N13</f>
        <v>11.9</v>
      </c>
      <c r="Q136">
        <f>CC2024_JR17_day2!O13</f>
        <v>10</v>
      </c>
      <c r="R136">
        <f>CC2024_JR17_day2!P13</f>
        <v>4</v>
      </c>
      <c r="S136">
        <f>CC2024_JR17_day2!Q13</f>
        <v>13.032999999999999</v>
      </c>
      <c r="T136">
        <f>CC2024_JR17_day2!R13</f>
        <v>11</v>
      </c>
      <c r="U136">
        <f>CC2024_JR17_day2!S13</f>
        <v>3.2</v>
      </c>
      <c r="V136">
        <f>CC2024_JR17_day2!T13</f>
        <v>12.366</v>
      </c>
      <c r="W136" t="str">
        <f>CC2024_JR17_day2!U13</f>
        <v>11T</v>
      </c>
      <c r="X136">
        <f>CC2024_JR17_day2!V13</f>
        <v>3.1</v>
      </c>
      <c r="Y136">
        <f>CC2024_JR17_day2!W13</f>
        <v>11.465999999999999</v>
      </c>
      <c r="Z136">
        <f>CC2024_JR17_day2!X13</f>
        <v>13</v>
      </c>
      <c r="AA136">
        <f>CC2024_JR17_day2!Y13</f>
        <v>20.100000000000001</v>
      </c>
      <c r="AB136">
        <f>CC2024_JR17_day2!Z13</f>
        <v>72.063999999999993</v>
      </c>
      <c r="AC136">
        <f>CC2024_JR17_day2!AA13</f>
        <v>10</v>
      </c>
    </row>
    <row r="137" spans="1:29" x14ac:dyDescent="0.2">
      <c r="A137" t="s">
        <v>185</v>
      </c>
      <c r="B137" t="s">
        <v>92</v>
      </c>
      <c r="C137" t="str">
        <f>IF(CC2024_JR17_day2!D14="J16-18","JR17","")</f>
        <v>JR17</v>
      </c>
      <c r="D137">
        <f>CC2024_JR17_day2!A14</f>
        <v>0</v>
      </c>
      <c r="E137" t="str">
        <f>CC2024_JR17_day2!B14</f>
        <v>Samuel Dion</v>
      </c>
      <c r="G137" t="str">
        <f t="shared" si="3"/>
        <v>Samuel Dion</v>
      </c>
      <c r="H137" t="str">
        <f>CC2024_JR17_day2!E14</f>
        <v>QC</v>
      </c>
      <c r="I137">
        <f>CC2024_JR17_day2!G14</f>
        <v>4.0999999999999996</v>
      </c>
      <c r="J137">
        <f>CC2024_JR17_day2!H14</f>
        <v>12.066000000000001</v>
      </c>
      <c r="K137">
        <f>CC2024_JR17_day2!I14</f>
        <v>16</v>
      </c>
      <c r="L137">
        <f>CC2024_JR17_day2!J14</f>
        <v>3.4</v>
      </c>
      <c r="M137">
        <f>CC2024_JR17_day2!K14</f>
        <v>10.933</v>
      </c>
      <c r="N137" t="str">
        <f>CC2024_JR17_day2!L14</f>
        <v>12T</v>
      </c>
      <c r="O137">
        <f>CC2024_JR17_day2!M14</f>
        <v>3.1</v>
      </c>
      <c r="P137">
        <f>CC2024_JR17_day2!N14</f>
        <v>11.666</v>
      </c>
      <c r="Q137">
        <f>CC2024_JR17_day2!O14</f>
        <v>12</v>
      </c>
      <c r="R137">
        <f>CC2024_JR17_day2!P14</f>
        <v>4.8</v>
      </c>
      <c r="S137">
        <f>CC2024_JR17_day2!Q14</f>
        <v>13.666</v>
      </c>
      <c r="T137">
        <f>CC2024_JR17_day2!R14</f>
        <v>3</v>
      </c>
      <c r="U137">
        <f>CC2024_JR17_day2!S14</f>
        <v>3.4</v>
      </c>
      <c r="V137">
        <f>CC2024_JR17_day2!T14</f>
        <v>12.166</v>
      </c>
      <c r="W137">
        <f>CC2024_JR17_day2!U14</f>
        <v>17</v>
      </c>
      <c r="X137">
        <f>CC2024_JR17_day2!V14</f>
        <v>3.1</v>
      </c>
      <c r="Y137">
        <f>CC2024_JR17_day2!W14</f>
        <v>11.032999999999999</v>
      </c>
      <c r="Z137">
        <f>CC2024_JR17_day2!X14</f>
        <v>20</v>
      </c>
      <c r="AA137">
        <f>CC2024_JR17_day2!Y14</f>
        <v>21.9</v>
      </c>
      <c r="AB137">
        <f>CC2024_JR17_day2!Z14</f>
        <v>71.53</v>
      </c>
      <c r="AC137">
        <f>CC2024_JR17_day2!AA14</f>
        <v>11</v>
      </c>
    </row>
    <row r="138" spans="1:29" x14ac:dyDescent="0.2">
      <c r="A138" t="s">
        <v>185</v>
      </c>
      <c r="B138" t="s">
        <v>92</v>
      </c>
      <c r="C138" t="str">
        <f>IF(CC2024_JR17_day2!D15="J16-18","JR17","")</f>
        <v>JR17</v>
      </c>
      <c r="D138">
        <f>CC2024_JR17_day2!A15</f>
        <v>0</v>
      </c>
      <c r="E138" t="str">
        <f>CC2024_JR17_day2!B15</f>
        <v>Maximus Hewstan-Gates</v>
      </c>
      <c r="G138" t="str">
        <f t="shared" si="3"/>
        <v>Maximus Hewstan-Gates</v>
      </c>
      <c r="H138" t="str">
        <f>CC2024_JR17_day2!E15</f>
        <v>BC</v>
      </c>
      <c r="I138">
        <f>CC2024_JR17_day2!G15</f>
        <v>4.3</v>
      </c>
      <c r="J138">
        <f>CC2024_JR17_day2!H15</f>
        <v>12.9</v>
      </c>
      <c r="K138">
        <f>CC2024_JR17_day2!I15</f>
        <v>5</v>
      </c>
      <c r="L138">
        <f>CC2024_JR17_day2!J15</f>
        <v>3.2</v>
      </c>
      <c r="M138">
        <f>CC2024_JR17_day2!K15</f>
        <v>11.132999999999999</v>
      </c>
      <c r="N138">
        <f>CC2024_JR17_day2!L15</f>
        <v>10</v>
      </c>
      <c r="O138">
        <f>CC2024_JR17_day2!M15</f>
        <v>3.4</v>
      </c>
      <c r="P138">
        <f>CC2024_JR17_day2!N15</f>
        <v>11.366</v>
      </c>
      <c r="Q138">
        <f>CC2024_JR17_day2!O15</f>
        <v>15</v>
      </c>
      <c r="R138">
        <f>CC2024_JR17_day2!P15</f>
        <v>3.2</v>
      </c>
      <c r="S138">
        <f>CC2024_JR17_day2!Q15</f>
        <v>12</v>
      </c>
      <c r="T138">
        <f>CC2024_JR17_day2!R15</f>
        <v>21</v>
      </c>
      <c r="U138">
        <f>CC2024_JR17_day2!S15</f>
        <v>3.4</v>
      </c>
      <c r="V138">
        <f>CC2024_JR17_day2!T15</f>
        <v>12.7</v>
      </c>
      <c r="W138">
        <f>CC2024_JR17_day2!U15</f>
        <v>7</v>
      </c>
      <c r="X138">
        <f>CC2024_JR17_day2!V15</f>
        <v>2.2999999999999998</v>
      </c>
      <c r="Y138">
        <f>CC2024_JR17_day2!W15</f>
        <v>10.6</v>
      </c>
      <c r="Z138">
        <f>CC2024_JR17_day2!X15</f>
        <v>23</v>
      </c>
      <c r="AA138">
        <f>CC2024_JR17_day2!Y15</f>
        <v>19.8</v>
      </c>
      <c r="AB138">
        <f>CC2024_JR17_day2!Z15</f>
        <v>70.698999999999998</v>
      </c>
      <c r="AC138">
        <f>CC2024_JR17_day2!AA15</f>
        <v>12</v>
      </c>
    </row>
    <row r="139" spans="1:29" x14ac:dyDescent="0.2">
      <c r="A139" t="s">
        <v>185</v>
      </c>
      <c r="B139" t="s">
        <v>92</v>
      </c>
      <c r="C139" t="str">
        <f>IF(CC2024_JR17_day2!D16="J16-18","JR17","")</f>
        <v>JR17</v>
      </c>
      <c r="D139">
        <f>CC2024_JR17_day2!A16</f>
        <v>0</v>
      </c>
      <c r="E139" t="str">
        <f>CC2024_JR17_day2!B16</f>
        <v>Costa Page</v>
      </c>
      <c r="G139" t="str">
        <f t="shared" si="3"/>
        <v>Costa Page</v>
      </c>
      <c r="H139">
        <f>CC2024_JR17_day2!E16</f>
        <v>0</v>
      </c>
      <c r="I139">
        <f>CC2024_JR17_day2!G16</f>
        <v>4.0999999999999996</v>
      </c>
      <c r="J139">
        <f>CC2024_JR17_day2!H16</f>
        <v>12.433</v>
      </c>
      <c r="K139">
        <f>CC2024_JR17_day2!I16</f>
        <v>14</v>
      </c>
      <c r="L139">
        <f>CC2024_JR17_day2!J16</f>
        <v>2.2999999999999998</v>
      </c>
      <c r="M139">
        <f>CC2024_JR17_day2!K16</f>
        <v>9.0660000000000007</v>
      </c>
      <c r="N139">
        <f>CC2024_JR17_day2!L16</f>
        <v>20</v>
      </c>
      <c r="O139">
        <f>CC2024_JR17_day2!M16</f>
        <v>2.9</v>
      </c>
      <c r="P139">
        <f>CC2024_JR17_day2!N16</f>
        <v>11.6</v>
      </c>
      <c r="Q139">
        <f>CC2024_JR17_day2!O16</f>
        <v>13</v>
      </c>
      <c r="R139">
        <f>CC2024_JR17_day2!P16</f>
        <v>4</v>
      </c>
      <c r="S139">
        <f>CC2024_JR17_day2!Q16</f>
        <v>12.965999999999999</v>
      </c>
      <c r="T139">
        <f>CC2024_JR17_day2!R16</f>
        <v>12</v>
      </c>
      <c r="U139">
        <f>CC2024_JR17_day2!S16</f>
        <v>3</v>
      </c>
      <c r="V139">
        <f>CC2024_JR17_day2!T16</f>
        <v>12.465999999999999</v>
      </c>
      <c r="W139">
        <f>CC2024_JR17_day2!U16</f>
        <v>9</v>
      </c>
      <c r="X139">
        <f>CC2024_JR17_day2!V16</f>
        <v>3.7</v>
      </c>
      <c r="Y139">
        <f>CC2024_JR17_day2!W16</f>
        <v>12</v>
      </c>
      <c r="Z139">
        <f>CC2024_JR17_day2!X16</f>
        <v>5</v>
      </c>
      <c r="AA139">
        <f>CC2024_JR17_day2!Y16</f>
        <v>20</v>
      </c>
      <c r="AB139">
        <f>CC2024_JR17_day2!Z16</f>
        <v>70.531000000000006</v>
      </c>
      <c r="AC139">
        <f>CC2024_JR17_day2!AA16</f>
        <v>13</v>
      </c>
    </row>
    <row r="140" spans="1:29" x14ac:dyDescent="0.2">
      <c r="A140" t="s">
        <v>185</v>
      </c>
      <c r="B140" t="s">
        <v>92</v>
      </c>
      <c r="C140" t="str">
        <f>IF(CC2024_JR17_day2!D17="J16-18","JR17","")</f>
        <v>JR17</v>
      </c>
      <c r="D140">
        <f>CC2024_JR17_day2!A17</f>
        <v>0</v>
      </c>
      <c r="E140" t="str">
        <f>CC2024_JR17_day2!B17</f>
        <v>Nathan Dykstra</v>
      </c>
      <c r="G140" t="str">
        <f t="shared" si="3"/>
        <v>Nathan Dykstra</v>
      </c>
      <c r="H140" t="str">
        <f>CC2024_JR17_day2!E17</f>
        <v>BC</v>
      </c>
      <c r="I140">
        <f>CC2024_JR17_day2!G17</f>
        <v>3.9</v>
      </c>
      <c r="J140">
        <f>CC2024_JR17_day2!H17</f>
        <v>12.766</v>
      </c>
      <c r="K140">
        <f>CC2024_JR17_day2!I17</f>
        <v>8</v>
      </c>
      <c r="L140">
        <f>CC2024_JR17_day2!J17</f>
        <v>2.2000000000000002</v>
      </c>
      <c r="M140">
        <f>CC2024_JR17_day2!K17</f>
        <v>7.7329999999999997</v>
      </c>
      <c r="N140">
        <f>CC2024_JR17_day2!L17</f>
        <v>23</v>
      </c>
      <c r="O140">
        <f>CC2024_JR17_day2!M17</f>
        <v>3.4</v>
      </c>
      <c r="P140">
        <f>CC2024_JR17_day2!N17</f>
        <v>12.433</v>
      </c>
      <c r="Q140">
        <f>CC2024_JR17_day2!O17</f>
        <v>6</v>
      </c>
      <c r="R140">
        <f>CC2024_JR17_day2!P17</f>
        <v>4</v>
      </c>
      <c r="S140">
        <f>CC2024_JR17_day2!Q17</f>
        <v>12.132999999999999</v>
      </c>
      <c r="T140">
        <f>CC2024_JR17_day2!R17</f>
        <v>20</v>
      </c>
      <c r="U140">
        <f>CC2024_JR17_day2!S17</f>
        <v>3.2</v>
      </c>
      <c r="V140">
        <f>CC2024_JR17_day2!T17</f>
        <v>12.266</v>
      </c>
      <c r="W140" t="str">
        <f>CC2024_JR17_day2!U17</f>
        <v>14T</v>
      </c>
      <c r="X140">
        <f>CC2024_JR17_day2!V17</f>
        <v>3.5</v>
      </c>
      <c r="Y140">
        <f>CC2024_JR17_day2!W17</f>
        <v>11.866</v>
      </c>
      <c r="Z140">
        <f>CC2024_JR17_day2!X17</f>
        <v>8</v>
      </c>
      <c r="AA140">
        <f>CC2024_JR17_day2!Y17</f>
        <v>20.2</v>
      </c>
      <c r="AB140">
        <f>CC2024_JR17_day2!Z17</f>
        <v>69.197000000000003</v>
      </c>
      <c r="AC140">
        <f>CC2024_JR17_day2!AA17</f>
        <v>14</v>
      </c>
    </row>
    <row r="141" spans="1:29" x14ac:dyDescent="0.2">
      <c r="A141" t="s">
        <v>185</v>
      </c>
      <c r="B141" t="s">
        <v>92</v>
      </c>
      <c r="C141" t="str">
        <f>IF(CC2024_JR17_day2!D18="J16-18","JR17","")</f>
        <v>JR17</v>
      </c>
      <c r="D141">
        <f>CC2024_JR17_day2!A18</f>
        <v>0</v>
      </c>
      <c r="E141" t="str">
        <f>CC2024_JR17_day2!B18</f>
        <v>Jonathan Ko</v>
      </c>
      <c r="G141" t="str">
        <f t="shared" si="3"/>
        <v>Jonathan Ko</v>
      </c>
      <c r="H141" t="str">
        <f>CC2024_JR17_day2!E18</f>
        <v>BC</v>
      </c>
      <c r="I141">
        <f>CC2024_JR17_day2!G18</f>
        <v>3.7</v>
      </c>
      <c r="J141">
        <f>CC2024_JR17_day2!H18</f>
        <v>12.1</v>
      </c>
      <c r="K141">
        <f>CC2024_JR17_day2!I18</f>
        <v>15</v>
      </c>
      <c r="L141">
        <f>CC2024_JR17_day2!J18</f>
        <v>3.4</v>
      </c>
      <c r="M141">
        <f>CC2024_JR17_day2!K18</f>
        <v>10.532999999999999</v>
      </c>
      <c r="N141">
        <f>CC2024_JR17_day2!L18</f>
        <v>16</v>
      </c>
      <c r="O141">
        <f>CC2024_JR17_day2!M18</f>
        <v>2.8</v>
      </c>
      <c r="P141">
        <f>CC2024_JR17_day2!N18</f>
        <v>10.666</v>
      </c>
      <c r="Q141">
        <f>CC2024_JR17_day2!O18</f>
        <v>20</v>
      </c>
      <c r="R141">
        <f>CC2024_JR17_day2!P18</f>
        <v>4</v>
      </c>
      <c r="S141">
        <f>CC2024_JR17_day2!Q18</f>
        <v>12.9</v>
      </c>
      <c r="T141">
        <f>CC2024_JR17_day2!R18</f>
        <v>13</v>
      </c>
      <c r="U141">
        <f>CC2024_JR17_day2!S18</f>
        <v>3.3</v>
      </c>
      <c r="V141">
        <f>CC2024_JR17_day2!T18</f>
        <v>12.032999999999999</v>
      </c>
      <c r="W141" t="str">
        <f>CC2024_JR17_day2!U18</f>
        <v>19T</v>
      </c>
      <c r="X141">
        <f>CC2024_JR17_day2!V18</f>
        <v>2.7</v>
      </c>
      <c r="Y141">
        <f>CC2024_JR17_day2!W18</f>
        <v>10.766</v>
      </c>
      <c r="Z141">
        <f>CC2024_JR17_day2!X18</f>
        <v>22</v>
      </c>
      <c r="AA141">
        <f>CC2024_JR17_day2!Y18</f>
        <v>19.899999999999999</v>
      </c>
      <c r="AB141">
        <f>CC2024_JR17_day2!Z18</f>
        <v>68.998000000000005</v>
      </c>
      <c r="AC141">
        <f>CC2024_JR17_day2!AA18</f>
        <v>15</v>
      </c>
    </row>
    <row r="142" spans="1:29" x14ac:dyDescent="0.2">
      <c r="A142" t="s">
        <v>185</v>
      </c>
      <c r="B142" t="s">
        <v>92</v>
      </c>
      <c r="C142" t="str">
        <f>IF(CC2024_JR17_day2!D19="J16-18","JR17","")</f>
        <v>JR17</v>
      </c>
      <c r="D142">
        <f>CC2024_JR17_day2!A19</f>
        <v>0</v>
      </c>
      <c r="E142" t="str">
        <f>CC2024_JR17_day2!B19</f>
        <v>Charles-√âmile Leblanc</v>
      </c>
      <c r="G142" t="s">
        <v>283</v>
      </c>
      <c r="H142">
        <f>CC2024_JR17_day2!E19</f>
        <v>0</v>
      </c>
      <c r="I142">
        <f>CC2024_JR17_day2!G19</f>
        <v>3.5</v>
      </c>
      <c r="J142">
        <f>CC2024_JR17_day2!H19</f>
        <v>12.532999999999999</v>
      </c>
      <c r="K142">
        <f>CC2024_JR17_day2!I19</f>
        <v>13</v>
      </c>
      <c r="L142">
        <f>CC2024_JR17_day2!J19</f>
        <v>2.4</v>
      </c>
      <c r="M142">
        <f>CC2024_JR17_day2!K19</f>
        <v>9.1329999999999991</v>
      </c>
      <c r="N142">
        <f>CC2024_JR17_day2!L19</f>
        <v>19</v>
      </c>
      <c r="O142">
        <f>CC2024_JR17_day2!M19</f>
        <v>3.3</v>
      </c>
      <c r="P142">
        <f>CC2024_JR17_day2!N19</f>
        <v>11.266</v>
      </c>
      <c r="Q142">
        <f>CC2024_JR17_day2!O19</f>
        <v>16</v>
      </c>
      <c r="R142">
        <f>CC2024_JR17_day2!P19</f>
        <v>3.2</v>
      </c>
      <c r="S142">
        <f>CC2024_JR17_day2!Q19</f>
        <v>11.766</v>
      </c>
      <c r="T142">
        <f>CC2024_JR17_day2!R19</f>
        <v>22</v>
      </c>
      <c r="U142">
        <f>CC2024_JR17_day2!S19</f>
        <v>3.1</v>
      </c>
      <c r="V142">
        <f>CC2024_JR17_day2!T19</f>
        <v>12.1</v>
      </c>
      <c r="W142">
        <f>CC2024_JR17_day2!U19</f>
        <v>18</v>
      </c>
      <c r="X142">
        <f>CC2024_JR17_day2!V19</f>
        <v>2.7</v>
      </c>
      <c r="Y142">
        <f>CC2024_JR17_day2!W19</f>
        <v>11.333</v>
      </c>
      <c r="Z142">
        <f>CC2024_JR17_day2!X19</f>
        <v>15</v>
      </c>
      <c r="AA142">
        <f>CC2024_JR17_day2!Y19</f>
        <v>18.2</v>
      </c>
      <c r="AB142">
        <f>CC2024_JR17_day2!Z19</f>
        <v>68.131</v>
      </c>
      <c r="AC142">
        <f>CC2024_JR17_day2!AA19</f>
        <v>16</v>
      </c>
    </row>
    <row r="143" spans="1:29" x14ac:dyDescent="0.2">
      <c r="A143" t="s">
        <v>185</v>
      </c>
      <c r="B143" t="s">
        <v>92</v>
      </c>
      <c r="C143" t="str">
        <f>IF(CC2024_JR17_day2!D20="J16-18","JR17","")</f>
        <v>JR17</v>
      </c>
      <c r="D143">
        <f>CC2024_JR17_day2!A20</f>
        <v>0</v>
      </c>
      <c r="E143" t="str">
        <f>CC2024_JR17_day2!B20</f>
        <v>Everett Andres</v>
      </c>
      <c r="G143" t="str">
        <f t="shared" si="3"/>
        <v>Everett Andres</v>
      </c>
      <c r="H143" t="str">
        <f>CC2024_JR17_day2!E20</f>
        <v>BC</v>
      </c>
      <c r="I143">
        <f>CC2024_JR17_day2!G20</f>
        <v>4.0999999999999996</v>
      </c>
      <c r="J143">
        <f>CC2024_JR17_day2!H20</f>
        <v>11.532999999999999</v>
      </c>
      <c r="K143">
        <f>CC2024_JR17_day2!I20</f>
        <v>19</v>
      </c>
      <c r="L143">
        <f>CC2024_JR17_day2!J20</f>
        <v>2.4</v>
      </c>
      <c r="M143">
        <f>CC2024_JR17_day2!K20</f>
        <v>7.766</v>
      </c>
      <c r="N143">
        <f>CC2024_JR17_day2!L20</f>
        <v>22</v>
      </c>
      <c r="O143">
        <f>CC2024_JR17_day2!M20</f>
        <v>3.1</v>
      </c>
      <c r="P143">
        <f>CC2024_JR17_day2!N20</f>
        <v>11.233000000000001</v>
      </c>
      <c r="Q143">
        <f>CC2024_JR17_day2!O20</f>
        <v>17</v>
      </c>
      <c r="R143">
        <f>CC2024_JR17_day2!P20</f>
        <v>4</v>
      </c>
      <c r="S143">
        <f>CC2024_JR17_day2!Q20</f>
        <v>12.766</v>
      </c>
      <c r="T143" t="str">
        <f>CC2024_JR17_day2!R20</f>
        <v>17T</v>
      </c>
      <c r="U143">
        <f>CC2024_JR17_day2!S20</f>
        <v>3</v>
      </c>
      <c r="V143">
        <f>CC2024_JR17_day2!T20</f>
        <v>12.5</v>
      </c>
      <c r="W143">
        <f>CC2024_JR17_day2!U20</f>
        <v>8</v>
      </c>
      <c r="X143">
        <f>CC2024_JR17_day2!V20</f>
        <v>2.7</v>
      </c>
      <c r="Y143">
        <f>CC2024_JR17_day2!W20</f>
        <v>11.532999999999999</v>
      </c>
      <c r="Z143">
        <f>CC2024_JR17_day2!X20</f>
        <v>11</v>
      </c>
      <c r="AA143">
        <f>CC2024_JR17_day2!Y20</f>
        <v>19.3</v>
      </c>
      <c r="AB143">
        <f>CC2024_JR17_day2!Z20</f>
        <v>67.331000000000003</v>
      </c>
      <c r="AC143">
        <f>CC2024_JR17_day2!AA20</f>
        <v>17</v>
      </c>
    </row>
    <row r="144" spans="1:29" x14ac:dyDescent="0.2">
      <c r="A144" t="s">
        <v>185</v>
      </c>
      <c r="B144" t="s">
        <v>92</v>
      </c>
      <c r="C144" t="str">
        <f>IF(CC2024_JR17_day2!D21="J16-18","JR17","")</f>
        <v>JR17</v>
      </c>
      <c r="D144">
        <f>CC2024_JR17_day2!A21</f>
        <v>0</v>
      </c>
      <c r="E144" t="str">
        <f>CC2024_JR17_day2!B21</f>
        <v>Jacob Martin</v>
      </c>
      <c r="G144" t="str">
        <f t="shared" si="3"/>
        <v>Jacob Martin</v>
      </c>
      <c r="H144" t="str">
        <f>CC2024_JR17_day2!E21</f>
        <v>PE</v>
      </c>
      <c r="I144">
        <f>CC2024_JR17_day2!G21</f>
        <v>4</v>
      </c>
      <c r="J144">
        <f>CC2024_JR17_day2!H21</f>
        <v>9.1</v>
      </c>
      <c r="K144">
        <f>CC2024_JR17_day2!I21</f>
        <v>25</v>
      </c>
      <c r="L144">
        <f>CC2024_JR17_day2!J21</f>
        <v>3.2</v>
      </c>
      <c r="M144">
        <f>CC2024_JR17_day2!K21</f>
        <v>9.9</v>
      </c>
      <c r="N144">
        <f>CC2024_JR17_day2!L21</f>
        <v>18</v>
      </c>
      <c r="O144">
        <f>CC2024_JR17_day2!M21</f>
        <v>3.7</v>
      </c>
      <c r="P144">
        <f>CC2024_JR17_day2!N21</f>
        <v>11.032999999999999</v>
      </c>
      <c r="Q144">
        <f>CC2024_JR17_day2!O21</f>
        <v>19</v>
      </c>
      <c r="R144">
        <f>CC2024_JR17_day2!P21</f>
        <v>4</v>
      </c>
      <c r="S144">
        <f>CC2024_JR17_day2!Q21</f>
        <v>12.7</v>
      </c>
      <c r="T144">
        <f>CC2024_JR17_day2!R21</f>
        <v>19</v>
      </c>
      <c r="U144">
        <f>CC2024_JR17_day2!S21</f>
        <v>3.3</v>
      </c>
      <c r="V144">
        <f>CC2024_JR17_day2!T21</f>
        <v>12.366</v>
      </c>
      <c r="W144" t="str">
        <f>CC2024_JR17_day2!U21</f>
        <v>11T</v>
      </c>
      <c r="X144">
        <f>CC2024_JR17_day2!V21</f>
        <v>3.2</v>
      </c>
      <c r="Y144">
        <f>CC2024_JR17_day2!W21</f>
        <v>11.266</v>
      </c>
      <c r="Z144">
        <f>CC2024_JR17_day2!X21</f>
        <v>16</v>
      </c>
      <c r="AA144">
        <f>CC2024_JR17_day2!Y21</f>
        <v>21.4</v>
      </c>
      <c r="AB144">
        <f>CC2024_JR17_day2!Z21</f>
        <v>66.364999999999995</v>
      </c>
      <c r="AC144">
        <f>CC2024_JR17_day2!AA21</f>
        <v>18</v>
      </c>
    </row>
    <row r="145" spans="1:29" x14ac:dyDescent="0.2">
      <c r="A145" t="s">
        <v>185</v>
      </c>
      <c r="B145" t="s">
        <v>92</v>
      </c>
      <c r="C145" t="str">
        <f>IF(CC2024_JR17_day2!D22="J16-18","JR17","")</f>
        <v>JR17</v>
      </c>
      <c r="D145">
        <f>CC2024_JR17_day2!A22</f>
        <v>0</v>
      </c>
      <c r="E145" t="str">
        <f>CC2024_JR17_day2!B22</f>
        <v>Anthony De Gannes</v>
      </c>
      <c r="G145" t="str">
        <f t="shared" si="3"/>
        <v>Anthony De Gannes</v>
      </c>
      <c r="H145" t="str">
        <f>CC2024_JR17_day2!E22</f>
        <v>AB</v>
      </c>
      <c r="I145">
        <f>CC2024_JR17_day2!G22</f>
        <v>3.8</v>
      </c>
      <c r="J145">
        <f>CC2024_JR17_day2!H22</f>
        <v>11.3</v>
      </c>
      <c r="K145">
        <f>CC2024_JR17_day2!I22</f>
        <v>22</v>
      </c>
      <c r="L145">
        <f>CC2024_JR17_day2!J22</f>
        <v>3</v>
      </c>
      <c r="M145">
        <f>CC2024_JR17_day2!K22</f>
        <v>8.5</v>
      </c>
      <c r="N145">
        <f>CC2024_JR17_day2!L22</f>
        <v>21</v>
      </c>
      <c r="O145">
        <f>CC2024_JR17_day2!M22</f>
        <v>3</v>
      </c>
      <c r="P145">
        <f>CC2024_JR17_day2!N22</f>
        <v>8.6999999999999993</v>
      </c>
      <c r="Q145">
        <f>CC2024_JR17_day2!O22</f>
        <v>22</v>
      </c>
      <c r="R145">
        <f>CC2024_JR17_day2!P22</f>
        <v>4</v>
      </c>
      <c r="S145">
        <f>CC2024_JR17_day2!Q22</f>
        <v>12.833</v>
      </c>
      <c r="T145" t="str">
        <f>CC2024_JR17_day2!R22</f>
        <v>15T</v>
      </c>
      <c r="U145">
        <f>CC2024_JR17_day2!S22</f>
        <v>3.3</v>
      </c>
      <c r="V145">
        <f>CC2024_JR17_day2!T22</f>
        <v>10.333</v>
      </c>
      <c r="W145">
        <f>CC2024_JR17_day2!U22</f>
        <v>23</v>
      </c>
      <c r="X145">
        <f>CC2024_JR17_day2!V22</f>
        <v>3.3</v>
      </c>
      <c r="Y145">
        <f>CC2024_JR17_day2!W22</f>
        <v>11.9</v>
      </c>
      <c r="Z145">
        <f>CC2024_JR17_day2!X22</f>
        <v>7</v>
      </c>
      <c r="AA145">
        <f>CC2024_JR17_day2!Y22</f>
        <v>20.399999999999999</v>
      </c>
      <c r="AB145">
        <f>CC2024_JR17_day2!Z22</f>
        <v>63.566000000000003</v>
      </c>
      <c r="AC145">
        <f>CC2024_JR17_day2!AA22</f>
        <v>19</v>
      </c>
    </row>
    <row r="146" spans="1:29" x14ac:dyDescent="0.2">
      <c r="A146" t="s">
        <v>185</v>
      </c>
      <c r="B146" t="s">
        <v>92</v>
      </c>
      <c r="C146" t="str">
        <f>IF(CC2024_JR17_day2!D23="J16-18","JR17","")</f>
        <v>JR17</v>
      </c>
      <c r="D146">
        <f>CC2024_JR17_day2!A23</f>
        <v>0</v>
      </c>
      <c r="E146" t="str">
        <f>CC2024_JR17_day2!B23</f>
        <v>Brian Delf</v>
      </c>
      <c r="G146" t="str">
        <f t="shared" si="3"/>
        <v>Brian Delf</v>
      </c>
      <c r="H146" t="str">
        <f>CC2024_JR17_day2!E23</f>
        <v>BC</v>
      </c>
      <c r="I146">
        <f>CC2024_JR17_day2!G23</f>
        <v>4.4000000000000004</v>
      </c>
      <c r="J146">
        <f>CC2024_JR17_day2!H23</f>
        <v>10.965999999999999</v>
      </c>
      <c r="K146">
        <f>CC2024_JR17_day2!I23</f>
        <v>23</v>
      </c>
      <c r="L146">
        <f>CC2024_JR17_day2!J23</f>
        <v>2.8</v>
      </c>
      <c r="M146">
        <f>CC2024_JR17_day2!K23</f>
        <v>7.1660000000000004</v>
      </c>
      <c r="N146">
        <f>CC2024_JR17_day2!L23</f>
        <v>24</v>
      </c>
      <c r="O146">
        <f>CC2024_JR17_day2!M23</f>
        <v>2.4</v>
      </c>
      <c r="P146">
        <f>CC2024_JR17_day2!N23</f>
        <v>7.2</v>
      </c>
      <c r="Q146">
        <f>CC2024_JR17_day2!O23</f>
        <v>23</v>
      </c>
      <c r="R146">
        <f>CC2024_JR17_day2!P23</f>
        <v>4</v>
      </c>
      <c r="S146">
        <f>CC2024_JR17_day2!Q23</f>
        <v>13.2</v>
      </c>
      <c r="T146">
        <f>CC2024_JR17_day2!R23</f>
        <v>7</v>
      </c>
      <c r="U146">
        <f>CC2024_JR17_day2!S23</f>
        <v>3.8</v>
      </c>
      <c r="V146">
        <f>CC2024_JR17_day2!T23</f>
        <v>10.465999999999999</v>
      </c>
      <c r="W146">
        <f>CC2024_JR17_day2!U23</f>
        <v>22</v>
      </c>
      <c r="X146">
        <f>CC2024_JR17_day2!V23</f>
        <v>2.4</v>
      </c>
      <c r="Y146">
        <f>CC2024_JR17_day2!W23</f>
        <v>11.1</v>
      </c>
      <c r="Z146" t="str">
        <f>CC2024_JR17_day2!X23</f>
        <v>17T</v>
      </c>
      <c r="AA146">
        <f>CC2024_JR17_day2!Y23</f>
        <v>19.8</v>
      </c>
      <c r="AB146">
        <f>CC2024_JR17_day2!Z23</f>
        <v>60.097999999999999</v>
      </c>
      <c r="AC146">
        <f>CC2024_JR17_day2!AA23</f>
        <v>20</v>
      </c>
    </row>
    <row r="147" spans="1:29" x14ac:dyDescent="0.2">
      <c r="A147" t="s">
        <v>185</v>
      </c>
      <c r="B147" t="s">
        <v>92</v>
      </c>
      <c r="C147" t="str">
        <f>IF(CC2024_JR17_day2!D24="J16-18","JR17","")</f>
        <v>JR17</v>
      </c>
      <c r="D147">
        <f>CC2024_JR17_day2!A24</f>
        <v>0</v>
      </c>
      <c r="E147" t="str">
        <f>CC2024_JR17_day2!B24</f>
        <v>Trey Chowen</v>
      </c>
      <c r="G147" t="str">
        <f t="shared" si="3"/>
        <v>Trey Chowen</v>
      </c>
      <c r="H147" t="str">
        <f>CC2024_JR17_day2!E24</f>
        <v>AB</v>
      </c>
      <c r="I147">
        <f>CC2024_JR17_day2!G24</f>
        <v>4.2</v>
      </c>
      <c r="J147">
        <f>CC2024_JR17_day2!H24</f>
        <v>12.7</v>
      </c>
      <c r="K147" t="str">
        <f>CC2024_JR17_day2!I24</f>
        <v>9T</v>
      </c>
      <c r="L147">
        <f>CC2024_JR17_day2!J24</f>
        <v>0</v>
      </c>
      <c r="M147" t="str">
        <f>CC2024_JR17_day2!K24</f>
        <v>S</v>
      </c>
      <c r="N147">
        <f>CC2024_JR17_day2!L24</f>
        <v>0</v>
      </c>
      <c r="O147">
        <f>CC2024_JR17_day2!M24</f>
        <v>3.4</v>
      </c>
      <c r="P147">
        <f>CC2024_JR17_day2!N24</f>
        <v>11.132999999999999</v>
      </c>
      <c r="Q147">
        <f>CC2024_JR17_day2!O24</f>
        <v>18</v>
      </c>
      <c r="R147">
        <f>CC2024_JR17_day2!P24</f>
        <v>2.8</v>
      </c>
      <c r="S147">
        <f>CC2024_JR17_day2!Q24</f>
        <v>11.566000000000001</v>
      </c>
      <c r="T147">
        <f>CC2024_JR17_day2!R24</f>
        <v>23</v>
      </c>
      <c r="U147">
        <f>CC2024_JR17_day2!S24</f>
        <v>3.2</v>
      </c>
      <c r="V147">
        <f>CC2024_JR17_day2!T24</f>
        <v>12.3</v>
      </c>
      <c r="W147">
        <f>CC2024_JR17_day2!U24</f>
        <v>13</v>
      </c>
      <c r="X147">
        <f>CC2024_JR17_day2!V24</f>
        <v>0</v>
      </c>
      <c r="Y147" t="str">
        <f>CC2024_JR17_day2!W24</f>
        <v>S</v>
      </c>
      <c r="Z147">
        <f>CC2024_JR17_day2!X24</f>
        <v>0</v>
      </c>
      <c r="AA147">
        <f>CC2024_JR17_day2!Y24</f>
        <v>13.6</v>
      </c>
      <c r="AB147">
        <f>CC2024_JR17_day2!Z24</f>
        <v>47.698999999999998</v>
      </c>
      <c r="AC147">
        <f>CC2024_JR17_day2!AA24</f>
        <v>21</v>
      </c>
    </row>
    <row r="148" spans="1:29" x14ac:dyDescent="0.2">
      <c r="A148" t="s">
        <v>185</v>
      </c>
      <c r="B148" t="s">
        <v>92</v>
      </c>
      <c r="C148" t="str">
        <f>IF(CC2024_JR17_day2!D25="J16-18","JR17","")</f>
        <v>JR17</v>
      </c>
      <c r="D148">
        <f>CC2024_JR17_day2!A25</f>
        <v>0</v>
      </c>
      <c r="E148" t="str">
        <f>CC2024_JR17_day2!B25</f>
        <v>Evan Thomas Aliwalas</v>
      </c>
      <c r="G148" t="str">
        <f t="shared" si="3"/>
        <v>Evan Thomas Aliwalas</v>
      </c>
      <c r="H148" t="str">
        <f>CC2024_JR17_day2!E25</f>
        <v>ON</v>
      </c>
      <c r="I148">
        <f>CC2024_JR17_day2!G25</f>
        <v>3.9</v>
      </c>
      <c r="J148">
        <f>CC2024_JR17_day2!H25</f>
        <v>10.566000000000001</v>
      </c>
      <c r="K148">
        <f>CC2024_JR17_day2!I25</f>
        <v>24</v>
      </c>
      <c r="L148">
        <f>CC2024_JR17_day2!J25</f>
        <v>3.4</v>
      </c>
      <c r="M148">
        <f>CC2024_JR17_day2!K25</f>
        <v>11.1</v>
      </c>
      <c r="N148">
        <f>CC2024_JR17_day2!L25</f>
        <v>11</v>
      </c>
      <c r="O148">
        <f>CC2024_JR17_day2!M25</f>
        <v>0</v>
      </c>
      <c r="P148" t="str">
        <f>CC2024_JR17_day2!N25</f>
        <v>S</v>
      </c>
      <c r="Q148">
        <f>CC2024_JR17_day2!O25</f>
        <v>0</v>
      </c>
      <c r="R148">
        <f>CC2024_JR17_day2!P25</f>
        <v>4</v>
      </c>
      <c r="S148">
        <f>CC2024_JR17_day2!Q25</f>
        <v>12.766</v>
      </c>
      <c r="T148" t="str">
        <f>CC2024_JR17_day2!R25</f>
        <v>17T</v>
      </c>
      <c r="U148">
        <f>CC2024_JR17_day2!S25</f>
        <v>2.9</v>
      </c>
      <c r="V148">
        <f>CC2024_JR17_day2!T25</f>
        <v>12.032999999999999</v>
      </c>
      <c r="W148" t="str">
        <f>CC2024_JR17_day2!U25</f>
        <v>19T</v>
      </c>
      <c r="X148">
        <f>CC2024_JR17_day2!V25</f>
        <v>0</v>
      </c>
      <c r="Y148" t="str">
        <f>CC2024_JR17_day2!W25</f>
        <v>S</v>
      </c>
      <c r="Z148">
        <f>CC2024_JR17_day2!X25</f>
        <v>0</v>
      </c>
      <c r="AA148">
        <f>CC2024_JR17_day2!Y25</f>
        <v>14.2</v>
      </c>
      <c r="AB148">
        <f>CC2024_JR17_day2!Z25</f>
        <v>46.465000000000003</v>
      </c>
      <c r="AC148">
        <f>CC2024_JR17_day2!AA25</f>
        <v>22</v>
      </c>
    </row>
    <row r="149" spans="1:29" x14ac:dyDescent="0.2">
      <c r="A149" t="s">
        <v>185</v>
      </c>
      <c r="B149" t="s">
        <v>92</v>
      </c>
      <c r="C149" t="str">
        <f>IF(CC2024_JR17_day2!D26="J16-18","JR17","")</f>
        <v>JR17</v>
      </c>
      <c r="D149">
        <f>CC2024_JR17_day2!A26</f>
        <v>0</v>
      </c>
      <c r="E149" t="str">
        <f>CC2024_JR17_day2!B26</f>
        <v>Albert Chagnon</v>
      </c>
      <c r="G149" t="str">
        <f t="shared" si="3"/>
        <v>Albert Chagnon</v>
      </c>
      <c r="H149" t="str">
        <f>CC2024_JR17_day2!E26</f>
        <v>QC</v>
      </c>
      <c r="I149">
        <f>CC2024_JR17_day2!G26</f>
        <v>0</v>
      </c>
      <c r="J149" t="str">
        <f>CC2024_JR17_day2!H26</f>
        <v>S</v>
      </c>
      <c r="K149">
        <f>CC2024_JR17_day2!I26</f>
        <v>0</v>
      </c>
      <c r="L149">
        <f>CC2024_JR17_day2!J26</f>
        <v>3.2</v>
      </c>
      <c r="M149">
        <f>CC2024_JR17_day2!K26</f>
        <v>11.3</v>
      </c>
      <c r="N149">
        <f>CC2024_JR17_day2!L26</f>
        <v>8</v>
      </c>
      <c r="O149">
        <f>CC2024_JR17_day2!M26</f>
        <v>2.9</v>
      </c>
      <c r="P149">
        <f>CC2024_JR17_day2!N26</f>
        <v>10.266</v>
      </c>
      <c r="Q149">
        <f>CC2024_JR17_day2!O26</f>
        <v>21</v>
      </c>
      <c r="R149">
        <f>CC2024_JR17_day2!P26</f>
        <v>0</v>
      </c>
      <c r="S149" t="str">
        <f>CC2024_JR17_day2!Q26</f>
        <v>S</v>
      </c>
      <c r="T149">
        <f>CC2024_JR17_day2!R26</f>
        <v>0</v>
      </c>
      <c r="U149">
        <f>CC2024_JR17_day2!S26</f>
        <v>2.6</v>
      </c>
      <c r="V149">
        <f>CC2024_JR17_day2!T26</f>
        <v>11.9</v>
      </c>
      <c r="W149">
        <f>CC2024_JR17_day2!U26</f>
        <v>21</v>
      </c>
      <c r="X149">
        <f>CC2024_JR17_day2!V26</f>
        <v>2.8</v>
      </c>
      <c r="Y149">
        <f>CC2024_JR17_day2!W26</f>
        <v>11.7</v>
      </c>
      <c r="Z149">
        <f>CC2024_JR17_day2!X26</f>
        <v>10</v>
      </c>
      <c r="AA149">
        <f>CC2024_JR17_day2!Y26</f>
        <v>11.5</v>
      </c>
      <c r="AB149">
        <f>CC2024_JR17_day2!Z26</f>
        <v>45.165999999999997</v>
      </c>
      <c r="AC149">
        <f>CC2024_JR17_day2!AA26</f>
        <v>23</v>
      </c>
    </row>
    <row r="150" spans="1:29" x14ac:dyDescent="0.2">
      <c r="A150" t="s">
        <v>185</v>
      </c>
      <c r="B150" t="s">
        <v>92</v>
      </c>
      <c r="C150" t="str">
        <f>IF(CC2024_JR17_day2!D27="J16-18","JR17","")</f>
        <v>JR17</v>
      </c>
      <c r="D150">
        <f>CC2024_JR17_day2!A27</f>
        <v>0</v>
      </c>
      <c r="E150" t="str">
        <f>CC2024_JR17_day2!B27</f>
        <v>Grayson Gutsell Vander Meulen</v>
      </c>
      <c r="G150" t="str">
        <f t="shared" si="3"/>
        <v>Grayson Gutsell Vander Meulen</v>
      </c>
      <c r="H150" t="str">
        <f>CC2024_JR17_day2!E27</f>
        <v>AB</v>
      </c>
      <c r="I150">
        <f>CC2024_JR17_day2!G27</f>
        <v>4</v>
      </c>
      <c r="J150">
        <f>CC2024_JR17_day2!H27</f>
        <v>12.7</v>
      </c>
      <c r="K150" t="str">
        <f>CC2024_JR17_day2!I27</f>
        <v>9T</v>
      </c>
      <c r="L150">
        <f>CC2024_JR17_day2!J27</f>
        <v>0</v>
      </c>
      <c r="M150" t="str">
        <f>CC2024_JR17_day2!K27</f>
        <v>S</v>
      </c>
      <c r="N150">
        <f>CC2024_JR17_day2!L27</f>
        <v>0</v>
      </c>
      <c r="O150">
        <f>CC2024_JR17_day2!M27</f>
        <v>3.4</v>
      </c>
      <c r="P150">
        <f>CC2024_JR17_day2!N27</f>
        <v>11.766</v>
      </c>
      <c r="Q150">
        <f>CC2024_JR17_day2!O27</f>
        <v>11</v>
      </c>
      <c r="R150">
        <f>CC2024_JR17_day2!P27</f>
        <v>0</v>
      </c>
      <c r="S150" t="str">
        <f>CC2024_JR17_day2!Q27</f>
        <v>S</v>
      </c>
      <c r="T150">
        <f>CC2024_JR17_day2!R27</f>
        <v>0</v>
      </c>
      <c r="U150">
        <f>CC2024_JR17_day2!S27</f>
        <v>0</v>
      </c>
      <c r="V150" t="str">
        <f>CC2024_JR17_day2!T27</f>
        <v>S</v>
      </c>
      <c r="W150">
        <f>CC2024_JR17_day2!U27</f>
        <v>0</v>
      </c>
      <c r="X150">
        <f>CC2024_JR17_day2!V27</f>
        <v>3.7</v>
      </c>
      <c r="Y150">
        <f>CC2024_JR17_day2!W27</f>
        <v>12.6</v>
      </c>
      <c r="Z150">
        <f>CC2024_JR17_day2!X27</f>
        <v>2</v>
      </c>
      <c r="AA150">
        <f>CC2024_JR17_day2!Y27</f>
        <v>11.1</v>
      </c>
      <c r="AB150">
        <f>CC2024_JR17_day2!Z27</f>
        <v>37.066000000000003</v>
      </c>
      <c r="AC150">
        <f>CC2024_JR17_day2!AA27</f>
        <v>24</v>
      </c>
    </row>
    <row r="151" spans="1:29" x14ac:dyDescent="0.2">
      <c r="A151" t="s">
        <v>185</v>
      </c>
      <c r="B151" t="s">
        <v>92</v>
      </c>
      <c r="C151" t="str">
        <f>IF(CC2024_JR17_day2!D28="J16-18","JR17","")</f>
        <v>JR17</v>
      </c>
      <c r="D151">
        <f>CC2024_JR17_day2!A28</f>
        <v>0</v>
      </c>
      <c r="E151" t="str">
        <f>CC2024_JR17_day2!B28</f>
        <v>Chad Koller</v>
      </c>
      <c r="G151" t="str">
        <f t="shared" si="3"/>
        <v>Chad Koller</v>
      </c>
      <c r="H151">
        <f>CC2024_JR17_day2!E28</f>
        <v>0</v>
      </c>
      <c r="I151">
        <f>CC2024_JR17_day2!G28</f>
        <v>4</v>
      </c>
      <c r="J151">
        <f>CC2024_JR17_day2!H28</f>
        <v>11.465999999999999</v>
      </c>
      <c r="K151">
        <f>CC2024_JR17_day2!I28</f>
        <v>20</v>
      </c>
      <c r="L151">
        <f>CC2024_JR17_day2!J28</f>
        <v>0</v>
      </c>
      <c r="M151" t="str">
        <f>CC2024_JR17_day2!K28</f>
        <v>S</v>
      </c>
      <c r="N151">
        <f>CC2024_JR17_day2!L28</f>
        <v>0</v>
      </c>
      <c r="O151">
        <f>CC2024_JR17_day2!M28</f>
        <v>0</v>
      </c>
      <c r="P151" t="str">
        <f>CC2024_JR17_day2!N28</f>
        <v>S</v>
      </c>
      <c r="Q151">
        <f>CC2024_JR17_day2!O28</f>
        <v>0</v>
      </c>
      <c r="R151">
        <f>CC2024_JR17_day2!P28</f>
        <v>4</v>
      </c>
      <c r="S151">
        <f>CC2024_JR17_day2!Q28</f>
        <v>12.866</v>
      </c>
      <c r="T151">
        <f>CC2024_JR17_day2!R28</f>
        <v>14</v>
      </c>
      <c r="U151">
        <f>CC2024_JR17_day2!S28</f>
        <v>0</v>
      </c>
      <c r="V151" t="str">
        <f>CC2024_JR17_day2!T28</f>
        <v>S</v>
      </c>
      <c r="W151">
        <f>CC2024_JR17_day2!U28</f>
        <v>0</v>
      </c>
      <c r="X151">
        <f>CC2024_JR17_day2!V28</f>
        <v>2.4</v>
      </c>
      <c r="Y151">
        <f>CC2024_JR17_day2!W28</f>
        <v>11.066000000000001</v>
      </c>
      <c r="Z151">
        <f>CC2024_JR17_day2!X28</f>
        <v>19</v>
      </c>
      <c r="AA151">
        <f>CC2024_JR17_day2!Y28</f>
        <v>10.4</v>
      </c>
      <c r="AB151">
        <f>CC2024_JR17_day2!Z28</f>
        <v>35.398000000000003</v>
      </c>
      <c r="AC151">
        <f>CC2024_JR17_day2!AA28</f>
        <v>25</v>
      </c>
    </row>
    <row r="152" spans="1:29" x14ac:dyDescent="0.2">
      <c r="A152" t="s">
        <v>185</v>
      </c>
      <c r="B152" t="s">
        <v>92</v>
      </c>
      <c r="C152" t="str">
        <f>IF(CC2024_JR17_day2!D29="J16-18","JR17","")</f>
        <v>JR17</v>
      </c>
      <c r="D152">
        <f>CC2024_JR17_day2!A29</f>
        <v>0</v>
      </c>
      <c r="E152" t="str">
        <f>CC2024_JR17_day2!B29</f>
        <v>Dominic Allaire</v>
      </c>
      <c r="G152" t="str">
        <f t="shared" si="3"/>
        <v>Dominic Allaire</v>
      </c>
      <c r="H152">
        <f>CC2024_JR17_day2!E29</f>
        <v>0</v>
      </c>
      <c r="I152">
        <f>CC2024_JR17_day2!G29</f>
        <v>0</v>
      </c>
      <c r="J152" t="str">
        <f>CC2024_JR17_day2!H29</f>
        <v>S</v>
      </c>
      <c r="K152">
        <f>CC2024_JR17_day2!I29</f>
        <v>0</v>
      </c>
      <c r="L152">
        <f>CC2024_JR17_day2!J29</f>
        <v>4.5</v>
      </c>
      <c r="M152">
        <f>CC2024_JR17_day2!K29</f>
        <v>11.632999999999999</v>
      </c>
      <c r="N152">
        <f>CC2024_JR17_day2!L29</f>
        <v>5</v>
      </c>
      <c r="O152">
        <f>CC2024_JR17_day2!M29</f>
        <v>0</v>
      </c>
      <c r="P152" t="str">
        <f>CC2024_JR17_day2!N29</f>
        <v>S</v>
      </c>
      <c r="Q152">
        <f>CC2024_JR17_day2!O29</f>
        <v>0</v>
      </c>
      <c r="R152">
        <f>CC2024_JR17_day2!P29</f>
        <v>0</v>
      </c>
      <c r="S152" t="str">
        <f>CC2024_JR17_day2!Q29</f>
        <v>S</v>
      </c>
      <c r="T152">
        <f>CC2024_JR17_day2!R29</f>
        <v>0</v>
      </c>
      <c r="U152">
        <f>CC2024_JR17_day2!S29</f>
        <v>0</v>
      </c>
      <c r="V152" t="str">
        <f>CC2024_JR17_day2!T29</f>
        <v>S</v>
      </c>
      <c r="W152">
        <f>CC2024_JR17_day2!U29</f>
        <v>0</v>
      </c>
      <c r="X152">
        <f>CC2024_JR17_day2!V29</f>
        <v>0</v>
      </c>
      <c r="Y152" t="str">
        <f>CC2024_JR17_day2!W29</f>
        <v>S</v>
      </c>
      <c r="Z152">
        <f>CC2024_JR17_day2!X29</f>
        <v>0</v>
      </c>
      <c r="AA152">
        <f>CC2024_JR17_day2!Y29</f>
        <v>4.5</v>
      </c>
      <c r="AB152">
        <f>CC2024_JR17_day2!Z29</f>
        <v>11.632999999999999</v>
      </c>
      <c r="AC152">
        <f>CC2024_JR17_day2!AA29</f>
        <v>26</v>
      </c>
    </row>
    <row r="153" spans="1:29" x14ac:dyDescent="0.2">
      <c r="A153" t="s">
        <v>185</v>
      </c>
      <c r="B153" t="s">
        <v>92</v>
      </c>
      <c r="C153" t="str">
        <f>IF(CC2024_JR17_day2!D30="J16-18","JR17","")</f>
        <v>JR17</v>
      </c>
      <c r="D153">
        <f>CC2024_JR17_day2!A30</f>
        <v>0</v>
      </c>
      <c r="E153" t="str">
        <f>CC2024_JR17_day2!B30</f>
        <v>Jordan Carroll</v>
      </c>
      <c r="G153" t="str">
        <f t="shared" si="3"/>
        <v>Jordan Carroll</v>
      </c>
      <c r="H153">
        <f>CC2024_JR17_day2!E30</f>
        <v>0</v>
      </c>
      <c r="I153">
        <f>CC2024_JR17_day2!G30</f>
        <v>0</v>
      </c>
      <c r="J153" t="str">
        <f>CC2024_JR17_day2!H30</f>
        <v>S</v>
      </c>
      <c r="K153">
        <f>CC2024_JR17_day2!I30</f>
        <v>0</v>
      </c>
      <c r="L153">
        <f>CC2024_JR17_day2!J30</f>
        <v>4.7</v>
      </c>
      <c r="M153">
        <f>CC2024_JR17_day2!K30</f>
        <v>11.366</v>
      </c>
      <c r="N153">
        <f>CC2024_JR17_day2!L30</f>
        <v>6</v>
      </c>
      <c r="O153">
        <f>CC2024_JR17_day2!M30</f>
        <v>0</v>
      </c>
      <c r="P153" t="str">
        <f>CC2024_JR17_day2!N30</f>
        <v>S</v>
      </c>
      <c r="Q153">
        <f>CC2024_JR17_day2!O30</f>
        <v>0</v>
      </c>
      <c r="R153">
        <f>CC2024_JR17_day2!P30</f>
        <v>0</v>
      </c>
      <c r="S153" t="str">
        <f>CC2024_JR17_day2!Q30</f>
        <v>S</v>
      </c>
      <c r="T153">
        <f>CC2024_JR17_day2!R30</f>
        <v>0</v>
      </c>
      <c r="U153">
        <f>CC2024_JR17_day2!S30</f>
        <v>0</v>
      </c>
      <c r="V153" t="str">
        <f>CC2024_JR17_day2!T30</f>
        <v>S</v>
      </c>
      <c r="W153">
        <f>CC2024_JR17_day2!U30</f>
        <v>0</v>
      </c>
      <c r="X153">
        <f>CC2024_JR17_day2!V30</f>
        <v>0</v>
      </c>
      <c r="Y153" t="str">
        <f>CC2024_JR17_day2!W30</f>
        <v>S</v>
      </c>
      <c r="Z153">
        <f>CC2024_JR17_day2!X30</f>
        <v>0</v>
      </c>
      <c r="AA153">
        <f>CC2024_JR17_day2!Y30</f>
        <v>4.7</v>
      </c>
      <c r="AB153">
        <f>CC2024_JR17_day2!Z30</f>
        <v>11.366</v>
      </c>
      <c r="AC153">
        <f>CC2024_JR17_day2!AA30</f>
        <v>27</v>
      </c>
    </row>
    <row r="154" spans="1:29" x14ac:dyDescent="0.2">
      <c r="A154" t="s">
        <v>185</v>
      </c>
      <c r="B154" t="s">
        <v>92</v>
      </c>
      <c r="C154" t="str">
        <f>IF(CC2024_JR17_day2!D31="J16-18","JR17","")</f>
        <v>JR17</v>
      </c>
      <c r="D154">
        <f>CC2024_JR17_day2!A31</f>
        <v>0</v>
      </c>
      <c r="E154" t="str">
        <f>CC2024_JR17_day2!B31</f>
        <v>Emeric Bissonnette</v>
      </c>
      <c r="G154" t="str">
        <f t="shared" si="3"/>
        <v>Emeric Bissonnette</v>
      </c>
      <c r="H154">
        <f>CC2024_JR17_day2!E31</f>
        <v>0</v>
      </c>
      <c r="I154">
        <f>CC2024_JR17_day2!G31</f>
        <v>4.3</v>
      </c>
      <c r="J154">
        <f>CC2024_JR17_day2!H31</f>
        <v>11.333</v>
      </c>
      <c r="K154">
        <f>CC2024_JR17_day2!I31</f>
        <v>21</v>
      </c>
      <c r="L154">
        <f>CC2024_JR17_day2!J31</f>
        <v>0</v>
      </c>
      <c r="M154" t="str">
        <f>CC2024_JR17_day2!K31</f>
        <v>S</v>
      </c>
      <c r="N154">
        <f>CC2024_JR17_day2!L31</f>
        <v>0</v>
      </c>
      <c r="O154">
        <f>CC2024_JR17_day2!M31</f>
        <v>0</v>
      </c>
      <c r="P154" t="str">
        <f>CC2024_JR17_day2!N31</f>
        <v>S</v>
      </c>
      <c r="Q154">
        <f>CC2024_JR17_day2!O31</f>
        <v>0</v>
      </c>
      <c r="R154">
        <f>CC2024_JR17_day2!P31</f>
        <v>0</v>
      </c>
      <c r="S154" t="str">
        <f>CC2024_JR17_day2!Q31</f>
        <v>S</v>
      </c>
      <c r="T154">
        <f>CC2024_JR17_day2!R31</f>
        <v>0</v>
      </c>
      <c r="U154">
        <f>CC2024_JR17_day2!S31</f>
        <v>0</v>
      </c>
      <c r="V154" t="str">
        <f>CC2024_JR17_day2!T31</f>
        <v>S</v>
      </c>
      <c r="W154">
        <f>CC2024_JR17_day2!U31</f>
        <v>0</v>
      </c>
      <c r="X154">
        <f>CC2024_JR17_day2!V31</f>
        <v>0</v>
      </c>
      <c r="Y154" t="str">
        <f>CC2024_JR17_day2!W31</f>
        <v>S</v>
      </c>
      <c r="Z154">
        <f>CC2024_JR17_day2!X31</f>
        <v>0</v>
      </c>
      <c r="AA154">
        <f>CC2024_JR17_day2!Y31</f>
        <v>4.3</v>
      </c>
      <c r="AB154">
        <f>CC2024_JR17_day2!Z31</f>
        <v>11.333</v>
      </c>
      <c r="AC154">
        <f>CC2024_JR17_day2!AA31</f>
        <v>28</v>
      </c>
    </row>
    <row r="155" spans="1:29" x14ac:dyDescent="0.2">
      <c r="A155" t="s">
        <v>185</v>
      </c>
      <c r="B155" t="s">
        <v>88</v>
      </c>
      <c r="C155" t="str">
        <f>IF(CC2024_JR15_Aspire_day1!D4="J14-15","JR15","Aspire")</f>
        <v>JR15</v>
      </c>
      <c r="D155">
        <f>CC2024_JR15_Aspire_day1!A4</f>
        <v>0</v>
      </c>
      <c r="E155" t="str">
        <f>CC2024_JR15_Aspire_day1!B4</f>
        <v>Thomas Tittley</v>
      </c>
      <c r="G155" t="str">
        <f>E155</f>
        <v>Thomas Tittley</v>
      </c>
      <c r="H155" t="str">
        <f>CC2024_JR15_Aspire_day1!E4</f>
        <v>QC</v>
      </c>
      <c r="I155">
        <f>CC2024_JR15_Aspire_day1!G4</f>
        <v>4.8</v>
      </c>
      <c r="J155">
        <f>CC2024_JR15_Aspire_day1!H4</f>
        <v>13.233000000000001</v>
      </c>
      <c r="K155" t="str">
        <f>CC2024_JR15_Aspire_day1!I4</f>
        <v>2T</v>
      </c>
      <c r="L155">
        <f>CC2024_JR15_Aspire_day1!J4</f>
        <v>3.9</v>
      </c>
      <c r="M155">
        <f>CC2024_JR15_Aspire_day1!K4</f>
        <v>12.4</v>
      </c>
      <c r="N155">
        <f>CC2024_JR15_Aspire_day1!L4</f>
        <v>2</v>
      </c>
      <c r="O155">
        <f>CC2024_JR15_Aspire_day1!M4</f>
        <v>4.0999999999999996</v>
      </c>
      <c r="P155">
        <f>CC2024_JR15_Aspire_day1!N4</f>
        <v>13.3</v>
      </c>
      <c r="Q155">
        <f>CC2024_JR15_Aspire_day1!O4</f>
        <v>1</v>
      </c>
      <c r="R155">
        <f>CC2024_JR15_Aspire_day1!P4</f>
        <v>4.8</v>
      </c>
      <c r="S155">
        <f>CC2024_JR15_Aspire_day1!Q4</f>
        <v>14.333</v>
      </c>
      <c r="T155">
        <f>CC2024_JR15_Aspire_day1!R4</f>
        <v>1</v>
      </c>
      <c r="U155">
        <f>CC2024_JR15_Aspire_day1!S4</f>
        <v>4.2</v>
      </c>
      <c r="V155">
        <f>CC2024_JR15_Aspire_day1!T4</f>
        <v>12.532999999999999</v>
      </c>
      <c r="W155">
        <f>CC2024_JR15_Aspire_day1!U4</f>
        <v>5</v>
      </c>
      <c r="X155">
        <f>CC2024_JR15_Aspire_day1!V4</f>
        <v>3.8</v>
      </c>
      <c r="Y155">
        <f>CC2024_JR15_Aspire_day1!W4</f>
        <v>12.766</v>
      </c>
      <c r="Z155">
        <f>CC2024_JR15_Aspire_day1!X4</f>
        <v>2</v>
      </c>
      <c r="AA155">
        <f>CC2024_JR15_Aspire_day1!Y4</f>
        <v>25.6</v>
      </c>
      <c r="AB155">
        <f>CC2024_JR15_Aspire_day1!Z4</f>
        <v>78.564999999999998</v>
      </c>
      <c r="AC155">
        <f>CC2024_JR15_Aspire_day1!AA4</f>
        <v>1</v>
      </c>
    </row>
    <row r="156" spans="1:29" x14ac:dyDescent="0.2">
      <c r="A156" t="s">
        <v>185</v>
      </c>
      <c r="B156" t="s">
        <v>88</v>
      </c>
      <c r="C156" t="str">
        <f>IF(CC2024_JR15_Aspire_day1!D5="J14-15","JR15","Aspire")</f>
        <v>JR15</v>
      </c>
      <c r="D156">
        <f>CC2024_JR15_Aspire_day1!A5</f>
        <v>0</v>
      </c>
      <c r="E156" t="str">
        <f>CC2024_JR15_Aspire_day1!B5</f>
        <v>Eito Fujihara</v>
      </c>
      <c r="G156" t="str">
        <f t="shared" ref="G156:G205" si="4">E156</f>
        <v>Eito Fujihara</v>
      </c>
      <c r="H156" t="str">
        <f>CC2024_JR15_Aspire_day1!E5</f>
        <v>AB</v>
      </c>
      <c r="I156">
        <f>CC2024_JR15_Aspire_day1!G5</f>
        <v>4.5999999999999996</v>
      </c>
      <c r="J156">
        <f>CC2024_JR15_Aspire_day1!H5</f>
        <v>13.233000000000001</v>
      </c>
      <c r="K156" t="str">
        <f>CC2024_JR15_Aspire_day1!I5</f>
        <v>2T</v>
      </c>
      <c r="L156">
        <f>CC2024_JR15_Aspire_day1!J5</f>
        <v>5</v>
      </c>
      <c r="M156">
        <f>CC2024_JR15_Aspire_day1!K5</f>
        <v>12.566000000000001</v>
      </c>
      <c r="N156">
        <f>CC2024_JR15_Aspire_day1!L5</f>
        <v>1</v>
      </c>
      <c r="O156">
        <f>CC2024_JR15_Aspire_day1!M5</f>
        <v>4.2</v>
      </c>
      <c r="P156">
        <f>CC2024_JR15_Aspire_day1!N5</f>
        <v>12.1</v>
      </c>
      <c r="Q156">
        <f>CC2024_JR15_Aspire_day1!O5</f>
        <v>9</v>
      </c>
      <c r="R156">
        <f>CC2024_JR15_Aspire_day1!P5</f>
        <v>4</v>
      </c>
      <c r="S156">
        <f>CC2024_JR15_Aspire_day1!Q5</f>
        <v>13</v>
      </c>
      <c r="T156">
        <f>CC2024_JR15_Aspire_day1!R5</f>
        <v>4</v>
      </c>
      <c r="U156">
        <f>CC2024_JR15_Aspire_day1!S5</f>
        <v>4.0999999999999996</v>
      </c>
      <c r="V156">
        <f>CC2024_JR15_Aspire_day1!T5</f>
        <v>12.566000000000001</v>
      </c>
      <c r="W156">
        <f>CC2024_JR15_Aspire_day1!U5</f>
        <v>4</v>
      </c>
      <c r="X156">
        <f>CC2024_JR15_Aspire_day1!V5</f>
        <v>4.4000000000000004</v>
      </c>
      <c r="Y156">
        <f>CC2024_JR15_Aspire_day1!W5</f>
        <v>13.333</v>
      </c>
      <c r="Z156">
        <f>CC2024_JR15_Aspire_day1!X5</f>
        <v>1</v>
      </c>
      <c r="AA156">
        <f>CC2024_JR15_Aspire_day1!Y5</f>
        <v>26.3</v>
      </c>
      <c r="AB156">
        <f>CC2024_JR15_Aspire_day1!Z5</f>
        <v>76.798000000000002</v>
      </c>
      <c r="AC156">
        <f>CC2024_JR15_Aspire_day1!AA5</f>
        <v>2</v>
      </c>
    </row>
    <row r="157" spans="1:29" x14ac:dyDescent="0.2">
      <c r="A157" t="s">
        <v>185</v>
      </c>
      <c r="B157" t="s">
        <v>88</v>
      </c>
      <c r="C157" t="str">
        <f>IF(CC2024_JR15_Aspire_day1!D6="J14-15","JR15","Aspire")</f>
        <v>Aspire</v>
      </c>
      <c r="D157">
        <f>CC2024_JR15_Aspire_day1!A6</f>
        <v>0</v>
      </c>
      <c r="E157" t="str">
        <f>CC2024_JR15_Aspire_day1!B6</f>
        <v>Olivier Lapointe</v>
      </c>
      <c r="G157" t="str">
        <f t="shared" si="4"/>
        <v>Olivier Lapointe</v>
      </c>
      <c r="H157">
        <f>CC2024_JR15_Aspire_day1!E6</f>
        <v>0</v>
      </c>
      <c r="I157">
        <f>CC2024_JR15_Aspire_day1!G6</f>
        <v>4.3</v>
      </c>
      <c r="J157">
        <f>CC2024_JR15_Aspire_day1!H6</f>
        <v>12.933</v>
      </c>
      <c r="K157">
        <f>CC2024_JR15_Aspire_day1!I6</f>
        <v>6</v>
      </c>
      <c r="L157">
        <f>CC2024_JR15_Aspire_day1!J6</f>
        <v>3.8</v>
      </c>
      <c r="M157">
        <f>CC2024_JR15_Aspire_day1!K6</f>
        <v>12.2</v>
      </c>
      <c r="N157">
        <f>CC2024_JR15_Aspire_day1!L6</f>
        <v>3</v>
      </c>
      <c r="O157">
        <f>CC2024_JR15_Aspire_day1!M6</f>
        <v>4.4000000000000004</v>
      </c>
      <c r="P157">
        <f>CC2024_JR15_Aspire_day1!N6</f>
        <v>13.266</v>
      </c>
      <c r="Q157">
        <f>CC2024_JR15_Aspire_day1!O6</f>
        <v>2</v>
      </c>
      <c r="R157">
        <f>CC2024_JR15_Aspire_day1!P6</f>
        <v>2.4</v>
      </c>
      <c r="S157">
        <f>CC2024_JR15_Aspire_day1!Q6</f>
        <v>11.465999999999999</v>
      </c>
      <c r="T157">
        <f>CC2024_JR15_Aspire_day1!R6</f>
        <v>26</v>
      </c>
      <c r="U157">
        <f>CC2024_JR15_Aspire_day1!S6</f>
        <v>3.3</v>
      </c>
      <c r="V157">
        <f>CC2024_JR15_Aspire_day1!T6</f>
        <v>11.766</v>
      </c>
      <c r="W157" t="str">
        <f>CC2024_JR15_Aspire_day1!U6</f>
        <v>26T</v>
      </c>
      <c r="X157">
        <f>CC2024_JR15_Aspire_day1!V6</f>
        <v>3.6</v>
      </c>
      <c r="Y157">
        <f>CC2024_JR15_Aspire_day1!W6</f>
        <v>12.266</v>
      </c>
      <c r="Z157" t="str">
        <f>CC2024_JR15_Aspire_day1!X6</f>
        <v>5T</v>
      </c>
      <c r="AA157">
        <f>CC2024_JR15_Aspire_day1!Y6</f>
        <v>21.8</v>
      </c>
      <c r="AB157">
        <f>CC2024_JR15_Aspire_day1!Z6</f>
        <v>73.897000000000006</v>
      </c>
      <c r="AC157">
        <f>CC2024_JR15_Aspire_day1!AA6</f>
        <v>3</v>
      </c>
    </row>
    <row r="158" spans="1:29" x14ac:dyDescent="0.2">
      <c r="A158" t="s">
        <v>185</v>
      </c>
      <c r="B158" t="s">
        <v>88</v>
      </c>
      <c r="C158" t="str">
        <f>IF(CC2024_JR15_Aspire_day1!D7="J14-15","JR15","Aspire")</f>
        <v>Aspire</v>
      </c>
      <c r="D158">
        <f>CC2024_JR15_Aspire_day1!A7</f>
        <v>0</v>
      </c>
      <c r="E158" t="str">
        <f>CC2024_JR15_Aspire_day1!B7</f>
        <v>Jaydon De Silva</v>
      </c>
      <c r="G158" t="str">
        <f t="shared" si="4"/>
        <v>Jaydon De Silva</v>
      </c>
      <c r="H158" t="str">
        <f>CC2024_JR15_Aspire_day1!E7</f>
        <v>AB</v>
      </c>
      <c r="I158">
        <f>CC2024_JR15_Aspire_day1!G7</f>
        <v>4.5999999999999996</v>
      </c>
      <c r="J158">
        <f>CC2024_JR15_Aspire_day1!H7</f>
        <v>13.965999999999999</v>
      </c>
      <c r="K158">
        <f>CC2024_JR15_Aspire_day1!I7</f>
        <v>1</v>
      </c>
      <c r="L158">
        <f>CC2024_JR15_Aspire_day1!J7</f>
        <v>3.8</v>
      </c>
      <c r="M158">
        <f>CC2024_JR15_Aspire_day1!K7</f>
        <v>10.366</v>
      </c>
      <c r="N158" t="str">
        <f>CC2024_JR15_Aspire_day1!L7</f>
        <v>28T</v>
      </c>
      <c r="O158">
        <f>CC2024_JR15_Aspire_day1!M7</f>
        <v>4.2</v>
      </c>
      <c r="P158">
        <f>CC2024_JR15_Aspire_day1!N7</f>
        <v>13.032999999999999</v>
      </c>
      <c r="Q158">
        <f>CC2024_JR15_Aspire_day1!O7</f>
        <v>3</v>
      </c>
      <c r="R158">
        <f>CC2024_JR15_Aspire_day1!P7</f>
        <v>4</v>
      </c>
      <c r="S158">
        <f>CC2024_JR15_Aspire_day1!Q7</f>
        <v>12.866</v>
      </c>
      <c r="T158" t="str">
        <f>CC2024_JR15_Aspire_day1!R7</f>
        <v>6T</v>
      </c>
      <c r="U158">
        <f>CC2024_JR15_Aspire_day1!S7</f>
        <v>4</v>
      </c>
      <c r="V158">
        <f>CC2024_JR15_Aspire_day1!T7</f>
        <v>11</v>
      </c>
      <c r="W158">
        <f>CC2024_JR15_Aspire_day1!U7</f>
        <v>36</v>
      </c>
      <c r="X158">
        <f>CC2024_JR15_Aspire_day1!V7</f>
        <v>4.4000000000000004</v>
      </c>
      <c r="Y158">
        <f>CC2024_JR15_Aspire_day1!W7</f>
        <v>11.766</v>
      </c>
      <c r="Z158" t="str">
        <f>CC2024_JR15_Aspire_day1!X7</f>
        <v>13T</v>
      </c>
      <c r="AA158">
        <f>CC2024_JR15_Aspire_day1!Y7</f>
        <v>25</v>
      </c>
      <c r="AB158">
        <f>CC2024_JR15_Aspire_day1!Z7</f>
        <v>72.997</v>
      </c>
      <c r="AC158">
        <f>CC2024_JR15_Aspire_day1!AA7</f>
        <v>4</v>
      </c>
    </row>
    <row r="159" spans="1:29" x14ac:dyDescent="0.2">
      <c r="A159" t="s">
        <v>185</v>
      </c>
      <c r="B159" t="s">
        <v>88</v>
      </c>
      <c r="C159" t="str">
        <f>IF(CC2024_JR15_Aspire_day1!D8="J14-15","JR15","Aspire")</f>
        <v>JR15</v>
      </c>
      <c r="D159">
        <f>CC2024_JR15_Aspire_day1!A8</f>
        <v>0</v>
      </c>
      <c r="E159" t="str">
        <f>CC2024_JR15_Aspire_day1!B8</f>
        <v>Alec Ikeda</v>
      </c>
      <c r="G159" t="str">
        <f t="shared" si="4"/>
        <v>Alec Ikeda</v>
      </c>
      <c r="H159" t="str">
        <f>CC2024_JR15_Aspire_day1!E8</f>
        <v>BC</v>
      </c>
      <c r="I159">
        <f>CC2024_JR15_Aspire_day1!G8</f>
        <v>4</v>
      </c>
      <c r="J159">
        <f>CC2024_JR15_Aspire_day1!H8</f>
        <v>12.2</v>
      </c>
      <c r="K159" t="str">
        <f>CC2024_JR15_Aspire_day1!I8</f>
        <v>25T</v>
      </c>
      <c r="L159">
        <f>CC2024_JR15_Aspire_day1!J8</f>
        <v>4</v>
      </c>
      <c r="M159">
        <f>CC2024_JR15_Aspire_day1!K8</f>
        <v>11.166</v>
      </c>
      <c r="N159" t="str">
        <f>CC2024_JR15_Aspire_day1!L8</f>
        <v>9T</v>
      </c>
      <c r="O159">
        <f>CC2024_JR15_Aspire_day1!M8</f>
        <v>3.6</v>
      </c>
      <c r="P159">
        <f>CC2024_JR15_Aspire_day1!N8</f>
        <v>11.5</v>
      </c>
      <c r="Q159" t="str">
        <f>CC2024_JR15_Aspire_day1!O8</f>
        <v>16T</v>
      </c>
      <c r="R159">
        <f>CC2024_JR15_Aspire_day1!P8</f>
        <v>4</v>
      </c>
      <c r="S159">
        <f>CC2024_JR15_Aspire_day1!Q8</f>
        <v>12.7</v>
      </c>
      <c r="T159" t="str">
        <f>CC2024_JR15_Aspire_day1!R8</f>
        <v>11T</v>
      </c>
      <c r="U159">
        <f>CC2024_JR15_Aspire_day1!S8</f>
        <v>3.6</v>
      </c>
      <c r="V159">
        <f>CC2024_JR15_Aspire_day1!T8</f>
        <v>12.7</v>
      </c>
      <c r="W159" t="str">
        <f>CC2024_JR15_Aspire_day1!U8</f>
        <v>1T</v>
      </c>
      <c r="X159">
        <f>CC2024_JR15_Aspire_day1!V8</f>
        <v>3.2</v>
      </c>
      <c r="Y159">
        <f>CC2024_JR15_Aspire_day1!W8</f>
        <v>11.7</v>
      </c>
      <c r="Z159">
        <f>CC2024_JR15_Aspire_day1!X8</f>
        <v>15</v>
      </c>
      <c r="AA159">
        <f>CC2024_JR15_Aspire_day1!Y8</f>
        <v>22.4</v>
      </c>
      <c r="AB159">
        <f>CC2024_JR15_Aspire_day1!Z8</f>
        <v>71.965999999999994</v>
      </c>
      <c r="AC159">
        <f>CC2024_JR15_Aspire_day1!AA8</f>
        <v>5</v>
      </c>
    </row>
    <row r="160" spans="1:29" x14ac:dyDescent="0.2">
      <c r="A160" t="s">
        <v>185</v>
      </c>
      <c r="B160" t="s">
        <v>88</v>
      </c>
      <c r="C160" t="str">
        <f>IF(CC2024_JR15_Aspire_day1!D9="J14-15","JR15","Aspire")</f>
        <v>JR15</v>
      </c>
      <c r="D160">
        <f>CC2024_JR15_Aspire_day1!A9</f>
        <v>0</v>
      </c>
      <c r="E160" t="str">
        <f>CC2024_JR15_Aspire_day1!B9</f>
        <v>James Laham</v>
      </c>
      <c r="G160" t="str">
        <f t="shared" si="4"/>
        <v>James Laham</v>
      </c>
      <c r="H160" t="str">
        <f>CC2024_JR15_Aspire_day1!E9</f>
        <v>ON</v>
      </c>
      <c r="I160">
        <f>CC2024_JR15_Aspire_day1!G9</f>
        <v>4.0999999999999996</v>
      </c>
      <c r="J160">
        <f>CC2024_JR15_Aspire_day1!H9</f>
        <v>12.4</v>
      </c>
      <c r="K160" t="str">
        <f>CC2024_JR15_Aspire_day1!I9</f>
        <v>15T</v>
      </c>
      <c r="L160">
        <f>CC2024_JR15_Aspire_day1!J9</f>
        <v>2.2000000000000002</v>
      </c>
      <c r="M160">
        <f>CC2024_JR15_Aspire_day1!K9</f>
        <v>10.233000000000001</v>
      </c>
      <c r="N160" t="str">
        <f>CC2024_JR15_Aspire_day1!L9</f>
        <v>32T</v>
      </c>
      <c r="O160">
        <f>CC2024_JR15_Aspire_day1!M9</f>
        <v>3.4</v>
      </c>
      <c r="P160">
        <f>CC2024_JR15_Aspire_day1!N9</f>
        <v>11.333</v>
      </c>
      <c r="Q160">
        <f>CC2024_JR15_Aspire_day1!O9</f>
        <v>20</v>
      </c>
      <c r="R160">
        <f>CC2024_JR15_Aspire_day1!P9</f>
        <v>4</v>
      </c>
      <c r="S160">
        <f>CC2024_JR15_Aspire_day1!Q9</f>
        <v>13.166</v>
      </c>
      <c r="T160">
        <f>CC2024_JR15_Aspire_day1!R9</f>
        <v>3</v>
      </c>
      <c r="U160">
        <f>CC2024_JR15_Aspire_day1!S9</f>
        <v>3.3</v>
      </c>
      <c r="V160">
        <f>CC2024_JR15_Aspire_day1!T9</f>
        <v>12.433</v>
      </c>
      <c r="W160" t="str">
        <f>CC2024_JR15_Aspire_day1!U9</f>
        <v>6T</v>
      </c>
      <c r="X160">
        <f>CC2024_JR15_Aspire_day1!V9</f>
        <v>3.5</v>
      </c>
      <c r="Y160">
        <f>CC2024_JR15_Aspire_day1!W9</f>
        <v>12.233000000000001</v>
      </c>
      <c r="Z160">
        <f>CC2024_JR15_Aspire_day1!X9</f>
        <v>7</v>
      </c>
      <c r="AA160">
        <f>CC2024_JR15_Aspire_day1!Y9</f>
        <v>20.5</v>
      </c>
      <c r="AB160">
        <f>CC2024_JR15_Aspire_day1!Z9</f>
        <v>71.798000000000002</v>
      </c>
      <c r="AC160">
        <f>CC2024_JR15_Aspire_day1!AA9</f>
        <v>6</v>
      </c>
    </row>
    <row r="161" spans="1:29" x14ac:dyDescent="0.2">
      <c r="A161" t="s">
        <v>185</v>
      </c>
      <c r="B161" t="s">
        <v>88</v>
      </c>
      <c r="C161" t="str">
        <f>IF(CC2024_JR15_Aspire_day1!D10="J14-15","JR15","Aspire")</f>
        <v>JR15</v>
      </c>
      <c r="D161">
        <f>CC2024_JR15_Aspire_day1!A10</f>
        <v>0</v>
      </c>
      <c r="E161" t="str">
        <f>CC2024_JR15_Aspire_day1!B10</f>
        <v>Parker Smith</v>
      </c>
      <c r="G161" t="str">
        <f t="shared" si="4"/>
        <v>Parker Smith</v>
      </c>
      <c r="H161" t="str">
        <f>CC2024_JR15_Aspire_day1!E10</f>
        <v>BC</v>
      </c>
      <c r="I161">
        <f>CC2024_JR15_Aspire_day1!G10</f>
        <v>3.7</v>
      </c>
      <c r="J161">
        <f>CC2024_JR15_Aspire_day1!H10</f>
        <v>11.5</v>
      </c>
      <c r="K161">
        <f>CC2024_JR15_Aspire_day1!I10</f>
        <v>36</v>
      </c>
      <c r="L161">
        <f>CC2024_JR15_Aspire_day1!J10</f>
        <v>3.3</v>
      </c>
      <c r="M161">
        <f>CC2024_JR15_Aspire_day1!K10</f>
        <v>11.066000000000001</v>
      </c>
      <c r="N161" t="str">
        <f>CC2024_JR15_Aspire_day1!L10</f>
        <v>14T</v>
      </c>
      <c r="O161">
        <f>CC2024_JR15_Aspire_day1!M10</f>
        <v>3.1</v>
      </c>
      <c r="P161">
        <f>CC2024_JR15_Aspire_day1!N10</f>
        <v>11.532999999999999</v>
      </c>
      <c r="Q161">
        <f>CC2024_JR15_Aspire_day1!O10</f>
        <v>15</v>
      </c>
      <c r="R161">
        <f>CC2024_JR15_Aspire_day1!P10</f>
        <v>4</v>
      </c>
      <c r="S161">
        <f>CC2024_JR15_Aspire_day1!Q10</f>
        <v>12.8</v>
      </c>
      <c r="T161">
        <f>CC2024_JR15_Aspire_day1!R10</f>
        <v>9</v>
      </c>
      <c r="U161">
        <f>CC2024_JR15_Aspire_day1!S10</f>
        <v>3.6</v>
      </c>
      <c r="V161">
        <f>CC2024_JR15_Aspire_day1!T10</f>
        <v>12.666</v>
      </c>
      <c r="W161">
        <f>CC2024_JR15_Aspire_day1!U10</f>
        <v>3</v>
      </c>
      <c r="X161">
        <f>CC2024_JR15_Aspire_day1!V10</f>
        <v>2.9</v>
      </c>
      <c r="Y161">
        <f>CC2024_JR15_Aspire_day1!W10</f>
        <v>11.833</v>
      </c>
      <c r="Z161">
        <f>CC2024_JR15_Aspire_day1!X10</f>
        <v>11</v>
      </c>
      <c r="AA161">
        <f>CC2024_JR15_Aspire_day1!Y10</f>
        <v>20.6</v>
      </c>
      <c r="AB161">
        <f>CC2024_JR15_Aspire_day1!Z10</f>
        <v>71.397999999999996</v>
      </c>
      <c r="AC161">
        <f>CC2024_JR15_Aspire_day1!AA10</f>
        <v>7</v>
      </c>
    </row>
    <row r="162" spans="1:29" x14ac:dyDescent="0.2">
      <c r="A162" t="s">
        <v>185</v>
      </c>
      <c r="B162" t="s">
        <v>88</v>
      </c>
      <c r="C162" t="str">
        <f>IF(CC2024_JR15_Aspire_day1!D11="J14-15","JR15","Aspire")</f>
        <v>JR15</v>
      </c>
      <c r="D162">
        <f>CC2024_JR15_Aspire_day1!A11</f>
        <v>0</v>
      </c>
      <c r="E162" t="str">
        <f>CC2024_JR15_Aspire_day1!B11</f>
        <v>Austen Chicoine</v>
      </c>
      <c r="G162" t="str">
        <f t="shared" si="4"/>
        <v>Austen Chicoine</v>
      </c>
      <c r="H162" t="str">
        <f>CC2024_JR15_Aspire_day1!E11</f>
        <v>QC</v>
      </c>
      <c r="I162">
        <f>CC2024_JR15_Aspire_day1!G11</f>
        <v>3.5</v>
      </c>
      <c r="J162">
        <f>CC2024_JR15_Aspire_day1!H11</f>
        <v>11.866</v>
      </c>
      <c r="K162">
        <f>CC2024_JR15_Aspire_day1!I11</f>
        <v>31</v>
      </c>
      <c r="L162">
        <f>CC2024_JR15_Aspire_day1!J11</f>
        <v>2.4</v>
      </c>
      <c r="M162">
        <f>CC2024_JR15_Aspire_day1!K11</f>
        <v>10.366</v>
      </c>
      <c r="N162" t="str">
        <f>CC2024_JR15_Aspire_day1!L11</f>
        <v>28T</v>
      </c>
      <c r="O162">
        <f>CC2024_JR15_Aspire_day1!M11</f>
        <v>3.5</v>
      </c>
      <c r="P162">
        <f>CC2024_JR15_Aspire_day1!N11</f>
        <v>12.566000000000001</v>
      </c>
      <c r="Q162">
        <f>CC2024_JR15_Aspire_day1!O11</f>
        <v>4</v>
      </c>
      <c r="R162">
        <f>CC2024_JR15_Aspire_day1!P11</f>
        <v>3.2</v>
      </c>
      <c r="S162">
        <f>CC2024_JR15_Aspire_day1!Q11</f>
        <v>12.032999999999999</v>
      </c>
      <c r="T162" t="str">
        <f>CC2024_JR15_Aspire_day1!R11</f>
        <v>15T</v>
      </c>
      <c r="U162">
        <f>CC2024_JR15_Aspire_day1!S11</f>
        <v>3.3</v>
      </c>
      <c r="V162">
        <f>CC2024_JR15_Aspire_day1!T11</f>
        <v>11.866</v>
      </c>
      <c r="W162" t="str">
        <f>CC2024_JR15_Aspire_day1!U11</f>
        <v>22T</v>
      </c>
      <c r="X162">
        <f>CC2024_JR15_Aspire_day1!V11</f>
        <v>3.2</v>
      </c>
      <c r="Y162">
        <f>CC2024_JR15_Aspire_day1!W11</f>
        <v>12.266</v>
      </c>
      <c r="Z162" t="str">
        <f>CC2024_JR15_Aspire_day1!X11</f>
        <v>5T</v>
      </c>
      <c r="AA162">
        <f>CC2024_JR15_Aspire_day1!Y11</f>
        <v>19.100000000000001</v>
      </c>
      <c r="AB162">
        <f>CC2024_JR15_Aspire_day1!Z11</f>
        <v>70.962999999999994</v>
      </c>
      <c r="AC162">
        <f>CC2024_JR15_Aspire_day1!AA11</f>
        <v>8</v>
      </c>
    </row>
    <row r="163" spans="1:29" x14ac:dyDescent="0.2">
      <c r="A163" t="s">
        <v>185</v>
      </c>
      <c r="B163" t="s">
        <v>88</v>
      </c>
      <c r="C163" t="str">
        <f>IF(CC2024_JR15_Aspire_day1!D12="J14-15","JR15","Aspire")</f>
        <v>Aspire</v>
      </c>
      <c r="D163">
        <f>CC2024_JR15_Aspire_day1!A12</f>
        <v>0</v>
      </c>
      <c r="E163" t="str">
        <f>CC2024_JR15_Aspire_day1!B12</f>
        <v>Nicholas Hajiadem</v>
      </c>
      <c r="G163" t="str">
        <f t="shared" si="4"/>
        <v>Nicholas Hajiadem</v>
      </c>
      <c r="H163" t="str">
        <f>CC2024_JR15_Aspire_day1!E12</f>
        <v>BC</v>
      </c>
      <c r="I163">
        <f>CC2024_JR15_Aspire_day1!G12</f>
        <v>3.8</v>
      </c>
      <c r="J163">
        <f>CC2024_JR15_Aspire_day1!H12</f>
        <v>12.632999999999999</v>
      </c>
      <c r="K163" t="str">
        <f>CC2024_JR15_Aspire_day1!I12</f>
        <v>10T</v>
      </c>
      <c r="L163">
        <f>CC2024_JR15_Aspire_day1!J12</f>
        <v>2.9</v>
      </c>
      <c r="M163">
        <f>CC2024_JR15_Aspire_day1!K12</f>
        <v>10.7</v>
      </c>
      <c r="N163" t="str">
        <f>CC2024_JR15_Aspire_day1!L12</f>
        <v>21T</v>
      </c>
      <c r="O163">
        <f>CC2024_JR15_Aspire_day1!M12</f>
        <v>4.0999999999999996</v>
      </c>
      <c r="P163">
        <f>CC2024_JR15_Aspire_day1!N12</f>
        <v>12.266</v>
      </c>
      <c r="Q163" t="str">
        <f>CC2024_JR15_Aspire_day1!O12</f>
        <v>7T</v>
      </c>
      <c r="R163">
        <f>CC2024_JR15_Aspire_day1!P12</f>
        <v>4</v>
      </c>
      <c r="S163">
        <f>CC2024_JR15_Aspire_day1!Q12</f>
        <v>12.866</v>
      </c>
      <c r="T163" t="str">
        <f>CC2024_JR15_Aspire_day1!R12</f>
        <v>6T</v>
      </c>
      <c r="U163">
        <f>CC2024_JR15_Aspire_day1!S12</f>
        <v>3.5</v>
      </c>
      <c r="V163">
        <f>CC2024_JR15_Aspire_day1!T12</f>
        <v>11.9</v>
      </c>
      <c r="W163">
        <f>CC2024_JR15_Aspire_day1!U12</f>
        <v>21</v>
      </c>
      <c r="X163">
        <f>CC2024_JR15_Aspire_day1!V12</f>
        <v>3.1</v>
      </c>
      <c r="Y163">
        <f>CC2024_JR15_Aspire_day1!W12</f>
        <v>10.566000000000001</v>
      </c>
      <c r="Z163">
        <f>CC2024_JR15_Aspire_day1!X12</f>
        <v>33</v>
      </c>
      <c r="AA163">
        <f>CC2024_JR15_Aspire_day1!Y12</f>
        <v>21.4</v>
      </c>
      <c r="AB163">
        <f>CC2024_JR15_Aspire_day1!Z12</f>
        <v>70.930999999999997</v>
      </c>
      <c r="AC163">
        <f>CC2024_JR15_Aspire_day1!AA12</f>
        <v>9</v>
      </c>
    </row>
    <row r="164" spans="1:29" x14ac:dyDescent="0.2">
      <c r="A164" t="s">
        <v>185</v>
      </c>
      <c r="B164" t="s">
        <v>88</v>
      </c>
      <c r="C164" t="str">
        <f>IF(CC2024_JR15_Aspire_day1!D13="J14-15","JR15","Aspire")</f>
        <v>Aspire</v>
      </c>
      <c r="D164">
        <f>CC2024_JR15_Aspire_day1!A13</f>
        <v>0</v>
      </c>
      <c r="E164" t="str">
        <f>CC2024_JR15_Aspire_day1!B13</f>
        <v>Bryson Poon</v>
      </c>
      <c r="G164" t="str">
        <f t="shared" si="4"/>
        <v>Bryson Poon</v>
      </c>
      <c r="H164" t="str">
        <f>CC2024_JR15_Aspire_day1!E13</f>
        <v>AB</v>
      </c>
      <c r="I164">
        <f>CC2024_JR15_Aspire_day1!G13</f>
        <v>4.0999999999999996</v>
      </c>
      <c r="J164">
        <f>CC2024_JR15_Aspire_day1!H13</f>
        <v>12.333</v>
      </c>
      <c r="K164" t="str">
        <f>CC2024_JR15_Aspire_day1!I13</f>
        <v>17T</v>
      </c>
      <c r="L164">
        <f>CC2024_JR15_Aspire_day1!J13</f>
        <v>2.4</v>
      </c>
      <c r="M164">
        <f>CC2024_JR15_Aspire_day1!K13</f>
        <v>10.666</v>
      </c>
      <c r="N164">
        <f>CC2024_JR15_Aspire_day1!L13</f>
        <v>23</v>
      </c>
      <c r="O164">
        <f>CC2024_JR15_Aspire_day1!M13</f>
        <v>4</v>
      </c>
      <c r="P164">
        <f>CC2024_JR15_Aspire_day1!N13</f>
        <v>12.4</v>
      </c>
      <c r="Q164">
        <f>CC2024_JR15_Aspire_day1!O13</f>
        <v>5</v>
      </c>
      <c r="R164">
        <f>CC2024_JR15_Aspire_day1!P13</f>
        <v>3.2</v>
      </c>
      <c r="S164">
        <f>CC2024_JR15_Aspire_day1!Q13</f>
        <v>12</v>
      </c>
      <c r="T164">
        <f>CC2024_JR15_Aspire_day1!R13</f>
        <v>17</v>
      </c>
      <c r="U164">
        <f>CC2024_JR15_Aspire_day1!S13</f>
        <v>2.8</v>
      </c>
      <c r="V164">
        <f>CC2024_JR15_Aspire_day1!T13</f>
        <v>12</v>
      </c>
      <c r="W164" t="str">
        <f>CC2024_JR15_Aspire_day1!U13</f>
        <v>17T</v>
      </c>
      <c r="X164">
        <f>CC2024_JR15_Aspire_day1!V13</f>
        <v>3.2</v>
      </c>
      <c r="Y164">
        <f>CC2024_JR15_Aspire_day1!W13</f>
        <v>11.465999999999999</v>
      </c>
      <c r="Z164" t="str">
        <f>CC2024_JR15_Aspire_day1!X13</f>
        <v>19T</v>
      </c>
      <c r="AA164">
        <f>CC2024_JR15_Aspire_day1!Y13</f>
        <v>19.7</v>
      </c>
      <c r="AB164">
        <f>CC2024_JR15_Aspire_day1!Z13</f>
        <v>70.864999999999995</v>
      </c>
      <c r="AC164">
        <f>CC2024_JR15_Aspire_day1!AA13</f>
        <v>10</v>
      </c>
    </row>
    <row r="165" spans="1:29" x14ac:dyDescent="0.2">
      <c r="A165" t="s">
        <v>185</v>
      </c>
      <c r="B165" t="s">
        <v>88</v>
      </c>
      <c r="C165" t="str">
        <f>IF(CC2024_JR15_Aspire_day1!D14="J14-15","JR15","Aspire")</f>
        <v>Aspire</v>
      </c>
      <c r="D165">
        <f>CC2024_JR15_Aspire_day1!A14</f>
        <v>0</v>
      </c>
      <c r="E165" t="str">
        <f>CC2024_JR15_Aspire_day1!B14</f>
        <v>Henry Ferry</v>
      </c>
      <c r="G165" t="str">
        <f t="shared" si="4"/>
        <v>Henry Ferry</v>
      </c>
      <c r="H165">
        <f>CC2024_JR15_Aspire_day1!E14</f>
        <v>0</v>
      </c>
      <c r="I165">
        <f>CC2024_JR15_Aspire_day1!G14</f>
        <v>4.2</v>
      </c>
      <c r="J165">
        <f>CC2024_JR15_Aspire_day1!H14</f>
        <v>12.8</v>
      </c>
      <c r="K165">
        <f>CC2024_JR15_Aspire_day1!I14</f>
        <v>7</v>
      </c>
      <c r="L165">
        <f>CC2024_JR15_Aspire_day1!J14</f>
        <v>2.4</v>
      </c>
      <c r="M165">
        <f>CC2024_JR15_Aspire_day1!K14</f>
        <v>10.833</v>
      </c>
      <c r="N165">
        <f>CC2024_JR15_Aspire_day1!L14</f>
        <v>19</v>
      </c>
      <c r="O165">
        <f>CC2024_JR15_Aspire_day1!M14</f>
        <v>2.2000000000000002</v>
      </c>
      <c r="P165">
        <f>CC2024_JR15_Aspire_day1!N14</f>
        <v>11.132999999999999</v>
      </c>
      <c r="Q165">
        <f>CC2024_JR15_Aspire_day1!O14</f>
        <v>26</v>
      </c>
      <c r="R165">
        <f>CC2024_JR15_Aspire_day1!P14</f>
        <v>2.8</v>
      </c>
      <c r="S165">
        <f>CC2024_JR15_Aspire_day1!Q14</f>
        <v>11.6</v>
      </c>
      <c r="T165" t="str">
        <f>CC2024_JR15_Aspire_day1!R14</f>
        <v>23T</v>
      </c>
      <c r="U165">
        <f>CC2024_JR15_Aspire_day1!S14</f>
        <v>4.4000000000000004</v>
      </c>
      <c r="V165">
        <f>CC2024_JR15_Aspire_day1!T14</f>
        <v>12.433</v>
      </c>
      <c r="W165" t="str">
        <f>CC2024_JR15_Aspire_day1!U14</f>
        <v>6T</v>
      </c>
      <c r="X165">
        <f>CC2024_JR15_Aspire_day1!V14</f>
        <v>3.4</v>
      </c>
      <c r="Y165">
        <f>CC2024_JR15_Aspire_day1!W14</f>
        <v>11.766</v>
      </c>
      <c r="Z165" t="str">
        <f>CC2024_JR15_Aspire_day1!X14</f>
        <v>13T</v>
      </c>
      <c r="AA165">
        <f>CC2024_JR15_Aspire_day1!Y14</f>
        <v>19.399999999999999</v>
      </c>
      <c r="AB165">
        <f>CC2024_JR15_Aspire_day1!Z14</f>
        <v>70.564999999999998</v>
      </c>
      <c r="AC165">
        <f>CC2024_JR15_Aspire_day1!AA14</f>
        <v>11</v>
      </c>
    </row>
    <row r="166" spans="1:29" x14ac:dyDescent="0.2">
      <c r="A166" t="s">
        <v>185</v>
      </c>
      <c r="B166" t="s">
        <v>88</v>
      </c>
      <c r="C166" t="str">
        <f>IF(CC2024_JR15_Aspire_day1!D15="J14-15","JR15","Aspire")</f>
        <v>Aspire</v>
      </c>
      <c r="D166">
        <f>CC2024_JR15_Aspire_day1!A15</f>
        <v>0</v>
      </c>
      <c r="E166" t="str">
        <f>CC2024_JR15_Aspire_day1!B15</f>
        <v>Majus Grabliauskas</v>
      </c>
      <c r="G166" t="str">
        <f t="shared" si="4"/>
        <v>Majus Grabliauskas</v>
      </c>
      <c r="H166" t="str">
        <f>CC2024_JR15_Aspire_day1!E15</f>
        <v>AB</v>
      </c>
      <c r="I166">
        <f>CC2024_JR15_Aspire_day1!G15</f>
        <v>3.8</v>
      </c>
      <c r="J166">
        <f>CC2024_JR15_Aspire_day1!H15</f>
        <v>12.632999999999999</v>
      </c>
      <c r="K166" t="str">
        <f>CC2024_JR15_Aspire_day1!I15</f>
        <v>10T</v>
      </c>
      <c r="L166">
        <f>CC2024_JR15_Aspire_day1!J15</f>
        <v>3.2</v>
      </c>
      <c r="M166">
        <f>CC2024_JR15_Aspire_day1!K15</f>
        <v>10.7</v>
      </c>
      <c r="N166" t="str">
        <f>CC2024_JR15_Aspire_day1!L15</f>
        <v>21T</v>
      </c>
      <c r="O166">
        <f>CC2024_JR15_Aspire_day1!M15</f>
        <v>2.8</v>
      </c>
      <c r="P166">
        <f>CC2024_JR15_Aspire_day1!N15</f>
        <v>11.666</v>
      </c>
      <c r="Q166">
        <f>CC2024_JR15_Aspire_day1!O15</f>
        <v>13</v>
      </c>
      <c r="R166">
        <f>CC2024_JR15_Aspire_day1!P15</f>
        <v>2.4</v>
      </c>
      <c r="S166">
        <f>CC2024_JR15_Aspire_day1!Q15</f>
        <v>11.1</v>
      </c>
      <c r="T166" t="str">
        <f>CC2024_JR15_Aspire_day1!R15</f>
        <v>31T</v>
      </c>
      <c r="U166">
        <f>CC2024_JR15_Aspire_day1!S15</f>
        <v>3.2</v>
      </c>
      <c r="V166">
        <f>CC2024_JR15_Aspire_day1!T15</f>
        <v>11.866</v>
      </c>
      <c r="W166" t="str">
        <f>CC2024_JR15_Aspire_day1!U15</f>
        <v>22T</v>
      </c>
      <c r="X166">
        <f>CC2024_JR15_Aspire_day1!V15</f>
        <v>3.4</v>
      </c>
      <c r="Y166">
        <f>CC2024_JR15_Aspire_day1!W15</f>
        <v>12.3</v>
      </c>
      <c r="Z166">
        <f>CC2024_JR15_Aspire_day1!X15</f>
        <v>4</v>
      </c>
      <c r="AA166">
        <f>CC2024_JR15_Aspire_day1!Y15</f>
        <v>18.8</v>
      </c>
      <c r="AB166">
        <f>CC2024_JR15_Aspire_day1!Z15</f>
        <v>70.265000000000001</v>
      </c>
      <c r="AC166">
        <f>CC2024_JR15_Aspire_day1!AA15</f>
        <v>12</v>
      </c>
    </row>
    <row r="167" spans="1:29" x14ac:dyDescent="0.2">
      <c r="A167" t="s">
        <v>185</v>
      </c>
      <c r="B167" t="s">
        <v>88</v>
      </c>
      <c r="C167" t="str">
        <f>IF(CC2024_JR15_Aspire_day1!D16="J14-15","JR15","Aspire")</f>
        <v>JR15</v>
      </c>
      <c r="D167">
        <f>CC2024_JR15_Aspire_day1!A16</f>
        <v>0</v>
      </c>
      <c r="E167" t="str">
        <f>CC2024_JR15_Aspire_day1!B16</f>
        <v>Edouard Nadeau</v>
      </c>
      <c r="G167" t="str">
        <f t="shared" si="4"/>
        <v>Edouard Nadeau</v>
      </c>
      <c r="H167">
        <f>CC2024_JR15_Aspire_day1!E16</f>
        <v>0</v>
      </c>
      <c r="I167">
        <f>CC2024_JR15_Aspire_day1!G16</f>
        <v>4.4000000000000004</v>
      </c>
      <c r="J167">
        <f>CC2024_JR15_Aspire_day1!H16</f>
        <v>11.566000000000001</v>
      </c>
      <c r="K167">
        <f>CC2024_JR15_Aspire_day1!I16</f>
        <v>35</v>
      </c>
      <c r="L167">
        <f>CC2024_JR15_Aspire_day1!J16</f>
        <v>2.6</v>
      </c>
      <c r="M167">
        <f>CC2024_JR15_Aspire_day1!K16</f>
        <v>10.366</v>
      </c>
      <c r="N167" t="str">
        <f>CC2024_JR15_Aspire_day1!L16</f>
        <v>28T</v>
      </c>
      <c r="O167">
        <f>CC2024_JR15_Aspire_day1!M16</f>
        <v>3.9</v>
      </c>
      <c r="P167">
        <f>CC2024_JR15_Aspire_day1!N16</f>
        <v>11.933</v>
      </c>
      <c r="Q167">
        <f>CC2024_JR15_Aspire_day1!O16</f>
        <v>10</v>
      </c>
      <c r="R167">
        <f>CC2024_JR15_Aspire_day1!P16</f>
        <v>4</v>
      </c>
      <c r="S167">
        <f>CC2024_JR15_Aspire_day1!Q16</f>
        <v>12.866</v>
      </c>
      <c r="T167" t="str">
        <f>CC2024_JR15_Aspire_day1!R16</f>
        <v>6T</v>
      </c>
      <c r="U167">
        <f>CC2024_JR15_Aspire_day1!S16</f>
        <v>4.0999999999999996</v>
      </c>
      <c r="V167">
        <f>CC2024_JR15_Aspire_day1!T16</f>
        <v>11.965999999999999</v>
      </c>
      <c r="W167" t="str">
        <f>CC2024_JR15_Aspire_day1!U16</f>
        <v>19T</v>
      </c>
      <c r="X167">
        <f>CC2024_JR15_Aspire_day1!V16</f>
        <v>3.7</v>
      </c>
      <c r="Y167">
        <f>CC2024_JR15_Aspire_day1!W16</f>
        <v>11.566000000000001</v>
      </c>
      <c r="Z167" t="str">
        <f>CC2024_JR15_Aspire_day1!X16</f>
        <v>16T</v>
      </c>
      <c r="AA167">
        <f>CC2024_JR15_Aspire_day1!Y16</f>
        <v>22.7</v>
      </c>
      <c r="AB167">
        <f>CC2024_JR15_Aspire_day1!Z16</f>
        <v>70.263000000000005</v>
      </c>
      <c r="AC167">
        <f>CC2024_JR15_Aspire_day1!AA16</f>
        <v>13</v>
      </c>
    </row>
    <row r="168" spans="1:29" x14ac:dyDescent="0.2">
      <c r="A168" t="s">
        <v>185</v>
      </c>
      <c r="B168" t="s">
        <v>88</v>
      </c>
      <c r="C168" t="str">
        <f>IF(CC2024_JR15_Aspire_day1!D17="J14-15","JR15","Aspire")</f>
        <v>JR15</v>
      </c>
      <c r="D168">
        <f>CC2024_JR15_Aspire_day1!A17</f>
        <v>0</v>
      </c>
      <c r="E168" t="str">
        <f>CC2024_JR15_Aspire_day1!B17</f>
        <v>Reuben Dykstra</v>
      </c>
      <c r="G168" t="str">
        <f t="shared" si="4"/>
        <v>Reuben Dykstra</v>
      </c>
      <c r="H168" t="str">
        <f>CC2024_JR15_Aspire_day1!E17</f>
        <v>BC</v>
      </c>
      <c r="I168">
        <f>CC2024_JR15_Aspire_day1!G17</f>
        <v>3.7</v>
      </c>
      <c r="J168">
        <f>CC2024_JR15_Aspire_day1!H17</f>
        <v>12.3</v>
      </c>
      <c r="K168" t="str">
        <f>CC2024_JR15_Aspire_day1!I17</f>
        <v>20T</v>
      </c>
      <c r="L168">
        <f>CC2024_JR15_Aspire_day1!J17</f>
        <v>3</v>
      </c>
      <c r="M168">
        <f>CC2024_JR15_Aspire_day1!K17</f>
        <v>11.166</v>
      </c>
      <c r="N168" t="str">
        <f>CC2024_JR15_Aspire_day1!L17</f>
        <v>9T</v>
      </c>
      <c r="O168">
        <f>CC2024_JR15_Aspire_day1!M17</f>
        <v>3.3</v>
      </c>
      <c r="P168">
        <f>CC2024_JR15_Aspire_day1!N17</f>
        <v>11.4</v>
      </c>
      <c r="Q168">
        <f>CC2024_JR15_Aspire_day1!O17</f>
        <v>19</v>
      </c>
      <c r="R168">
        <f>CC2024_JR15_Aspire_day1!P17</f>
        <v>3.2</v>
      </c>
      <c r="S168">
        <f>CC2024_JR15_Aspire_day1!Q17</f>
        <v>11.6</v>
      </c>
      <c r="T168" t="str">
        <f>CC2024_JR15_Aspire_day1!R17</f>
        <v>23T</v>
      </c>
      <c r="U168">
        <f>CC2024_JR15_Aspire_day1!S17</f>
        <v>2.9</v>
      </c>
      <c r="V168">
        <f>CC2024_JR15_Aspire_day1!T17</f>
        <v>10.933</v>
      </c>
      <c r="W168">
        <f>CC2024_JR15_Aspire_day1!U17</f>
        <v>37</v>
      </c>
      <c r="X168">
        <f>CC2024_JR15_Aspire_day1!V17</f>
        <v>3.5</v>
      </c>
      <c r="Y168">
        <f>CC2024_JR15_Aspire_day1!W17</f>
        <v>12.4</v>
      </c>
      <c r="Z168">
        <f>CC2024_JR15_Aspire_day1!X17</f>
        <v>3</v>
      </c>
      <c r="AA168">
        <f>CC2024_JR15_Aspire_day1!Y17</f>
        <v>19.600000000000001</v>
      </c>
      <c r="AB168">
        <f>CC2024_JR15_Aspire_day1!Z17</f>
        <v>69.799000000000007</v>
      </c>
      <c r="AC168">
        <f>CC2024_JR15_Aspire_day1!AA17</f>
        <v>14</v>
      </c>
    </row>
    <row r="169" spans="1:29" x14ac:dyDescent="0.2">
      <c r="A169" t="s">
        <v>185</v>
      </c>
      <c r="B169" t="s">
        <v>88</v>
      </c>
      <c r="C169" t="str">
        <f>IF(CC2024_JR15_Aspire_day1!D18="J14-15","JR15","Aspire")</f>
        <v>Aspire</v>
      </c>
      <c r="D169">
        <f>CC2024_JR15_Aspire_day1!A18</f>
        <v>0</v>
      </c>
      <c r="E169" t="str">
        <f>CC2024_JR15_Aspire_day1!B18</f>
        <v>Mika√´l Morin</v>
      </c>
      <c r="G169" t="s">
        <v>284</v>
      </c>
      <c r="H169">
        <f>CC2024_JR15_Aspire_day1!E18</f>
        <v>0</v>
      </c>
      <c r="I169">
        <f>CC2024_JR15_Aspire_day1!G18</f>
        <v>4.2</v>
      </c>
      <c r="J169">
        <f>CC2024_JR15_Aspire_day1!H18</f>
        <v>12.2</v>
      </c>
      <c r="K169" t="str">
        <f>CC2024_JR15_Aspire_day1!I18</f>
        <v>25T</v>
      </c>
      <c r="L169">
        <f>CC2024_JR15_Aspire_day1!J18</f>
        <v>2.4</v>
      </c>
      <c r="M169">
        <f>CC2024_JR15_Aspire_day1!K18</f>
        <v>11.1</v>
      </c>
      <c r="N169">
        <f>CC2024_JR15_Aspire_day1!L18</f>
        <v>13</v>
      </c>
      <c r="O169">
        <f>CC2024_JR15_Aspire_day1!M18</f>
        <v>2.2000000000000002</v>
      </c>
      <c r="P169">
        <f>CC2024_JR15_Aspire_day1!N18</f>
        <v>11.632999999999999</v>
      </c>
      <c r="Q169">
        <f>CC2024_JR15_Aspire_day1!O18</f>
        <v>14</v>
      </c>
      <c r="R169">
        <f>CC2024_JR15_Aspire_day1!P18</f>
        <v>2.8</v>
      </c>
      <c r="S169">
        <f>CC2024_JR15_Aspire_day1!Q18</f>
        <v>11.1</v>
      </c>
      <c r="T169" t="str">
        <f>CC2024_JR15_Aspire_day1!R18</f>
        <v>31T</v>
      </c>
      <c r="U169">
        <f>CC2024_JR15_Aspire_day1!S18</f>
        <v>3.2</v>
      </c>
      <c r="V169">
        <f>CC2024_JR15_Aspire_day1!T18</f>
        <v>12.166</v>
      </c>
      <c r="W169" t="str">
        <f>CC2024_JR15_Aspire_day1!U18</f>
        <v>11T</v>
      </c>
      <c r="X169">
        <f>CC2024_JR15_Aspire_day1!V18</f>
        <v>2.2000000000000002</v>
      </c>
      <c r="Y169">
        <f>CC2024_JR15_Aspire_day1!W18</f>
        <v>11.266</v>
      </c>
      <c r="Z169">
        <f>CC2024_JR15_Aspire_day1!X18</f>
        <v>25</v>
      </c>
      <c r="AA169">
        <f>CC2024_JR15_Aspire_day1!Y18</f>
        <v>17</v>
      </c>
      <c r="AB169">
        <f>CC2024_JR15_Aspire_day1!Z18</f>
        <v>69.465000000000003</v>
      </c>
      <c r="AC169">
        <f>CC2024_JR15_Aspire_day1!AA18</f>
        <v>15</v>
      </c>
    </row>
    <row r="170" spans="1:29" x14ac:dyDescent="0.2">
      <c r="A170" t="s">
        <v>185</v>
      </c>
      <c r="B170" t="s">
        <v>88</v>
      </c>
      <c r="C170" t="str">
        <f>IF(CC2024_JR15_Aspire_day1!D19="J14-15","JR15","Aspire")</f>
        <v>Aspire</v>
      </c>
      <c r="D170">
        <f>CC2024_JR15_Aspire_day1!A19</f>
        <v>0</v>
      </c>
      <c r="E170" t="str">
        <f>CC2024_JR15_Aspire_day1!B19</f>
        <v>Rory Freeman</v>
      </c>
      <c r="G170" t="str">
        <f t="shared" si="4"/>
        <v>Rory Freeman</v>
      </c>
      <c r="H170" t="str">
        <f>CC2024_JR15_Aspire_day1!E19</f>
        <v>AB</v>
      </c>
      <c r="I170">
        <f>CC2024_JR15_Aspire_day1!G19</f>
        <v>4.0999999999999996</v>
      </c>
      <c r="J170">
        <f>CC2024_JR15_Aspire_day1!H19</f>
        <v>11.233000000000001</v>
      </c>
      <c r="K170">
        <f>CC2024_JR15_Aspire_day1!I19</f>
        <v>39</v>
      </c>
      <c r="L170">
        <f>CC2024_JR15_Aspire_day1!J19</f>
        <v>2.7</v>
      </c>
      <c r="M170">
        <f>CC2024_JR15_Aspire_day1!K19</f>
        <v>10.965999999999999</v>
      </c>
      <c r="N170" t="str">
        <f>CC2024_JR15_Aspire_day1!L19</f>
        <v>16T</v>
      </c>
      <c r="O170">
        <f>CC2024_JR15_Aspire_day1!M19</f>
        <v>2.5</v>
      </c>
      <c r="P170">
        <f>CC2024_JR15_Aspire_day1!N19</f>
        <v>11.166</v>
      </c>
      <c r="Q170" t="str">
        <f>CC2024_JR15_Aspire_day1!O19</f>
        <v>23T</v>
      </c>
      <c r="R170">
        <f>CC2024_JR15_Aspire_day1!P19</f>
        <v>3.2</v>
      </c>
      <c r="S170">
        <f>CC2024_JR15_Aspire_day1!Q19</f>
        <v>11.933</v>
      </c>
      <c r="T170" t="str">
        <f>CC2024_JR15_Aspire_day1!R19</f>
        <v>19T</v>
      </c>
      <c r="U170">
        <f>CC2024_JR15_Aspire_day1!S19</f>
        <v>4.2</v>
      </c>
      <c r="V170">
        <f>CC2024_JR15_Aspire_day1!T19</f>
        <v>12.3</v>
      </c>
      <c r="W170">
        <f>CC2024_JR15_Aspire_day1!U19</f>
        <v>10</v>
      </c>
      <c r="X170">
        <f>CC2024_JR15_Aspire_day1!V19</f>
        <v>3.1</v>
      </c>
      <c r="Y170">
        <f>CC2024_JR15_Aspire_day1!W19</f>
        <v>11.866</v>
      </c>
      <c r="Z170" t="str">
        <f>CC2024_JR15_Aspire_day1!X19</f>
        <v>9T</v>
      </c>
      <c r="AA170">
        <f>CC2024_JR15_Aspire_day1!Y19</f>
        <v>19.8</v>
      </c>
      <c r="AB170">
        <f>CC2024_JR15_Aspire_day1!Z19</f>
        <v>69.463999999999999</v>
      </c>
      <c r="AC170">
        <f>CC2024_JR15_Aspire_day1!AA19</f>
        <v>16</v>
      </c>
    </row>
    <row r="171" spans="1:29" x14ac:dyDescent="0.2">
      <c r="A171" t="s">
        <v>185</v>
      </c>
      <c r="B171" t="s">
        <v>88</v>
      </c>
      <c r="C171" t="str">
        <f>IF(CC2024_JR15_Aspire_day1!D20="J14-15","JR15","Aspire")</f>
        <v>Aspire</v>
      </c>
      <c r="D171">
        <f>CC2024_JR15_Aspire_day1!A20</f>
        <v>0</v>
      </c>
      <c r="E171" t="str">
        <f>CC2024_JR15_Aspire_day1!B20</f>
        <v>Sukhbir Singh</v>
      </c>
      <c r="G171" t="str">
        <f t="shared" si="4"/>
        <v>Sukhbir Singh</v>
      </c>
      <c r="H171" t="str">
        <f>CC2024_JR15_Aspire_day1!E20</f>
        <v>NS</v>
      </c>
      <c r="I171">
        <f>CC2024_JR15_Aspire_day1!G20</f>
        <v>3.7</v>
      </c>
      <c r="J171">
        <f>CC2024_JR15_Aspire_day1!H20</f>
        <v>12.3</v>
      </c>
      <c r="K171" t="str">
        <f>CC2024_JR15_Aspire_day1!I20</f>
        <v>20T</v>
      </c>
      <c r="L171">
        <f>CC2024_JR15_Aspire_day1!J20</f>
        <v>3.6</v>
      </c>
      <c r="M171">
        <f>CC2024_JR15_Aspire_day1!K20</f>
        <v>12.1</v>
      </c>
      <c r="N171">
        <f>CC2024_JR15_Aspire_day1!L20</f>
        <v>4</v>
      </c>
      <c r="O171">
        <f>CC2024_JR15_Aspire_day1!M20</f>
        <v>2.2000000000000002</v>
      </c>
      <c r="P171">
        <f>CC2024_JR15_Aspire_day1!N20</f>
        <v>10.933</v>
      </c>
      <c r="Q171">
        <f>CC2024_JR15_Aspire_day1!O20</f>
        <v>30</v>
      </c>
      <c r="R171">
        <f>CC2024_JR15_Aspire_day1!P20</f>
        <v>2.2000000000000002</v>
      </c>
      <c r="S171">
        <f>CC2024_JR15_Aspire_day1!Q20</f>
        <v>10.965999999999999</v>
      </c>
      <c r="T171" t="str">
        <f>CC2024_JR15_Aspire_day1!R20</f>
        <v>33T</v>
      </c>
      <c r="U171">
        <f>CC2024_JR15_Aspire_day1!S20</f>
        <v>2.6</v>
      </c>
      <c r="V171">
        <f>CC2024_JR15_Aspire_day1!T20</f>
        <v>11.566000000000001</v>
      </c>
      <c r="W171">
        <f>CC2024_JR15_Aspire_day1!U20</f>
        <v>29</v>
      </c>
      <c r="X171">
        <f>CC2024_JR15_Aspire_day1!V20</f>
        <v>2.9</v>
      </c>
      <c r="Y171">
        <f>CC2024_JR15_Aspire_day1!W20</f>
        <v>11.465999999999999</v>
      </c>
      <c r="Z171" t="str">
        <f>CC2024_JR15_Aspire_day1!X20</f>
        <v>19T</v>
      </c>
      <c r="AA171">
        <f>CC2024_JR15_Aspire_day1!Y20</f>
        <v>17.2</v>
      </c>
      <c r="AB171">
        <f>CC2024_JR15_Aspire_day1!Z20</f>
        <v>69.331000000000003</v>
      </c>
      <c r="AC171">
        <f>CC2024_JR15_Aspire_day1!AA20</f>
        <v>17</v>
      </c>
    </row>
    <row r="172" spans="1:29" x14ac:dyDescent="0.2">
      <c r="A172" t="s">
        <v>185</v>
      </c>
      <c r="B172" t="s">
        <v>88</v>
      </c>
      <c r="C172" t="str">
        <f>IF(CC2024_JR15_Aspire_day1!D21="J14-15","JR15","Aspire")</f>
        <v>JR15</v>
      </c>
      <c r="D172">
        <f>CC2024_JR15_Aspire_day1!A21</f>
        <v>0</v>
      </c>
      <c r="E172" t="str">
        <f>CC2024_JR15_Aspire_day1!B21</f>
        <v>Keita Kuramoto</v>
      </c>
      <c r="G172" t="str">
        <f t="shared" si="4"/>
        <v>Keita Kuramoto</v>
      </c>
      <c r="H172" t="str">
        <f>CC2024_JR15_Aspire_day1!E21</f>
        <v>BC</v>
      </c>
      <c r="I172">
        <f>CC2024_JR15_Aspire_day1!G21</f>
        <v>3.6</v>
      </c>
      <c r="J172">
        <f>CC2024_JR15_Aspire_day1!H21</f>
        <v>12.532999999999999</v>
      </c>
      <c r="K172">
        <f>CC2024_JR15_Aspire_day1!I21</f>
        <v>13</v>
      </c>
      <c r="L172">
        <f>CC2024_JR15_Aspire_day1!J21</f>
        <v>2.9</v>
      </c>
      <c r="M172">
        <f>CC2024_JR15_Aspire_day1!K21</f>
        <v>11.132999999999999</v>
      </c>
      <c r="N172" t="str">
        <f>CC2024_JR15_Aspire_day1!L21</f>
        <v>11T</v>
      </c>
      <c r="O172">
        <f>CC2024_JR15_Aspire_day1!M21</f>
        <v>3.2</v>
      </c>
      <c r="P172">
        <f>CC2024_JR15_Aspire_day1!N21</f>
        <v>12.266</v>
      </c>
      <c r="Q172" t="str">
        <f>CC2024_JR15_Aspire_day1!O21</f>
        <v>7T</v>
      </c>
      <c r="R172">
        <f>CC2024_JR15_Aspire_day1!P21</f>
        <v>4</v>
      </c>
      <c r="S172">
        <f>CC2024_JR15_Aspire_day1!Q21</f>
        <v>12.9</v>
      </c>
      <c r="T172">
        <f>CC2024_JR15_Aspire_day1!R21</f>
        <v>5</v>
      </c>
      <c r="U172">
        <f>CC2024_JR15_Aspire_day1!S21</f>
        <v>3</v>
      </c>
      <c r="V172">
        <f>CC2024_JR15_Aspire_day1!T21</f>
        <v>8.5</v>
      </c>
      <c r="W172">
        <f>CC2024_JR15_Aspire_day1!U21</f>
        <v>45</v>
      </c>
      <c r="X172">
        <f>CC2024_JR15_Aspire_day1!V21</f>
        <v>3.1</v>
      </c>
      <c r="Y172">
        <f>CC2024_JR15_Aspire_day1!W21</f>
        <v>11.566000000000001</v>
      </c>
      <c r="Z172" t="str">
        <f>CC2024_JR15_Aspire_day1!X21</f>
        <v>16T</v>
      </c>
      <c r="AA172">
        <f>CC2024_JR15_Aspire_day1!Y21</f>
        <v>19.8</v>
      </c>
      <c r="AB172">
        <f>CC2024_JR15_Aspire_day1!Z21</f>
        <v>68.897999999999996</v>
      </c>
      <c r="AC172">
        <f>CC2024_JR15_Aspire_day1!AA21</f>
        <v>18</v>
      </c>
    </row>
    <row r="173" spans="1:29" x14ac:dyDescent="0.2">
      <c r="A173" t="s">
        <v>185</v>
      </c>
      <c r="B173" t="s">
        <v>88</v>
      </c>
      <c r="C173" t="str">
        <f>IF(CC2024_JR15_Aspire_day1!D22="J14-15","JR15","Aspire")</f>
        <v>JR15</v>
      </c>
      <c r="D173">
        <f>CC2024_JR15_Aspire_day1!A22</f>
        <v>0</v>
      </c>
      <c r="E173" t="str">
        <f>CC2024_JR15_Aspire_day1!B22</f>
        <v>Anthony Gregoire</v>
      </c>
      <c r="G173" t="str">
        <f t="shared" si="4"/>
        <v>Anthony Gregoire</v>
      </c>
      <c r="H173" t="str">
        <f>CC2024_JR15_Aspire_day1!E22</f>
        <v>QC</v>
      </c>
      <c r="I173">
        <f>CC2024_JR15_Aspire_day1!G22</f>
        <v>3.7</v>
      </c>
      <c r="J173">
        <f>CC2024_JR15_Aspire_day1!H22</f>
        <v>12.333</v>
      </c>
      <c r="K173" t="str">
        <f>CC2024_JR15_Aspire_day1!I22</f>
        <v>17T</v>
      </c>
      <c r="L173">
        <f>CC2024_JR15_Aspire_day1!J22</f>
        <v>2.2000000000000002</v>
      </c>
      <c r="M173">
        <f>CC2024_JR15_Aspire_day1!K22</f>
        <v>9.9</v>
      </c>
      <c r="N173">
        <f>CC2024_JR15_Aspire_day1!L22</f>
        <v>36</v>
      </c>
      <c r="O173">
        <f>CC2024_JR15_Aspire_day1!M22</f>
        <v>3.2</v>
      </c>
      <c r="P173">
        <f>CC2024_JR15_Aspire_day1!N22</f>
        <v>11.465999999999999</v>
      </c>
      <c r="Q173">
        <f>CC2024_JR15_Aspire_day1!O22</f>
        <v>18</v>
      </c>
      <c r="R173">
        <f>CC2024_JR15_Aspire_day1!P22</f>
        <v>4</v>
      </c>
      <c r="S173">
        <f>CC2024_JR15_Aspire_day1!Q22</f>
        <v>12.7</v>
      </c>
      <c r="T173" t="str">
        <f>CC2024_JR15_Aspire_day1!R22</f>
        <v>11T</v>
      </c>
      <c r="U173">
        <f>CC2024_JR15_Aspire_day1!S22</f>
        <v>3</v>
      </c>
      <c r="V173">
        <f>CC2024_JR15_Aspire_day1!T22</f>
        <v>12.032999999999999</v>
      </c>
      <c r="W173">
        <f>CC2024_JR15_Aspire_day1!U22</f>
        <v>16</v>
      </c>
      <c r="X173">
        <f>CC2024_JR15_Aspire_day1!V22</f>
        <v>2.2999999999999998</v>
      </c>
      <c r="Y173">
        <f>CC2024_JR15_Aspire_day1!W22</f>
        <v>10.433</v>
      </c>
      <c r="Z173">
        <f>CC2024_JR15_Aspire_day1!X22</f>
        <v>36</v>
      </c>
      <c r="AA173">
        <f>CC2024_JR15_Aspire_day1!Y22</f>
        <v>18.399999999999999</v>
      </c>
      <c r="AB173">
        <f>CC2024_JR15_Aspire_day1!Z22</f>
        <v>68.864999999999995</v>
      </c>
      <c r="AC173">
        <f>CC2024_JR15_Aspire_day1!AA22</f>
        <v>19</v>
      </c>
    </row>
    <row r="174" spans="1:29" x14ac:dyDescent="0.2">
      <c r="A174" t="s">
        <v>185</v>
      </c>
      <c r="B174" t="s">
        <v>88</v>
      </c>
      <c r="C174" t="str">
        <f>IF(CC2024_JR15_Aspire_day1!D23="J14-15","JR15","Aspire")</f>
        <v>Aspire</v>
      </c>
      <c r="D174">
        <f>CC2024_JR15_Aspire_day1!A23</f>
        <v>0</v>
      </c>
      <c r="E174" t="str">
        <f>CC2024_JR15_Aspire_day1!B23</f>
        <v>Jack Murray</v>
      </c>
      <c r="G174" t="str">
        <f t="shared" si="4"/>
        <v>Jack Murray</v>
      </c>
      <c r="H174" t="str">
        <f>CC2024_JR15_Aspire_day1!E23</f>
        <v>AB</v>
      </c>
      <c r="I174">
        <f>CC2024_JR15_Aspire_day1!G23</f>
        <v>3.6</v>
      </c>
      <c r="J174">
        <f>CC2024_JR15_Aspire_day1!H23</f>
        <v>13</v>
      </c>
      <c r="K174">
        <f>CC2024_JR15_Aspire_day1!I23</f>
        <v>4</v>
      </c>
      <c r="L174">
        <f>CC2024_JR15_Aspire_day1!J23</f>
        <v>2.4</v>
      </c>
      <c r="M174">
        <f>CC2024_JR15_Aspire_day1!K23</f>
        <v>11.132999999999999</v>
      </c>
      <c r="N174" t="str">
        <f>CC2024_JR15_Aspire_day1!L23</f>
        <v>11T</v>
      </c>
      <c r="O174">
        <f>CC2024_JR15_Aspire_day1!M23</f>
        <v>2.2000000000000002</v>
      </c>
      <c r="P174">
        <f>CC2024_JR15_Aspire_day1!N23</f>
        <v>11.3</v>
      </c>
      <c r="Q174">
        <f>CC2024_JR15_Aspire_day1!O23</f>
        <v>21</v>
      </c>
      <c r="R174">
        <f>CC2024_JR15_Aspire_day1!P23</f>
        <v>1.8</v>
      </c>
      <c r="S174">
        <f>CC2024_JR15_Aspire_day1!Q23</f>
        <v>10.666</v>
      </c>
      <c r="T174" t="str">
        <f>CC2024_JR15_Aspire_day1!R23</f>
        <v>39T</v>
      </c>
      <c r="U174">
        <f>CC2024_JR15_Aspire_day1!S23</f>
        <v>2.9</v>
      </c>
      <c r="V174">
        <f>CC2024_JR15_Aspire_day1!T23</f>
        <v>11.433</v>
      </c>
      <c r="W174" t="str">
        <f>CC2024_JR15_Aspire_day1!U23</f>
        <v>30T</v>
      </c>
      <c r="X174">
        <f>CC2024_JR15_Aspire_day1!V23</f>
        <v>2.9</v>
      </c>
      <c r="Y174">
        <f>CC2024_JR15_Aspire_day1!W23</f>
        <v>10.532999999999999</v>
      </c>
      <c r="Z174">
        <f>CC2024_JR15_Aspire_day1!X23</f>
        <v>34</v>
      </c>
      <c r="AA174">
        <f>CC2024_JR15_Aspire_day1!Y23</f>
        <v>15.8</v>
      </c>
      <c r="AB174">
        <f>CC2024_JR15_Aspire_day1!Z23</f>
        <v>68.064999999999998</v>
      </c>
      <c r="AC174">
        <f>CC2024_JR15_Aspire_day1!AA23</f>
        <v>20</v>
      </c>
    </row>
    <row r="175" spans="1:29" x14ac:dyDescent="0.2">
      <c r="A175" t="s">
        <v>185</v>
      </c>
      <c r="B175" t="s">
        <v>88</v>
      </c>
      <c r="C175" t="str">
        <f>IF(CC2024_JR15_Aspire_day1!D24="J14-15","JR15","Aspire")</f>
        <v>Aspire</v>
      </c>
      <c r="D175">
        <f>CC2024_JR15_Aspire_day1!A24</f>
        <v>0</v>
      </c>
      <c r="E175" t="str">
        <f>CC2024_JR15_Aspire_day1!B24</f>
        <v>Logan James</v>
      </c>
      <c r="G175" t="str">
        <f t="shared" si="4"/>
        <v>Logan James</v>
      </c>
      <c r="H175">
        <f>CC2024_JR15_Aspire_day1!E24</f>
        <v>0</v>
      </c>
      <c r="I175">
        <f>CC2024_JR15_Aspire_day1!G24</f>
        <v>3.5</v>
      </c>
      <c r="J175">
        <f>CC2024_JR15_Aspire_day1!H24</f>
        <v>12.166</v>
      </c>
      <c r="K175" t="str">
        <f>CC2024_JR15_Aspire_day1!I24</f>
        <v>27T</v>
      </c>
      <c r="L175">
        <f>CC2024_JR15_Aspire_day1!J24</f>
        <v>2.4</v>
      </c>
      <c r="M175">
        <f>CC2024_JR15_Aspire_day1!K24</f>
        <v>10.433</v>
      </c>
      <c r="N175">
        <f>CC2024_JR15_Aspire_day1!L24</f>
        <v>26</v>
      </c>
      <c r="O175">
        <f>CC2024_JR15_Aspire_day1!M24</f>
        <v>2.5</v>
      </c>
      <c r="P175">
        <f>CC2024_JR15_Aspire_day1!N24</f>
        <v>10.6</v>
      </c>
      <c r="Q175" t="str">
        <f>CC2024_JR15_Aspire_day1!O24</f>
        <v>32T</v>
      </c>
      <c r="R175">
        <f>CC2024_JR15_Aspire_day1!P24</f>
        <v>3.2</v>
      </c>
      <c r="S175">
        <f>CC2024_JR15_Aspire_day1!Q24</f>
        <v>11.933</v>
      </c>
      <c r="T175" t="str">
        <f>CC2024_JR15_Aspire_day1!R24</f>
        <v>19T</v>
      </c>
      <c r="U175">
        <f>CC2024_JR15_Aspire_day1!S24</f>
        <v>2.4</v>
      </c>
      <c r="V175">
        <f>CC2024_JR15_Aspire_day1!T24</f>
        <v>11.766</v>
      </c>
      <c r="W175" t="str">
        <f>CC2024_JR15_Aspire_day1!U24</f>
        <v>26T</v>
      </c>
      <c r="X175">
        <f>CC2024_JR15_Aspire_day1!V24</f>
        <v>1.9</v>
      </c>
      <c r="Y175">
        <f>CC2024_JR15_Aspire_day1!W24</f>
        <v>11.1</v>
      </c>
      <c r="Z175">
        <f>CC2024_JR15_Aspire_day1!X24</f>
        <v>27</v>
      </c>
      <c r="AA175">
        <f>CC2024_JR15_Aspire_day1!Y24</f>
        <v>15.9</v>
      </c>
      <c r="AB175">
        <f>CC2024_JR15_Aspire_day1!Z24</f>
        <v>67.998000000000005</v>
      </c>
      <c r="AC175">
        <f>CC2024_JR15_Aspire_day1!AA24</f>
        <v>21</v>
      </c>
    </row>
    <row r="176" spans="1:29" x14ac:dyDescent="0.2">
      <c r="A176" t="s">
        <v>185</v>
      </c>
      <c r="B176" t="s">
        <v>88</v>
      </c>
      <c r="C176" t="str">
        <f>IF(CC2024_JR15_Aspire_day1!D25="J14-15","JR15","Aspire")</f>
        <v>JR15</v>
      </c>
      <c r="D176">
        <f>CC2024_JR15_Aspire_day1!A25</f>
        <v>0</v>
      </c>
      <c r="E176" t="str">
        <f>CC2024_JR15_Aspire_day1!B25</f>
        <v>Luca Bardana</v>
      </c>
      <c r="G176" t="str">
        <f t="shared" si="4"/>
        <v>Luca Bardana</v>
      </c>
      <c r="H176" t="str">
        <f>CC2024_JR15_Aspire_day1!E25</f>
        <v>ON</v>
      </c>
      <c r="I176">
        <f>CC2024_JR15_Aspire_day1!G25</f>
        <v>4</v>
      </c>
      <c r="J176">
        <f>CC2024_JR15_Aspire_day1!H25</f>
        <v>12.3</v>
      </c>
      <c r="K176" t="str">
        <f>CC2024_JR15_Aspire_day1!I25</f>
        <v>20T</v>
      </c>
      <c r="L176">
        <f>CC2024_JR15_Aspire_day1!J25</f>
        <v>2.2000000000000002</v>
      </c>
      <c r="M176">
        <f>CC2024_JR15_Aspire_day1!K25</f>
        <v>7.633</v>
      </c>
      <c r="N176">
        <f>CC2024_JR15_Aspire_day1!L25</f>
        <v>44</v>
      </c>
      <c r="O176">
        <f>CC2024_JR15_Aspire_day1!M25</f>
        <v>3.4</v>
      </c>
      <c r="P176">
        <f>CC2024_JR15_Aspire_day1!N25</f>
        <v>11.866</v>
      </c>
      <c r="Q176">
        <f>CC2024_JR15_Aspire_day1!O25</f>
        <v>12</v>
      </c>
      <c r="R176">
        <f>CC2024_JR15_Aspire_day1!P25</f>
        <v>3.2</v>
      </c>
      <c r="S176">
        <f>CC2024_JR15_Aspire_day1!Q25</f>
        <v>11.5</v>
      </c>
      <c r="T176">
        <f>CC2024_JR15_Aspire_day1!R25</f>
        <v>25</v>
      </c>
      <c r="U176">
        <f>CC2024_JR15_Aspire_day1!S25</f>
        <v>3.2</v>
      </c>
      <c r="V176">
        <f>CC2024_JR15_Aspire_day1!T25</f>
        <v>12</v>
      </c>
      <c r="W176" t="str">
        <f>CC2024_JR15_Aspire_day1!U25</f>
        <v>17T</v>
      </c>
      <c r="X176">
        <f>CC2024_JR15_Aspire_day1!V25</f>
        <v>3.4</v>
      </c>
      <c r="Y176">
        <f>CC2024_JR15_Aspire_day1!W25</f>
        <v>12.032999999999999</v>
      </c>
      <c r="Z176">
        <f>CC2024_JR15_Aspire_day1!X25</f>
        <v>8</v>
      </c>
      <c r="AA176">
        <f>CC2024_JR15_Aspire_day1!Y25</f>
        <v>19.399999999999999</v>
      </c>
      <c r="AB176">
        <f>CC2024_JR15_Aspire_day1!Z25</f>
        <v>67.331999999999994</v>
      </c>
      <c r="AC176">
        <f>CC2024_JR15_Aspire_day1!AA25</f>
        <v>22</v>
      </c>
    </row>
    <row r="177" spans="1:29" x14ac:dyDescent="0.2">
      <c r="A177" t="s">
        <v>185</v>
      </c>
      <c r="B177" t="s">
        <v>88</v>
      </c>
      <c r="C177" t="str">
        <f>IF(CC2024_JR15_Aspire_day1!D26="J14-15","JR15","Aspire")</f>
        <v>JR15</v>
      </c>
      <c r="D177">
        <f>CC2024_JR15_Aspire_day1!A26</f>
        <v>0</v>
      </c>
      <c r="E177" t="str">
        <f>CC2024_JR15_Aspire_day1!B26</f>
        <v>Nathan Primeau</v>
      </c>
      <c r="G177" t="str">
        <f t="shared" si="4"/>
        <v>Nathan Primeau</v>
      </c>
      <c r="H177">
        <f>CC2024_JR15_Aspire_day1!E26</f>
        <v>0</v>
      </c>
      <c r="I177">
        <f>CC2024_JR15_Aspire_day1!G26</f>
        <v>3.8</v>
      </c>
      <c r="J177">
        <f>CC2024_JR15_Aspire_day1!H26</f>
        <v>12.433</v>
      </c>
      <c r="K177">
        <f>CC2024_JR15_Aspire_day1!I26</f>
        <v>14</v>
      </c>
      <c r="L177">
        <f>CC2024_JR15_Aspire_day1!J26</f>
        <v>2.2000000000000002</v>
      </c>
      <c r="M177">
        <f>CC2024_JR15_Aspire_day1!K26</f>
        <v>7.8330000000000002</v>
      </c>
      <c r="N177">
        <f>CC2024_JR15_Aspire_day1!L26</f>
        <v>43</v>
      </c>
      <c r="O177">
        <f>CC2024_JR15_Aspire_day1!M26</f>
        <v>3.3</v>
      </c>
      <c r="P177">
        <f>CC2024_JR15_Aspire_day1!N26</f>
        <v>11.266</v>
      </c>
      <c r="Q177">
        <f>CC2024_JR15_Aspire_day1!O26</f>
        <v>22</v>
      </c>
      <c r="R177">
        <f>CC2024_JR15_Aspire_day1!P26</f>
        <v>4.4000000000000004</v>
      </c>
      <c r="S177">
        <f>CC2024_JR15_Aspire_day1!Q26</f>
        <v>13.366</v>
      </c>
      <c r="T177">
        <f>CC2024_JR15_Aspire_day1!R26</f>
        <v>2</v>
      </c>
      <c r="U177">
        <f>CC2024_JR15_Aspire_day1!S26</f>
        <v>2.9</v>
      </c>
      <c r="V177">
        <f>CC2024_JR15_Aspire_day1!T26</f>
        <v>12.066000000000001</v>
      </c>
      <c r="W177" t="str">
        <f>CC2024_JR15_Aspire_day1!U26</f>
        <v>14T</v>
      </c>
      <c r="X177">
        <f>CC2024_JR15_Aspire_day1!V26</f>
        <v>2.1</v>
      </c>
      <c r="Y177">
        <f>CC2024_JR15_Aspire_day1!W26</f>
        <v>10.366</v>
      </c>
      <c r="Z177">
        <f>CC2024_JR15_Aspire_day1!X26</f>
        <v>37</v>
      </c>
      <c r="AA177">
        <f>CC2024_JR15_Aspire_day1!Y26</f>
        <v>18.7</v>
      </c>
      <c r="AB177">
        <f>CC2024_JR15_Aspire_day1!Z26</f>
        <v>67.33</v>
      </c>
      <c r="AC177">
        <f>CC2024_JR15_Aspire_day1!AA26</f>
        <v>23</v>
      </c>
    </row>
    <row r="178" spans="1:29" x14ac:dyDescent="0.2">
      <c r="A178" t="s">
        <v>185</v>
      </c>
      <c r="B178" t="s">
        <v>88</v>
      </c>
      <c r="C178" t="str">
        <f>IF(CC2024_JR15_Aspire_day1!D27="J14-15","JR15","Aspire")</f>
        <v>Aspire</v>
      </c>
      <c r="D178">
        <f>CC2024_JR15_Aspire_day1!A27</f>
        <v>0</v>
      </c>
      <c r="E178" t="str">
        <f>CC2024_JR15_Aspire_day1!B27</f>
        <v>Joshua Li</v>
      </c>
      <c r="G178" t="str">
        <f t="shared" si="4"/>
        <v>Joshua Li</v>
      </c>
      <c r="H178" t="str">
        <f>CC2024_JR15_Aspire_day1!E27</f>
        <v>BC</v>
      </c>
      <c r="I178">
        <f>CC2024_JR15_Aspire_day1!G27</f>
        <v>3.6</v>
      </c>
      <c r="J178">
        <f>CC2024_JR15_Aspire_day1!H27</f>
        <v>11.733000000000001</v>
      </c>
      <c r="K178" t="str">
        <f>CC2024_JR15_Aspire_day1!I27</f>
        <v>32T</v>
      </c>
      <c r="L178">
        <f>CC2024_JR15_Aspire_day1!J27</f>
        <v>3.4</v>
      </c>
      <c r="M178">
        <f>CC2024_JR15_Aspire_day1!K27</f>
        <v>11.333</v>
      </c>
      <c r="N178">
        <f>CC2024_JR15_Aspire_day1!L27</f>
        <v>7</v>
      </c>
      <c r="O178">
        <f>CC2024_JR15_Aspire_day1!M27</f>
        <v>3.1</v>
      </c>
      <c r="P178">
        <f>CC2024_JR15_Aspire_day1!N27</f>
        <v>10.833</v>
      </c>
      <c r="Q178">
        <f>CC2024_JR15_Aspire_day1!O27</f>
        <v>31</v>
      </c>
      <c r="R178">
        <f>CC2024_JR15_Aspire_day1!P27</f>
        <v>1.6</v>
      </c>
      <c r="S178">
        <f>CC2024_JR15_Aspire_day1!Q27</f>
        <v>10.666</v>
      </c>
      <c r="T178" t="str">
        <f>CC2024_JR15_Aspire_day1!R27</f>
        <v>39T</v>
      </c>
      <c r="U178">
        <f>CC2024_JR15_Aspire_day1!S27</f>
        <v>3.3</v>
      </c>
      <c r="V178">
        <f>CC2024_JR15_Aspire_day1!T27</f>
        <v>12.066000000000001</v>
      </c>
      <c r="W178" t="str">
        <f>CC2024_JR15_Aspire_day1!U27</f>
        <v>14T</v>
      </c>
      <c r="X178">
        <f>CC2024_JR15_Aspire_day1!V27</f>
        <v>3.4</v>
      </c>
      <c r="Y178">
        <f>CC2024_JR15_Aspire_day1!W27</f>
        <v>10.666</v>
      </c>
      <c r="Z178">
        <f>CC2024_JR15_Aspire_day1!X27</f>
        <v>31</v>
      </c>
      <c r="AA178">
        <f>CC2024_JR15_Aspire_day1!Y27</f>
        <v>18.399999999999999</v>
      </c>
      <c r="AB178">
        <f>CC2024_JR15_Aspire_day1!Z27</f>
        <v>67.296999999999997</v>
      </c>
      <c r="AC178">
        <f>CC2024_JR15_Aspire_day1!AA27</f>
        <v>24</v>
      </c>
    </row>
    <row r="179" spans="1:29" x14ac:dyDescent="0.2">
      <c r="A179" t="s">
        <v>185</v>
      </c>
      <c r="B179" t="s">
        <v>88</v>
      </c>
      <c r="C179" t="str">
        <f>IF(CC2024_JR15_Aspire_day1!D28="J14-15","JR15","Aspire")</f>
        <v>Aspire</v>
      </c>
      <c r="D179">
        <f>CC2024_JR15_Aspire_day1!A28</f>
        <v>0</v>
      </c>
      <c r="E179" t="str">
        <f>CC2024_JR15_Aspire_day1!B28</f>
        <v>Jonathan Ogilvie</v>
      </c>
      <c r="G179" t="str">
        <f t="shared" si="4"/>
        <v>Jonathan Ogilvie</v>
      </c>
      <c r="H179" t="str">
        <f>CC2024_JR15_Aspire_day1!E28</f>
        <v>BC</v>
      </c>
      <c r="I179">
        <f>CC2024_JR15_Aspire_day1!G28</f>
        <v>3.9</v>
      </c>
      <c r="J179">
        <f>CC2024_JR15_Aspire_day1!H28</f>
        <v>12.733000000000001</v>
      </c>
      <c r="K179" t="str">
        <f>CC2024_JR15_Aspire_day1!I28</f>
        <v>8T</v>
      </c>
      <c r="L179">
        <f>CC2024_JR15_Aspire_day1!J28</f>
        <v>2.8</v>
      </c>
      <c r="M179">
        <f>CC2024_JR15_Aspire_day1!K28</f>
        <v>10.933</v>
      </c>
      <c r="N179">
        <f>CC2024_JR15_Aspire_day1!L28</f>
        <v>18</v>
      </c>
      <c r="O179">
        <f>CC2024_JR15_Aspire_day1!M28</f>
        <v>2.2999999999999998</v>
      </c>
      <c r="P179">
        <f>CC2024_JR15_Aspire_day1!N28</f>
        <v>10.6</v>
      </c>
      <c r="Q179" t="str">
        <f>CC2024_JR15_Aspire_day1!O28</f>
        <v>32T</v>
      </c>
      <c r="R179">
        <f>CC2024_JR15_Aspire_day1!P28</f>
        <v>2.2000000000000002</v>
      </c>
      <c r="S179">
        <f>CC2024_JR15_Aspire_day1!Q28</f>
        <v>10.632999999999999</v>
      </c>
      <c r="T179">
        <f>CC2024_JR15_Aspire_day1!R28</f>
        <v>41</v>
      </c>
      <c r="U179">
        <f>CC2024_JR15_Aspire_day1!S28</f>
        <v>3.1</v>
      </c>
      <c r="V179">
        <f>CC2024_JR15_Aspire_day1!T28</f>
        <v>11.2</v>
      </c>
      <c r="W179" t="str">
        <f>CC2024_JR15_Aspire_day1!U28</f>
        <v>33T</v>
      </c>
      <c r="X179">
        <f>CC2024_JR15_Aspire_day1!V28</f>
        <v>3.2</v>
      </c>
      <c r="Y179">
        <f>CC2024_JR15_Aspire_day1!W28</f>
        <v>10.8</v>
      </c>
      <c r="Z179">
        <f>CC2024_JR15_Aspire_day1!X28</f>
        <v>30</v>
      </c>
      <c r="AA179">
        <f>CC2024_JR15_Aspire_day1!Y28</f>
        <v>17.5</v>
      </c>
      <c r="AB179">
        <f>CC2024_JR15_Aspire_day1!Z28</f>
        <v>66.899000000000001</v>
      </c>
      <c r="AC179">
        <f>CC2024_JR15_Aspire_day1!AA28</f>
        <v>25</v>
      </c>
    </row>
    <row r="180" spans="1:29" x14ac:dyDescent="0.2">
      <c r="A180" t="s">
        <v>185</v>
      </c>
      <c r="B180" t="s">
        <v>88</v>
      </c>
      <c r="C180" t="str">
        <f>IF(CC2024_JR15_Aspire_day1!D29="J14-15","JR15","Aspire")</f>
        <v>Aspire</v>
      </c>
      <c r="D180">
        <f>CC2024_JR15_Aspire_day1!A29</f>
        <v>0</v>
      </c>
      <c r="E180" t="str">
        <f>CC2024_JR15_Aspire_day1!B29</f>
        <v>Elan States</v>
      </c>
      <c r="G180" t="str">
        <f t="shared" si="4"/>
        <v>Elan States</v>
      </c>
      <c r="H180" t="str">
        <f>CC2024_JR15_Aspire_day1!E29</f>
        <v>BC</v>
      </c>
      <c r="I180">
        <f>CC2024_JR15_Aspire_day1!G29</f>
        <v>4</v>
      </c>
      <c r="J180">
        <f>CC2024_JR15_Aspire_day1!H29</f>
        <v>12.965999999999999</v>
      </c>
      <c r="K180">
        <f>CC2024_JR15_Aspire_day1!I29</f>
        <v>5</v>
      </c>
      <c r="L180">
        <f>CC2024_JR15_Aspire_day1!J29</f>
        <v>2.5</v>
      </c>
      <c r="M180">
        <f>CC2024_JR15_Aspire_day1!K29</f>
        <v>9.4329999999999998</v>
      </c>
      <c r="N180">
        <f>CC2024_JR15_Aspire_day1!L29</f>
        <v>38</v>
      </c>
      <c r="O180">
        <f>CC2024_JR15_Aspire_day1!M29</f>
        <v>2.2000000000000002</v>
      </c>
      <c r="P180">
        <f>CC2024_JR15_Aspire_day1!N29</f>
        <v>9.6660000000000004</v>
      </c>
      <c r="Q180">
        <f>CC2024_JR15_Aspire_day1!O29</f>
        <v>39</v>
      </c>
      <c r="R180">
        <f>CC2024_JR15_Aspire_day1!P29</f>
        <v>2.4</v>
      </c>
      <c r="S180">
        <f>CC2024_JR15_Aspire_day1!Q29</f>
        <v>11.233000000000001</v>
      </c>
      <c r="T180">
        <f>CC2024_JR15_Aspire_day1!R29</f>
        <v>29</v>
      </c>
      <c r="U180">
        <f>CC2024_JR15_Aspire_day1!S29</f>
        <v>2.6</v>
      </c>
      <c r="V180">
        <f>CC2024_JR15_Aspire_day1!T29</f>
        <v>11.7</v>
      </c>
      <c r="W180">
        <f>CC2024_JR15_Aspire_day1!U29</f>
        <v>28</v>
      </c>
      <c r="X180">
        <f>CC2024_JR15_Aspire_day1!V29</f>
        <v>3.2</v>
      </c>
      <c r="Y180">
        <f>CC2024_JR15_Aspire_day1!W29</f>
        <v>11.866</v>
      </c>
      <c r="Z180" t="str">
        <f>CC2024_JR15_Aspire_day1!X29</f>
        <v>9T</v>
      </c>
      <c r="AA180">
        <f>CC2024_JR15_Aspire_day1!Y29</f>
        <v>16.899999999999999</v>
      </c>
      <c r="AB180">
        <f>CC2024_JR15_Aspire_day1!Z29</f>
        <v>66.864000000000004</v>
      </c>
      <c r="AC180">
        <f>CC2024_JR15_Aspire_day1!AA29</f>
        <v>26</v>
      </c>
    </row>
    <row r="181" spans="1:29" x14ac:dyDescent="0.2">
      <c r="A181" t="s">
        <v>185</v>
      </c>
      <c r="B181" t="s">
        <v>88</v>
      </c>
      <c r="C181" t="str">
        <f>IF(CC2024_JR15_Aspire_day1!D30="J14-15","JR15","Aspire")</f>
        <v>Aspire</v>
      </c>
      <c r="D181">
        <f>CC2024_JR15_Aspire_day1!A30</f>
        <v>0</v>
      </c>
      <c r="E181" t="str">
        <f>CC2024_JR15_Aspire_day1!B30</f>
        <v>Joshua Hands</v>
      </c>
      <c r="G181" t="str">
        <f t="shared" si="4"/>
        <v>Joshua Hands</v>
      </c>
      <c r="H181" t="str">
        <f>CC2024_JR15_Aspire_day1!E30</f>
        <v>AB</v>
      </c>
      <c r="I181">
        <f>CC2024_JR15_Aspire_day1!G30</f>
        <v>4</v>
      </c>
      <c r="J181">
        <f>CC2024_JR15_Aspire_day1!H30</f>
        <v>11.465999999999999</v>
      </c>
      <c r="K181">
        <f>CC2024_JR15_Aspire_day1!I30</f>
        <v>37</v>
      </c>
      <c r="L181">
        <f>CC2024_JR15_Aspire_day1!J30</f>
        <v>3.6</v>
      </c>
      <c r="M181">
        <f>CC2024_JR15_Aspire_day1!K30</f>
        <v>11.7</v>
      </c>
      <c r="N181">
        <f>CC2024_JR15_Aspire_day1!L30</f>
        <v>5</v>
      </c>
      <c r="O181">
        <f>CC2024_JR15_Aspire_day1!M30</f>
        <v>3.3</v>
      </c>
      <c r="P181">
        <f>CC2024_JR15_Aspire_day1!N30</f>
        <v>11.166</v>
      </c>
      <c r="Q181" t="str">
        <f>CC2024_JR15_Aspire_day1!O30</f>
        <v>23T</v>
      </c>
      <c r="R181">
        <f>CC2024_JR15_Aspire_day1!P30</f>
        <v>2.4</v>
      </c>
      <c r="S181">
        <f>CC2024_JR15_Aspire_day1!Q30</f>
        <v>10.532999999999999</v>
      </c>
      <c r="T181">
        <f>CC2024_JR15_Aspire_day1!R30</f>
        <v>42</v>
      </c>
      <c r="U181">
        <f>CC2024_JR15_Aspire_day1!S30</f>
        <v>3.1</v>
      </c>
      <c r="V181">
        <f>CC2024_JR15_Aspire_day1!T30</f>
        <v>11.2</v>
      </c>
      <c r="W181" t="str">
        <f>CC2024_JR15_Aspire_day1!U30</f>
        <v>33T</v>
      </c>
      <c r="X181">
        <f>CC2024_JR15_Aspire_day1!V30</f>
        <v>2.2999999999999998</v>
      </c>
      <c r="Y181">
        <f>CC2024_JR15_Aspire_day1!W30</f>
        <v>10.6</v>
      </c>
      <c r="Z181">
        <f>CC2024_JR15_Aspire_day1!X30</f>
        <v>32</v>
      </c>
      <c r="AA181">
        <f>CC2024_JR15_Aspire_day1!Y30</f>
        <v>18.7</v>
      </c>
      <c r="AB181">
        <f>CC2024_JR15_Aspire_day1!Z30</f>
        <v>66.665000000000006</v>
      </c>
      <c r="AC181">
        <f>CC2024_JR15_Aspire_day1!AA30</f>
        <v>27</v>
      </c>
    </row>
    <row r="182" spans="1:29" x14ac:dyDescent="0.2">
      <c r="A182" t="s">
        <v>185</v>
      </c>
      <c r="B182" t="s">
        <v>88</v>
      </c>
      <c r="C182" t="str">
        <f>IF(CC2024_JR15_Aspire_day1!D31="J14-15","JR15","Aspire")</f>
        <v>Aspire</v>
      </c>
      <c r="D182">
        <f>CC2024_JR15_Aspire_day1!A31</f>
        <v>0</v>
      </c>
      <c r="E182" t="str">
        <f>CC2024_JR15_Aspire_day1!B31</f>
        <v>Max Voltan</v>
      </c>
      <c r="G182" t="str">
        <f t="shared" si="4"/>
        <v>Max Voltan</v>
      </c>
      <c r="H182" t="str">
        <f>CC2024_JR15_Aspire_day1!E31</f>
        <v>NS</v>
      </c>
      <c r="I182">
        <f>CC2024_JR15_Aspire_day1!G31</f>
        <v>3.7</v>
      </c>
      <c r="J182">
        <f>CC2024_JR15_Aspire_day1!H31</f>
        <v>12.266</v>
      </c>
      <c r="K182">
        <f>CC2024_JR15_Aspire_day1!I31</f>
        <v>23</v>
      </c>
      <c r="L182">
        <f>CC2024_JR15_Aspire_day1!J31</f>
        <v>2.4</v>
      </c>
      <c r="M182">
        <f>CC2024_JR15_Aspire_day1!K31</f>
        <v>10.4</v>
      </c>
      <c r="N182">
        <f>CC2024_JR15_Aspire_day1!L31</f>
        <v>27</v>
      </c>
      <c r="O182">
        <f>CC2024_JR15_Aspire_day1!M31</f>
        <v>2.6</v>
      </c>
      <c r="P182">
        <f>CC2024_JR15_Aspire_day1!N31</f>
        <v>10.4</v>
      </c>
      <c r="Q182">
        <f>CC2024_JR15_Aspire_day1!O31</f>
        <v>35</v>
      </c>
      <c r="R182">
        <f>CC2024_JR15_Aspire_day1!P31</f>
        <v>2.2000000000000002</v>
      </c>
      <c r="S182">
        <f>CC2024_JR15_Aspire_day1!Q31</f>
        <v>11.3</v>
      </c>
      <c r="T182">
        <f>CC2024_JR15_Aspire_day1!R31</f>
        <v>27</v>
      </c>
      <c r="U182">
        <f>CC2024_JR15_Aspire_day1!S31</f>
        <v>2.6</v>
      </c>
      <c r="V182">
        <f>CC2024_JR15_Aspire_day1!T31</f>
        <v>11.965999999999999</v>
      </c>
      <c r="W182" t="str">
        <f>CC2024_JR15_Aspire_day1!U31</f>
        <v>19T</v>
      </c>
      <c r="X182">
        <f>CC2024_JR15_Aspire_day1!V31</f>
        <v>2</v>
      </c>
      <c r="Y182">
        <f>CC2024_JR15_Aspire_day1!W31</f>
        <v>10.233000000000001</v>
      </c>
      <c r="Z182">
        <f>CC2024_JR15_Aspire_day1!X31</f>
        <v>38</v>
      </c>
      <c r="AA182">
        <f>CC2024_JR15_Aspire_day1!Y31</f>
        <v>15.5</v>
      </c>
      <c r="AB182">
        <f>CC2024_JR15_Aspire_day1!Z31</f>
        <v>66.564999999999998</v>
      </c>
      <c r="AC182">
        <f>CC2024_JR15_Aspire_day1!AA31</f>
        <v>28</v>
      </c>
    </row>
    <row r="183" spans="1:29" x14ac:dyDescent="0.2">
      <c r="A183" t="s">
        <v>185</v>
      </c>
      <c r="B183" t="s">
        <v>88</v>
      </c>
      <c r="C183" t="str">
        <f>IF(CC2024_JR15_Aspire_day1!D32="J14-15","JR15","Aspire")</f>
        <v>JR15</v>
      </c>
      <c r="D183">
        <f>CC2024_JR15_Aspire_day1!A32</f>
        <v>0</v>
      </c>
      <c r="E183" t="str">
        <f>CC2024_JR15_Aspire_day1!B32</f>
        <v>Rishi Sheoran</v>
      </c>
      <c r="G183" t="str">
        <f t="shared" si="4"/>
        <v>Rishi Sheoran</v>
      </c>
      <c r="H183" t="str">
        <f>CC2024_JR15_Aspire_day1!E32</f>
        <v>ON</v>
      </c>
      <c r="I183">
        <f>CC2024_JR15_Aspire_day1!G32</f>
        <v>4</v>
      </c>
      <c r="J183">
        <f>CC2024_JR15_Aspire_day1!H32</f>
        <v>10.3</v>
      </c>
      <c r="K183">
        <f>CC2024_JR15_Aspire_day1!I32</f>
        <v>43</v>
      </c>
      <c r="L183">
        <f>CC2024_JR15_Aspire_day1!J32</f>
        <v>2.9</v>
      </c>
      <c r="M183">
        <f>CC2024_JR15_Aspire_day1!K32</f>
        <v>11.2</v>
      </c>
      <c r="N183">
        <f>CC2024_JR15_Aspire_day1!L32</f>
        <v>8</v>
      </c>
      <c r="O183">
        <f>CC2024_JR15_Aspire_day1!M32</f>
        <v>3.3</v>
      </c>
      <c r="P183">
        <f>CC2024_JR15_Aspire_day1!N32</f>
        <v>10.1</v>
      </c>
      <c r="Q183">
        <f>CC2024_JR15_Aspire_day1!O32</f>
        <v>36</v>
      </c>
      <c r="R183">
        <f>CC2024_JR15_Aspire_day1!P32</f>
        <v>3.2</v>
      </c>
      <c r="S183">
        <f>CC2024_JR15_Aspire_day1!Q32</f>
        <v>12.032999999999999</v>
      </c>
      <c r="T183" t="str">
        <f>CC2024_JR15_Aspire_day1!R32</f>
        <v>15T</v>
      </c>
      <c r="U183">
        <f>CC2024_JR15_Aspire_day1!S32</f>
        <v>3</v>
      </c>
      <c r="V183">
        <f>CC2024_JR15_Aspire_day1!T32</f>
        <v>12.132999999999999</v>
      </c>
      <c r="W183">
        <f>CC2024_JR15_Aspire_day1!U32</f>
        <v>13</v>
      </c>
      <c r="X183">
        <f>CC2024_JR15_Aspire_day1!V32</f>
        <v>3.5</v>
      </c>
      <c r="Y183">
        <f>CC2024_JR15_Aspire_day1!W32</f>
        <v>10.032999999999999</v>
      </c>
      <c r="Z183">
        <f>CC2024_JR15_Aspire_day1!X32</f>
        <v>40</v>
      </c>
      <c r="AA183">
        <f>CC2024_JR15_Aspire_day1!Y32</f>
        <v>19.899999999999999</v>
      </c>
      <c r="AB183">
        <f>CC2024_JR15_Aspire_day1!Z32</f>
        <v>65.799000000000007</v>
      </c>
      <c r="AC183">
        <f>CC2024_JR15_Aspire_day1!AA32</f>
        <v>29</v>
      </c>
    </row>
    <row r="184" spans="1:29" x14ac:dyDescent="0.2">
      <c r="A184" t="s">
        <v>185</v>
      </c>
      <c r="B184" t="s">
        <v>88</v>
      </c>
      <c r="C184" t="str">
        <f>IF(CC2024_JR15_Aspire_day1!D33="J14-15","JR15","Aspire")</f>
        <v>JR15</v>
      </c>
      <c r="D184">
        <f>CC2024_JR15_Aspire_day1!A33</f>
        <v>0</v>
      </c>
      <c r="E184" t="str">
        <f>CC2024_JR15_Aspire_day1!B33</f>
        <v>Drennan Lucas</v>
      </c>
      <c r="G184" t="str">
        <f t="shared" si="4"/>
        <v>Drennan Lucas</v>
      </c>
      <c r="H184">
        <f>CC2024_JR15_Aspire_day1!E33</f>
        <v>0</v>
      </c>
      <c r="I184">
        <f>CC2024_JR15_Aspire_day1!G33</f>
        <v>4</v>
      </c>
      <c r="J184">
        <f>CC2024_JR15_Aspire_day1!H33</f>
        <v>12.733000000000001</v>
      </c>
      <c r="K184" t="str">
        <f>CC2024_JR15_Aspire_day1!I33</f>
        <v>8T</v>
      </c>
      <c r="L184">
        <f>CC2024_JR15_Aspire_day1!J33</f>
        <v>2</v>
      </c>
      <c r="M184">
        <f>CC2024_JR15_Aspire_day1!K33</f>
        <v>4.8659999999999997</v>
      </c>
      <c r="N184">
        <f>CC2024_JR15_Aspire_day1!L33</f>
        <v>45</v>
      </c>
      <c r="O184">
        <f>CC2024_JR15_Aspire_day1!M33</f>
        <v>3.3</v>
      </c>
      <c r="P184">
        <f>CC2024_JR15_Aspire_day1!N33</f>
        <v>11.166</v>
      </c>
      <c r="Q184" t="str">
        <f>CC2024_JR15_Aspire_day1!O33</f>
        <v>23T</v>
      </c>
      <c r="R184">
        <f>CC2024_JR15_Aspire_day1!P33</f>
        <v>4.8</v>
      </c>
      <c r="S184">
        <f>CC2024_JR15_Aspire_day1!Q33</f>
        <v>12.733000000000001</v>
      </c>
      <c r="T184">
        <f>CC2024_JR15_Aspire_day1!R33</f>
        <v>10</v>
      </c>
      <c r="U184">
        <f>CC2024_JR15_Aspire_day1!S33</f>
        <v>3.3</v>
      </c>
      <c r="V184">
        <f>CC2024_JR15_Aspire_day1!T33</f>
        <v>12.4</v>
      </c>
      <c r="W184">
        <f>CC2024_JR15_Aspire_day1!U33</f>
        <v>8</v>
      </c>
      <c r="X184">
        <f>CC2024_JR15_Aspire_day1!V33</f>
        <v>2.4</v>
      </c>
      <c r="Y184">
        <f>CC2024_JR15_Aspire_day1!W33</f>
        <v>11.8</v>
      </c>
      <c r="Z184">
        <f>CC2024_JR15_Aspire_day1!X33</f>
        <v>12</v>
      </c>
      <c r="AA184">
        <f>CC2024_JR15_Aspire_day1!Y33</f>
        <v>19.8</v>
      </c>
      <c r="AB184">
        <f>CC2024_JR15_Aspire_day1!Z33</f>
        <v>65.697999999999993</v>
      </c>
      <c r="AC184">
        <f>CC2024_JR15_Aspire_day1!AA33</f>
        <v>30</v>
      </c>
    </row>
    <row r="185" spans="1:29" x14ac:dyDescent="0.2">
      <c r="A185" t="s">
        <v>185</v>
      </c>
      <c r="B185" t="s">
        <v>88</v>
      </c>
      <c r="C185" t="str">
        <f>IF(CC2024_JR15_Aspire_day1!D34="J14-15","JR15","Aspire")</f>
        <v>JR15</v>
      </c>
      <c r="D185">
        <f>CC2024_JR15_Aspire_day1!A34</f>
        <v>0</v>
      </c>
      <c r="E185" t="str">
        <f>CC2024_JR15_Aspire_day1!B34</f>
        <v>Mathis Paradis</v>
      </c>
      <c r="G185" t="str">
        <f t="shared" si="4"/>
        <v>Mathis Paradis</v>
      </c>
      <c r="H185">
        <f>CC2024_JR15_Aspire_day1!E34</f>
        <v>0</v>
      </c>
      <c r="I185">
        <f>CC2024_JR15_Aspire_day1!G34</f>
        <v>3.4</v>
      </c>
      <c r="J185">
        <f>CC2024_JR15_Aspire_day1!H34</f>
        <v>11.3</v>
      </c>
      <c r="K185">
        <f>CC2024_JR15_Aspire_day1!I34</f>
        <v>38</v>
      </c>
      <c r="L185">
        <f>CC2024_JR15_Aspire_day1!J34</f>
        <v>2.1</v>
      </c>
      <c r="M185">
        <f>CC2024_JR15_Aspire_day1!K34</f>
        <v>9.3330000000000002</v>
      </c>
      <c r="N185">
        <f>CC2024_JR15_Aspire_day1!L34</f>
        <v>39</v>
      </c>
      <c r="O185">
        <f>CC2024_JR15_Aspire_day1!M34</f>
        <v>2.2000000000000002</v>
      </c>
      <c r="P185">
        <f>CC2024_JR15_Aspire_day1!N34</f>
        <v>9.8659999999999997</v>
      </c>
      <c r="Q185">
        <f>CC2024_JR15_Aspire_day1!O34</f>
        <v>38</v>
      </c>
      <c r="R185">
        <f>CC2024_JR15_Aspire_day1!P34</f>
        <v>2.4</v>
      </c>
      <c r="S185">
        <f>CC2024_JR15_Aspire_day1!Q34</f>
        <v>11.266</v>
      </c>
      <c r="T185">
        <f>CC2024_JR15_Aspire_day1!R34</f>
        <v>28</v>
      </c>
      <c r="U185">
        <f>CC2024_JR15_Aspire_day1!S34</f>
        <v>2.9</v>
      </c>
      <c r="V185">
        <f>CC2024_JR15_Aspire_day1!T34</f>
        <v>12.366</v>
      </c>
      <c r="W185">
        <f>CC2024_JR15_Aspire_day1!U34</f>
        <v>9</v>
      </c>
      <c r="X185">
        <f>CC2024_JR15_Aspire_day1!V34</f>
        <v>2.5</v>
      </c>
      <c r="Y185">
        <f>CC2024_JR15_Aspire_day1!W34</f>
        <v>11.5</v>
      </c>
      <c r="Z185">
        <f>CC2024_JR15_Aspire_day1!X34</f>
        <v>18</v>
      </c>
      <c r="AA185">
        <f>CC2024_JR15_Aspire_day1!Y34</f>
        <v>15.5</v>
      </c>
      <c r="AB185">
        <f>CC2024_JR15_Aspire_day1!Z34</f>
        <v>65.631</v>
      </c>
      <c r="AC185">
        <f>CC2024_JR15_Aspire_day1!AA34</f>
        <v>31</v>
      </c>
    </row>
    <row r="186" spans="1:29" x14ac:dyDescent="0.2">
      <c r="A186" t="s">
        <v>185</v>
      </c>
      <c r="B186" t="s">
        <v>88</v>
      </c>
      <c r="C186" t="str">
        <f>IF(CC2024_JR15_Aspire_day1!D35="J14-15","JR15","Aspire")</f>
        <v>Aspire</v>
      </c>
      <c r="D186">
        <f>CC2024_JR15_Aspire_day1!A35</f>
        <v>0</v>
      </c>
      <c r="E186" t="str">
        <f>CC2024_JR15_Aspire_day1!B35</f>
        <v>Alex Larochelle</v>
      </c>
      <c r="G186" t="str">
        <f t="shared" si="4"/>
        <v>Alex Larochelle</v>
      </c>
      <c r="H186">
        <f>CC2024_JR15_Aspire_day1!E35</f>
        <v>0</v>
      </c>
      <c r="I186">
        <f>CC2024_JR15_Aspire_day1!G35</f>
        <v>3.6</v>
      </c>
      <c r="J186">
        <f>CC2024_JR15_Aspire_day1!H35</f>
        <v>12.066000000000001</v>
      </c>
      <c r="K186">
        <f>CC2024_JR15_Aspire_day1!I35</f>
        <v>29</v>
      </c>
      <c r="L186">
        <f>CC2024_JR15_Aspire_day1!J35</f>
        <v>2.6</v>
      </c>
      <c r="M186">
        <f>CC2024_JR15_Aspire_day1!K35</f>
        <v>10.465999999999999</v>
      </c>
      <c r="N186">
        <f>CC2024_JR15_Aspire_day1!L35</f>
        <v>25</v>
      </c>
      <c r="O186">
        <f>CC2024_JR15_Aspire_day1!M35</f>
        <v>2.2000000000000002</v>
      </c>
      <c r="P186">
        <f>CC2024_JR15_Aspire_day1!N35</f>
        <v>10.066000000000001</v>
      </c>
      <c r="Q186">
        <f>CC2024_JR15_Aspire_day1!O35</f>
        <v>37</v>
      </c>
      <c r="R186">
        <f>CC2024_JR15_Aspire_day1!P35</f>
        <v>2.4</v>
      </c>
      <c r="S186">
        <f>CC2024_JR15_Aspire_day1!Q35</f>
        <v>11.2</v>
      </c>
      <c r="T186">
        <f>CC2024_JR15_Aspire_day1!R35</f>
        <v>30</v>
      </c>
      <c r="U186">
        <f>CC2024_JR15_Aspire_day1!S35</f>
        <v>2.6</v>
      </c>
      <c r="V186">
        <f>CC2024_JR15_Aspire_day1!T35</f>
        <v>10.7</v>
      </c>
      <c r="W186">
        <f>CC2024_JR15_Aspire_day1!U35</f>
        <v>41</v>
      </c>
      <c r="X186">
        <f>CC2024_JR15_Aspire_day1!V35</f>
        <v>2</v>
      </c>
      <c r="Y186">
        <f>CC2024_JR15_Aspire_day1!W35</f>
        <v>11</v>
      </c>
      <c r="Z186">
        <f>CC2024_JR15_Aspire_day1!X35</f>
        <v>28</v>
      </c>
      <c r="AA186">
        <f>CC2024_JR15_Aspire_day1!Y35</f>
        <v>15.4</v>
      </c>
      <c r="AB186">
        <f>CC2024_JR15_Aspire_day1!Z35</f>
        <v>65.498000000000005</v>
      </c>
      <c r="AC186">
        <f>CC2024_JR15_Aspire_day1!AA35</f>
        <v>32</v>
      </c>
    </row>
    <row r="187" spans="1:29" x14ac:dyDescent="0.2">
      <c r="A187" t="s">
        <v>185</v>
      </c>
      <c r="B187" t="s">
        <v>88</v>
      </c>
      <c r="C187" t="str">
        <f>IF(CC2024_JR15_Aspire_day1!D36="J14-15","JR15","Aspire")</f>
        <v>JR15</v>
      </c>
      <c r="D187">
        <f>CC2024_JR15_Aspire_day1!A36</f>
        <v>0</v>
      </c>
      <c r="E187" t="str">
        <f>CC2024_JR15_Aspire_day1!B36</f>
        <v>Isaac Hoyem</v>
      </c>
      <c r="G187" t="str">
        <f t="shared" si="4"/>
        <v>Isaac Hoyem</v>
      </c>
      <c r="H187" t="str">
        <f>CC2024_JR15_Aspire_day1!E36</f>
        <v>AB</v>
      </c>
      <c r="I187">
        <f>CC2024_JR15_Aspire_day1!G36</f>
        <v>4</v>
      </c>
      <c r="J187">
        <f>CC2024_JR15_Aspire_day1!H36</f>
        <v>11.2</v>
      </c>
      <c r="K187">
        <f>CC2024_JR15_Aspire_day1!I36</f>
        <v>40</v>
      </c>
      <c r="L187">
        <f>CC2024_JR15_Aspire_day1!J36</f>
        <v>2.6</v>
      </c>
      <c r="M187">
        <f>CC2024_JR15_Aspire_day1!K36</f>
        <v>10.733000000000001</v>
      </c>
      <c r="N187">
        <f>CC2024_JR15_Aspire_day1!L36</f>
        <v>20</v>
      </c>
      <c r="O187">
        <f>CC2024_JR15_Aspire_day1!M36</f>
        <v>2.4</v>
      </c>
      <c r="P187">
        <f>CC2024_JR15_Aspire_day1!N36</f>
        <v>9.6329999999999991</v>
      </c>
      <c r="Q187" t="str">
        <f>CC2024_JR15_Aspire_day1!O36</f>
        <v>40T</v>
      </c>
      <c r="R187">
        <f>CC2024_JR15_Aspire_day1!P36</f>
        <v>3.2</v>
      </c>
      <c r="S187">
        <f>CC2024_JR15_Aspire_day1!Q36</f>
        <v>11.766</v>
      </c>
      <c r="T187">
        <f>CC2024_JR15_Aspire_day1!R36</f>
        <v>22</v>
      </c>
      <c r="U187">
        <f>CC2024_JR15_Aspire_day1!S36</f>
        <v>3.2</v>
      </c>
      <c r="V187">
        <f>CC2024_JR15_Aspire_day1!T36</f>
        <v>10.766</v>
      </c>
      <c r="W187">
        <f>CC2024_JR15_Aspire_day1!U36</f>
        <v>40</v>
      </c>
      <c r="X187">
        <f>CC2024_JR15_Aspire_day1!V36</f>
        <v>3.1</v>
      </c>
      <c r="Y187">
        <f>CC2024_JR15_Aspire_day1!W36</f>
        <v>11.333</v>
      </c>
      <c r="Z187">
        <f>CC2024_JR15_Aspire_day1!X36</f>
        <v>24</v>
      </c>
      <c r="AA187">
        <f>CC2024_JR15_Aspire_day1!Y36</f>
        <v>18.5</v>
      </c>
      <c r="AB187">
        <f>CC2024_JR15_Aspire_day1!Z36</f>
        <v>65.430999999999997</v>
      </c>
      <c r="AC187">
        <f>CC2024_JR15_Aspire_day1!AA36</f>
        <v>33</v>
      </c>
    </row>
    <row r="188" spans="1:29" x14ac:dyDescent="0.2">
      <c r="A188" t="s">
        <v>185</v>
      </c>
      <c r="B188" t="s">
        <v>88</v>
      </c>
      <c r="C188" t="str">
        <f>IF(CC2024_JR15_Aspire_day1!D37="J14-15","JR15","Aspire")</f>
        <v>Aspire</v>
      </c>
      <c r="D188">
        <f>CC2024_JR15_Aspire_day1!A37</f>
        <v>0</v>
      </c>
      <c r="E188" t="str">
        <f>CC2024_JR15_Aspire_day1!B37</f>
        <v>Ethan Lee</v>
      </c>
      <c r="G188" t="str">
        <f t="shared" si="4"/>
        <v>Ethan Lee</v>
      </c>
      <c r="H188" t="str">
        <f>CC2024_JR15_Aspire_day1!E37</f>
        <v>BC</v>
      </c>
      <c r="I188">
        <f>CC2024_JR15_Aspire_day1!G37</f>
        <v>3.7</v>
      </c>
      <c r="J188">
        <f>CC2024_JR15_Aspire_day1!H37</f>
        <v>12.566000000000001</v>
      </c>
      <c r="K188">
        <f>CC2024_JR15_Aspire_day1!I37</f>
        <v>12</v>
      </c>
      <c r="L188">
        <f>CC2024_JR15_Aspire_day1!J37</f>
        <v>2.2999999999999998</v>
      </c>
      <c r="M188">
        <f>CC2024_JR15_Aspire_day1!K37</f>
        <v>4.7329999999999997</v>
      </c>
      <c r="N188">
        <f>CC2024_JR15_Aspire_day1!L37</f>
        <v>46</v>
      </c>
      <c r="O188">
        <f>CC2024_JR15_Aspire_day1!M37</f>
        <v>3.5</v>
      </c>
      <c r="P188">
        <f>CC2024_JR15_Aspire_day1!N37</f>
        <v>11</v>
      </c>
      <c r="Q188">
        <f>CC2024_JR15_Aspire_day1!O37</f>
        <v>28</v>
      </c>
      <c r="R188">
        <f>CC2024_JR15_Aspire_day1!P37</f>
        <v>4</v>
      </c>
      <c r="S188">
        <f>CC2024_JR15_Aspire_day1!Q37</f>
        <v>12.532999999999999</v>
      </c>
      <c r="T188">
        <f>CC2024_JR15_Aspire_day1!R37</f>
        <v>13</v>
      </c>
      <c r="U188">
        <f>CC2024_JR15_Aspire_day1!S37</f>
        <v>4</v>
      </c>
      <c r="V188">
        <f>CC2024_JR15_Aspire_day1!T37</f>
        <v>12.7</v>
      </c>
      <c r="W188" t="str">
        <f>CC2024_JR15_Aspire_day1!U37</f>
        <v>1T</v>
      </c>
      <c r="X188">
        <f>CC2024_JR15_Aspire_day1!V37</f>
        <v>3.1</v>
      </c>
      <c r="Y188">
        <f>CC2024_JR15_Aspire_day1!W37</f>
        <v>11.366</v>
      </c>
      <c r="Z188" t="str">
        <f>CC2024_JR15_Aspire_day1!X37</f>
        <v>22T</v>
      </c>
      <c r="AA188">
        <f>CC2024_JR15_Aspire_day1!Y37</f>
        <v>20.6</v>
      </c>
      <c r="AB188">
        <f>CC2024_JR15_Aspire_day1!Z37</f>
        <v>64.897999999999996</v>
      </c>
      <c r="AC188">
        <f>CC2024_JR15_Aspire_day1!AA37</f>
        <v>34</v>
      </c>
    </row>
    <row r="189" spans="1:29" x14ac:dyDescent="0.2">
      <c r="A189" t="s">
        <v>185</v>
      </c>
      <c r="B189" t="s">
        <v>88</v>
      </c>
      <c r="C189" t="str">
        <f>IF(CC2024_JR15_Aspire_day1!D38="J14-15","JR15","Aspire")</f>
        <v>Aspire</v>
      </c>
      <c r="D189">
        <f>CC2024_JR15_Aspire_day1!A38</f>
        <v>0</v>
      </c>
      <c r="E189" t="str">
        <f>CC2024_JR15_Aspire_day1!B38</f>
        <v>Alexander Franklin</v>
      </c>
      <c r="G189" t="str">
        <f t="shared" si="4"/>
        <v>Alexander Franklin</v>
      </c>
      <c r="H189" t="str">
        <f>CC2024_JR15_Aspire_day1!E38</f>
        <v>ON</v>
      </c>
      <c r="I189">
        <f>CC2024_JR15_Aspire_day1!G38</f>
        <v>2.9</v>
      </c>
      <c r="J189">
        <f>CC2024_JR15_Aspire_day1!H38</f>
        <v>11.6</v>
      </c>
      <c r="K189">
        <f>CC2024_JR15_Aspire_day1!I38</f>
        <v>34</v>
      </c>
      <c r="L189">
        <f>CC2024_JR15_Aspire_day1!J38</f>
        <v>2.4</v>
      </c>
      <c r="M189">
        <f>CC2024_JR15_Aspire_day1!K38</f>
        <v>10.233000000000001</v>
      </c>
      <c r="N189" t="str">
        <f>CC2024_JR15_Aspire_day1!L38</f>
        <v>32T</v>
      </c>
      <c r="O189">
        <f>CC2024_JR15_Aspire_day1!M38</f>
        <v>2.8</v>
      </c>
      <c r="P189">
        <f>CC2024_JR15_Aspire_day1!N38</f>
        <v>11.5</v>
      </c>
      <c r="Q189" t="str">
        <f>CC2024_JR15_Aspire_day1!O38</f>
        <v>16T</v>
      </c>
      <c r="R189">
        <f>CC2024_JR15_Aspire_day1!P38</f>
        <v>1.6</v>
      </c>
      <c r="S189">
        <f>CC2024_JR15_Aspire_day1!Q38</f>
        <v>10.5</v>
      </c>
      <c r="T189">
        <f>CC2024_JR15_Aspire_day1!R38</f>
        <v>43</v>
      </c>
      <c r="U189">
        <f>CC2024_JR15_Aspire_day1!S38</f>
        <v>2.8</v>
      </c>
      <c r="V189">
        <f>CC2024_JR15_Aspire_day1!T38</f>
        <v>11.032999999999999</v>
      </c>
      <c r="W189">
        <f>CC2024_JR15_Aspire_day1!U38</f>
        <v>35</v>
      </c>
      <c r="X189">
        <f>CC2024_JR15_Aspire_day1!V38</f>
        <v>1.9</v>
      </c>
      <c r="Y189">
        <f>CC2024_JR15_Aspire_day1!W38</f>
        <v>9.6999999999999993</v>
      </c>
      <c r="Z189">
        <f>CC2024_JR15_Aspire_day1!X38</f>
        <v>44</v>
      </c>
      <c r="AA189">
        <f>CC2024_JR15_Aspire_day1!Y38</f>
        <v>14.4</v>
      </c>
      <c r="AB189">
        <f>CC2024_JR15_Aspire_day1!Z38</f>
        <v>64.566000000000003</v>
      </c>
      <c r="AC189">
        <f>CC2024_JR15_Aspire_day1!AA38</f>
        <v>35</v>
      </c>
    </row>
    <row r="190" spans="1:29" x14ac:dyDescent="0.2">
      <c r="A190" t="s">
        <v>185</v>
      </c>
      <c r="B190" t="s">
        <v>88</v>
      </c>
      <c r="C190" t="str">
        <f>IF(CC2024_JR15_Aspire_day1!D39="J14-15","JR15","Aspire")</f>
        <v>JR15</v>
      </c>
      <c r="D190">
        <f>CC2024_JR15_Aspire_day1!A39</f>
        <v>0</v>
      </c>
      <c r="E190" t="str">
        <f>CC2024_JR15_Aspire_day1!B39</f>
        <v>Thoren Lawrence</v>
      </c>
      <c r="G190" t="str">
        <f t="shared" si="4"/>
        <v>Thoren Lawrence</v>
      </c>
      <c r="H190" t="str">
        <f>CC2024_JR15_Aspire_day1!E39</f>
        <v>AB</v>
      </c>
      <c r="I190">
        <f>CC2024_JR15_Aspire_day1!G39</f>
        <v>4</v>
      </c>
      <c r="J190">
        <f>CC2024_JR15_Aspire_day1!H39</f>
        <v>12.4</v>
      </c>
      <c r="K190" t="str">
        <f>CC2024_JR15_Aspire_day1!I39</f>
        <v>15T</v>
      </c>
      <c r="L190">
        <f>CC2024_JR15_Aspire_day1!J39</f>
        <v>3</v>
      </c>
      <c r="M190">
        <f>CC2024_JR15_Aspire_day1!K39</f>
        <v>9.8659999999999997</v>
      </c>
      <c r="N190">
        <f>CC2024_JR15_Aspire_day1!L39</f>
        <v>37</v>
      </c>
      <c r="O190">
        <f>CC2024_JR15_Aspire_day1!M39</f>
        <v>2.4</v>
      </c>
      <c r="P190">
        <f>CC2024_JR15_Aspire_day1!N39</f>
        <v>9.6329999999999991</v>
      </c>
      <c r="Q190" t="str">
        <f>CC2024_JR15_Aspire_day1!O39</f>
        <v>40T</v>
      </c>
      <c r="R190">
        <f>CC2024_JR15_Aspire_day1!P39</f>
        <v>3.2</v>
      </c>
      <c r="S190">
        <f>CC2024_JR15_Aspire_day1!Q39</f>
        <v>11.866</v>
      </c>
      <c r="T190">
        <f>CC2024_JR15_Aspire_day1!R39</f>
        <v>21</v>
      </c>
      <c r="U190">
        <f>CC2024_JR15_Aspire_day1!S39</f>
        <v>2.6</v>
      </c>
      <c r="V190">
        <f>CC2024_JR15_Aspire_day1!T39</f>
        <v>10.032999999999999</v>
      </c>
      <c r="W190">
        <f>CC2024_JR15_Aspire_day1!U39</f>
        <v>44</v>
      </c>
      <c r="X190">
        <f>CC2024_JR15_Aspire_day1!V39</f>
        <v>2.2999999999999998</v>
      </c>
      <c r="Y190">
        <f>CC2024_JR15_Aspire_day1!W39</f>
        <v>9.0329999999999995</v>
      </c>
      <c r="Z190">
        <f>CC2024_JR15_Aspire_day1!X39</f>
        <v>45</v>
      </c>
      <c r="AA190">
        <f>CC2024_JR15_Aspire_day1!Y39</f>
        <v>17.5</v>
      </c>
      <c r="AB190">
        <f>CC2024_JR15_Aspire_day1!Z39</f>
        <v>62.831000000000003</v>
      </c>
      <c r="AC190">
        <f>CC2024_JR15_Aspire_day1!AA39</f>
        <v>36</v>
      </c>
    </row>
    <row r="191" spans="1:29" x14ac:dyDescent="0.2">
      <c r="A191" t="s">
        <v>185</v>
      </c>
      <c r="B191" t="s">
        <v>88</v>
      </c>
      <c r="C191" t="str">
        <f>IF(CC2024_JR15_Aspire_day1!D40="J14-15","JR15","Aspire")</f>
        <v>Aspire</v>
      </c>
      <c r="D191">
        <f>CC2024_JR15_Aspire_day1!A40</f>
        <v>0</v>
      </c>
      <c r="E191" t="str">
        <f>CC2024_JR15_Aspire_day1!B40</f>
        <v>Ben Scarborough</v>
      </c>
      <c r="G191" t="str">
        <f t="shared" si="4"/>
        <v>Ben Scarborough</v>
      </c>
      <c r="H191" t="str">
        <f>CC2024_JR15_Aspire_day1!E40</f>
        <v>BC</v>
      </c>
      <c r="I191">
        <f>CC2024_JR15_Aspire_day1!G40</f>
        <v>3.9</v>
      </c>
      <c r="J191">
        <f>CC2024_JR15_Aspire_day1!H40</f>
        <v>12.233000000000001</v>
      </c>
      <c r="K191">
        <f>CC2024_JR15_Aspire_day1!I40</f>
        <v>24</v>
      </c>
      <c r="L191">
        <f>CC2024_JR15_Aspire_day1!J40</f>
        <v>2.5</v>
      </c>
      <c r="M191">
        <f>CC2024_JR15_Aspire_day1!K40</f>
        <v>8.1</v>
      </c>
      <c r="N191">
        <f>CC2024_JR15_Aspire_day1!L40</f>
        <v>42</v>
      </c>
      <c r="O191">
        <f>CC2024_JR15_Aspire_day1!M40</f>
        <v>2.2000000000000002</v>
      </c>
      <c r="P191">
        <f>CC2024_JR15_Aspire_day1!N40</f>
        <v>10.465999999999999</v>
      </c>
      <c r="Q191">
        <f>CC2024_JR15_Aspire_day1!O40</f>
        <v>34</v>
      </c>
      <c r="R191">
        <f>CC2024_JR15_Aspire_day1!P40</f>
        <v>1.6</v>
      </c>
      <c r="S191">
        <f>CC2024_JR15_Aspire_day1!Q40</f>
        <v>10.9</v>
      </c>
      <c r="T191">
        <f>CC2024_JR15_Aspire_day1!R40</f>
        <v>36</v>
      </c>
      <c r="U191">
        <f>CC2024_JR15_Aspire_day1!S40</f>
        <v>2.8</v>
      </c>
      <c r="V191">
        <f>CC2024_JR15_Aspire_day1!T40</f>
        <v>11.266</v>
      </c>
      <c r="W191">
        <f>CC2024_JR15_Aspire_day1!U40</f>
        <v>32</v>
      </c>
      <c r="X191">
        <f>CC2024_JR15_Aspire_day1!V40</f>
        <v>2.7</v>
      </c>
      <c r="Y191">
        <f>CC2024_JR15_Aspire_day1!W40</f>
        <v>9.766</v>
      </c>
      <c r="Z191" t="str">
        <f>CC2024_JR15_Aspire_day1!X40</f>
        <v>42T</v>
      </c>
      <c r="AA191">
        <f>CC2024_JR15_Aspire_day1!Y40</f>
        <v>15.7</v>
      </c>
      <c r="AB191">
        <f>CC2024_JR15_Aspire_day1!Z40</f>
        <v>62.731000000000002</v>
      </c>
      <c r="AC191">
        <f>CC2024_JR15_Aspire_day1!AA40</f>
        <v>37</v>
      </c>
    </row>
    <row r="192" spans="1:29" x14ac:dyDescent="0.2">
      <c r="A192" t="s">
        <v>185</v>
      </c>
      <c r="B192" t="s">
        <v>88</v>
      </c>
      <c r="C192" t="str">
        <f>IF(CC2024_JR15_Aspire_day1!D41="J14-15","JR15","Aspire")</f>
        <v>Aspire</v>
      </c>
      <c r="D192">
        <f>CC2024_JR15_Aspire_day1!A41</f>
        <v>0</v>
      </c>
      <c r="E192" t="str">
        <f>CC2024_JR15_Aspire_day1!B41</f>
        <v>Nikita Pronin</v>
      </c>
      <c r="G192" t="str">
        <f t="shared" si="4"/>
        <v>Nikita Pronin</v>
      </c>
      <c r="H192" t="str">
        <f>CC2024_JR15_Aspire_day1!E41</f>
        <v>ON</v>
      </c>
      <c r="I192">
        <f>CC2024_JR15_Aspire_day1!G41</f>
        <v>3.1</v>
      </c>
      <c r="J192">
        <f>CC2024_JR15_Aspire_day1!H41</f>
        <v>11.166</v>
      </c>
      <c r="K192">
        <f>CC2024_JR15_Aspire_day1!I41</f>
        <v>41</v>
      </c>
      <c r="L192">
        <f>CC2024_JR15_Aspire_day1!J41</f>
        <v>2.4</v>
      </c>
      <c r="M192">
        <f>CC2024_JR15_Aspire_day1!K41</f>
        <v>9.9659999999999993</v>
      </c>
      <c r="N192">
        <f>CC2024_JR15_Aspire_day1!L41</f>
        <v>35</v>
      </c>
      <c r="O192">
        <f>CC2024_JR15_Aspire_day1!M41</f>
        <v>2.2999999999999998</v>
      </c>
      <c r="P192">
        <f>CC2024_JR15_Aspire_day1!N41</f>
        <v>11.066000000000001</v>
      </c>
      <c r="Q192">
        <f>CC2024_JR15_Aspire_day1!O41</f>
        <v>27</v>
      </c>
      <c r="R192">
        <f>CC2024_JR15_Aspire_day1!P41</f>
        <v>1.6</v>
      </c>
      <c r="S192">
        <f>CC2024_JR15_Aspire_day1!Q41</f>
        <v>10.965999999999999</v>
      </c>
      <c r="T192" t="str">
        <f>CC2024_JR15_Aspire_day1!R41</f>
        <v>33T</v>
      </c>
      <c r="U192">
        <f>CC2024_JR15_Aspire_day1!S41</f>
        <v>2.2999999999999998</v>
      </c>
      <c r="V192">
        <f>CC2024_JR15_Aspire_day1!T41</f>
        <v>10.6</v>
      </c>
      <c r="W192">
        <f>CC2024_JR15_Aspire_day1!U41</f>
        <v>43</v>
      </c>
      <c r="X192">
        <f>CC2024_JR15_Aspire_day1!V41</f>
        <v>2</v>
      </c>
      <c r="Y192">
        <f>CC2024_JR15_Aspire_day1!W41</f>
        <v>8.5660000000000007</v>
      </c>
      <c r="Z192">
        <f>CC2024_JR15_Aspire_day1!X41</f>
        <v>47</v>
      </c>
      <c r="AA192">
        <f>CC2024_JR15_Aspire_day1!Y41</f>
        <v>13.7</v>
      </c>
      <c r="AB192">
        <f>CC2024_JR15_Aspire_day1!Z41</f>
        <v>62.33</v>
      </c>
      <c r="AC192">
        <f>CC2024_JR15_Aspire_day1!AA41</f>
        <v>38</v>
      </c>
    </row>
    <row r="193" spans="1:29" x14ac:dyDescent="0.2">
      <c r="A193" t="s">
        <v>185</v>
      </c>
      <c r="B193" t="s">
        <v>88</v>
      </c>
      <c r="C193" t="str">
        <f>IF(CC2024_JR15_Aspire_day1!D42="J14-15","JR15","Aspire")</f>
        <v>JR15</v>
      </c>
      <c r="D193">
        <f>CC2024_JR15_Aspire_day1!A42</f>
        <v>0</v>
      </c>
      <c r="E193" t="str">
        <f>CC2024_JR15_Aspire_day1!B42</f>
        <v>Daniel Istvan Dunai</v>
      </c>
      <c r="G193" t="str">
        <f t="shared" si="4"/>
        <v>Daniel Istvan Dunai</v>
      </c>
      <c r="H193" t="str">
        <f>CC2024_JR15_Aspire_day1!E42</f>
        <v>ON</v>
      </c>
      <c r="I193">
        <f>CC2024_JR15_Aspire_day1!G42</f>
        <v>3.8</v>
      </c>
      <c r="J193">
        <f>CC2024_JR15_Aspire_day1!H42</f>
        <v>12.166</v>
      </c>
      <c r="K193" t="str">
        <f>CC2024_JR15_Aspire_day1!I42</f>
        <v>27T</v>
      </c>
      <c r="L193">
        <f>CC2024_JR15_Aspire_day1!J42</f>
        <v>3.3</v>
      </c>
      <c r="M193">
        <f>CC2024_JR15_Aspire_day1!K42</f>
        <v>10.199999999999999</v>
      </c>
      <c r="N193">
        <f>CC2024_JR15_Aspire_day1!L42</f>
        <v>34</v>
      </c>
      <c r="O193">
        <f>CC2024_JR15_Aspire_day1!M42</f>
        <v>2.5</v>
      </c>
      <c r="P193">
        <f>CC2024_JR15_Aspire_day1!N42</f>
        <v>6.133</v>
      </c>
      <c r="Q193">
        <f>CC2024_JR15_Aspire_day1!O42</f>
        <v>44</v>
      </c>
      <c r="R193">
        <f>CC2024_JR15_Aspire_day1!P42</f>
        <v>3.2</v>
      </c>
      <c r="S193">
        <f>CC2024_JR15_Aspire_day1!Q42</f>
        <v>12.132999999999999</v>
      </c>
      <c r="T193">
        <f>CC2024_JR15_Aspire_day1!R42</f>
        <v>14</v>
      </c>
      <c r="U193">
        <f>CC2024_JR15_Aspire_day1!S42</f>
        <v>3</v>
      </c>
      <c r="V193">
        <f>CC2024_JR15_Aspire_day1!T42</f>
        <v>11.8</v>
      </c>
      <c r="W193">
        <f>CC2024_JR15_Aspire_day1!U42</f>
        <v>25</v>
      </c>
      <c r="X193">
        <f>CC2024_JR15_Aspire_day1!V42</f>
        <v>2.7</v>
      </c>
      <c r="Y193">
        <f>CC2024_JR15_Aspire_day1!W42</f>
        <v>9.766</v>
      </c>
      <c r="Z193" t="str">
        <f>CC2024_JR15_Aspire_day1!X42</f>
        <v>42T</v>
      </c>
      <c r="AA193">
        <f>CC2024_JR15_Aspire_day1!Y42</f>
        <v>18.5</v>
      </c>
      <c r="AB193">
        <f>CC2024_JR15_Aspire_day1!Z42</f>
        <v>62.198</v>
      </c>
      <c r="AC193">
        <f>CC2024_JR15_Aspire_day1!AA42</f>
        <v>39</v>
      </c>
    </row>
    <row r="194" spans="1:29" x14ac:dyDescent="0.2">
      <c r="A194" t="s">
        <v>185</v>
      </c>
      <c r="B194" t="s">
        <v>88</v>
      </c>
      <c r="C194" t="str">
        <f>IF(CC2024_JR15_Aspire_day1!D43="J14-15","JR15","Aspire")</f>
        <v>JR15</v>
      </c>
      <c r="D194">
        <f>CC2024_JR15_Aspire_day1!A43</f>
        <v>0</v>
      </c>
      <c r="E194" t="str">
        <f>CC2024_JR15_Aspire_day1!B43</f>
        <v>Isaiah Flack</v>
      </c>
      <c r="G194" t="str">
        <f t="shared" si="4"/>
        <v>Isaiah Flack</v>
      </c>
      <c r="H194" t="str">
        <f>CC2024_JR15_Aspire_day1!E43</f>
        <v>AB</v>
      </c>
      <c r="I194">
        <f>CC2024_JR15_Aspire_day1!G43</f>
        <v>3.7</v>
      </c>
      <c r="J194">
        <f>CC2024_JR15_Aspire_day1!H43</f>
        <v>11.733000000000001</v>
      </c>
      <c r="K194" t="str">
        <f>CC2024_JR15_Aspire_day1!I43</f>
        <v>32T</v>
      </c>
      <c r="L194">
        <f>CC2024_JR15_Aspire_day1!J43</f>
        <v>2.5</v>
      </c>
      <c r="M194">
        <f>CC2024_JR15_Aspire_day1!K43</f>
        <v>10.366</v>
      </c>
      <c r="N194" t="str">
        <f>CC2024_JR15_Aspire_day1!L43</f>
        <v>28T</v>
      </c>
      <c r="O194">
        <f>CC2024_JR15_Aspire_day1!M43</f>
        <v>3.1</v>
      </c>
      <c r="P194">
        <f>CC2024_JR15_Aspire_day1!N43</f>
        <v>7.0659999999999998</v>
      </c>
      <c r="Q194">
        <f>CC2024_JR15_Aspire_day1!O43</f>
        <v>43</v>
      </c>
      <c r="R194">
        <f>CC2024_JR15_Aspire_day1!P43</f>
        <v>2.8</v>
      </c>
      <c r="S194">
        <f>CC2024_JR15_Aspire_day1!Q43</f>
        <v>11.965999999999999</v>
      </c>
      <c r="T194">
        <f>CC2024_JR15_Aspire_day1!R43</f>
        <v>18</v>
      </c>
      <c r="U194">
        <f>CC2024_JR15_Aspire_day1!S43</f>
        <v>2.5</v>
      </c>
      <c r="V194">
        <f>CC2024_JR15_Aspire_day1!T43</f>
        <v>11.433</v>
      </c>
      <c r="W194" t="str">
        <f>CC2024_JR15_Aspire_day1!U43</f>
        <v>30T</v>
      </c>
      <c r="X194">
        <f>CC2024_JR15_Aspire_day1!V43</f>
        <v>2.1</v>
      </c>
      <c r="Y194">
        <f>CC2024_JR15_Aspire_day1!W43</f>
        <v>8.8000000000000007</v>
      </c>
      <c r="Z194">
        <f>CC2024_JR15_Aspire_day1!X43</f>
        <v>46</v>
      </c>
      <c r="AA194">
        <f>CC2024_JR15_Aspire_day1!Y43</f>
        <v>16.7</v>
      </c>
      <c r="AB194">
        <f>CC2024_JR15_Aspire_day1!Z43</f>
        <v>61.363999999999997</v>
      </c>
      <c r="AC194">
        <f>CC2024_JR15_Aspire_day1!AA43</f>
        <v>40</v>
      </c>
    </row>
    <row r="195" spans="1:29" x14ac:dyDescent="0.2">
      <c r="A195" t="s">
        <v>185</v>
      </c>
      <c r="B195" t="s">
        <v>88</v>
      </c>
      <c r="C195" t="str">
        <f>IF(CC2024_JR15_Aspire_day1!D44="J14-15","JR15","Aspire")</f>
        <v>Aspire</v>
      </c>
      <c r="D195">
        <f>CC2024_JR15_Aspire_day1!A44</f>
        <v>0</v>
      </c>
      <c r="E195" t="str">
        <f>CC2024_JR15_Aspire_day1!B44</f>
        <v>Christian Gotthans</v>
      </c>
      <c r="G195" t="str">
        <f t="shared" si="4"/>
        <v>Christian Gotthans</v>
      </c>
      <c r="H195" t="str">
        <f>CC2024_JR15_Aspire_day1!E44</f>
        <v>ON</v>
      </c>
      <c r="I195">
        <f>CC2024_JR15_Aspire_day1!G44</f>
        <v>3.2</v>
      </c>
      <c r="J195">
        <f>CC2024_JR15_Aspire_day1!H44</f>
        <v>10.166</v>
      </c>
      <c r="K195">
        <f>CC2024_JR15_Aspire_day1!I44</f>
        <v>44</v>
      </c>
      <c r="L195">
        <f>CC2024_JR15_Aspire_day1!J44</f>
        <v>2.4</v>
      </c>
      <c r="M195">
        <f>CC2024_JR15_Aspire_day1!K44</f>
        <v>8.1999999999999993</v>
      </c>
      <c r="N195">
        <f>CC2024_JR15_Aspire_day1!L44</f>
        <v>41</v>
      </c>
      <c r="O195">
        <f>CC2024_JR15_Aspire_day1!M44</f>
        <v>2.2999999999999998</v>
      </c>
      <c r="P195">
        <f>CC2024_JR15_Aspire_day1!N44</f>
        <v>10.965999999999999</v>
      </c>
      <c r="Q195">
        <f>CC2024_JR15_Aspire_day1!O44</f>
        <v>29</v>
      </c>
      <c r="R195">
        <f>CC2024_JR15_Aspire_day1!P44</f>
        <v>1.6</v>
      </c>
      <c r="S195">
        <f>CC2024_JR15_Aspire_day1!Q44</f>
        <v>10.7</v>
      </c>
      <c r="T195">
        <f>CC2024_JR15_Aspire_day1!R44</f>
        <v>38</v>
      </c>
      <c r="U195">
        <f>CC2024_JR15_Aspire_day1!S44</f>
        <v>2.5</v>
      </c>
      <c r="V195">
        <f>CC2024_JR15_Aspire_day1!T44</f>
        <v>10.8</v>
      </c>
      <c r="W195" t="str">
        <f>CC2024_JR15_Aspire_day1!U44</f>
        <v>38T</v>
      </c>
      <c r="X195">
        <f>CC2024_JR15_Aspire_day1!V44</f>
        <v>2.6</v>
      </c>
      <c r="Y195">
        <f>CC2024_JR15_Aspire_day1!W44</f>
        <v>10.465999999999999</v>
      </c>
      <c r="Z195">
        <f>CC2024_JR15_Aspire_day1!X44</f>
        <v>35</v>
      </c>
      <c r="AA195">
        <f>CC2024_JR15_Aspire_day1!Y44</f>
        <v>14.6</v>
      </c>
      <c r="AB195">
        <f>CC2024_JR15_Aspire_day1!Z44</f>
        <v>61.298000000000002</v>
      </c>
      <c r="AC195">
        <f>CC2024_JR15_Aspire_day1!AA44</f>
        <v>41</v>
      </c>
    </row>
    <row r="196" spans="1:29" x14ac:dyDescent="0.2">
      <c r="A196" t="s">
        <v>185</v>
      </c>
      <c r="B196" t="s">
        <v>88</v>
      </c>
      <c r="C196" t="str">
        <f>IF(CC2024_JR15_Aspire_day1!D45="J14-15","JR15","Aspire")</f>
        <v>JR15</v>
      </c>
      <c r="D196">
        <f>CC2024_JR15_Aspire_day1!A45</f>
        <v>0</v>
      </c>
      <c r="E196" t="str">
        <f>CC2024_JR15_Aspire_day1!B45</f>
        <v>Tyler Binaday</v>
      </c>
      <c r="G196" t="str">
        <f t="shared" si="4"/>
        <v>Tyler Binaday</v>
      </c>
      <c r="H196" t="str">
        <f>CC2024_JR15_Aspire_day1!E45</f>
        <v>ON</v>
      </c>
      <c r="I196">
        <f>CC2024_JR15_Aspire_day1!G45</f>
        <v>3.7</v>
      </c>
      <c r="J196">
        <f>CC2024_JR15_Aspire_day1!H45</f>
        <v>12.333</v>
      </c>
      <c r="K196" t="str">
        <f>CC2024_JR15_Aspire_day1!I45</f>
        <v>17T</v>
      </c>
      <c r="L196">
        <f>CC2024_JR15_Aspire_day1!J45</f>
        <v>2.7</v>
      </c>
      <c r="M196">
        <f>CC2024_JR15_Aspire_day1!K45</f>
        <v>8.266</v>
      </c>
      <c r="N196">
        <f>CC2024_JR15_Aspire_day1!L45</f>
        <v>40</v>
      </c>
      <c r="O196">
        <f>CC2024_JR15_Aspire_day1!M45</f>
        <v>3.5</v>
      </c>
      <c r="P196">
        <f>CC2024_JR15_Aspire_day1!N45</f>
        <v>11.9</v>
      </c>
      <c r="Q196">
        <f>CC2024_JR15_Aspire_day1!O45</f>
        <v>11</v>
      </c>
      <c r="R196">
        <f>CC2024_JR15_Aspire_day1!P45</f>
        <v>0</v>
      </c>
      <c r="S196" t="str">
        <f>CC2024_JR15_Aspire_day1!Q45</f>
        <v>S</v>
      </c>
      <c r="T196">
        <f>CC2024_JR15_Aspire_day1!R45</f>
        <v>0</v>
      </c>
      <c r="U196">
        <f>CC2024_JR15_Aspire_day1!S45</f>
        <v>3.4</v>
      </c>
      <c r="V196">
        <f>CC2024_JR15_Aspire_day1!T45</f>
        <v>10.666</v>
      </c>
      <c r="W196">
        <f>CC2024_JR15_Aspire_day1!U45</f>
        <v>42</v>
      </c>
      <c r="X196">
        <f>CC2024_JR15_Aspire_day1!V45</f>
        <v>2.4</v>
      </c>
      <c r="Y196">
        <f>CC2024_JR15_Aspire_day1!W45</f>
        <v>10.1</v>
      </c>
      <c r="Z196">
        <f>CC2024_JR15_Aspire_day1!X45</f>
        <v>39</v>
      </c>
      <c r="AA196">
        <f>CC2024_JR15_Aspire_day1!Y45</f>
        <v>15.7</v>
      </c>
      <c r="AB196">
        <f>CC2024_JR15_Aspire_day1!Z45</f>
        <v>53.265000000000001</v>
      </c>
      <c r="AC196">
        <f>CC2024_JR15_Aspire_day1!AA45</f>
        <v>42</v>
      </c>
    </row>
    <row r="197" spans="1:29" x14ac:dyDescent="0.2">
      <c r="A197" t="s">
        <v>185</v>
      </c>
      <c r="B197" t="s">
        <v>88</v>
      </c>
      <c r="C197" t="str">
        <f>IF(CC2024_JR15_Aspire_day1!D46="J14-15","JR15","Aspire")</f>
        <v>JR15</v>
      </c>
      <c r="D197">
        <f>CC2024_JR15_Aspire_day1!A46</f>
        <v>0</v>
      </c>
      <c r="E197" t="str">
        <f>CC2024_JR15_Aspire_day1!B46</f>
        <v>Keagan Cousins</v>
      </c>
      <c r="G197" t="str">
        <f t="shared" si="4"/>
        <v>Keagan Cousins</v>
      </c>
      <c r="H197" t="str">
        <f>CC2024_JR15_Aspire_day1!E46</f>
        <v>BC</v>
      </c>
      <c r="I197">
        <f>CC2024_JR15_Aspire_day1!G46</f>
        <v>0</v>
      </c>
      <c r="J197" t="str">
        <f>CC2024_JR15_Aspire_day1!H46</f>
        <v>S</v>
      </c>
      <c r="K197">
        <f>CC2024_JR15_Aspire_day1!I46</f>
        <v>0</v>
      </c>
      <c r="L197">
        <f>CC2024_JR15_Aspire_day1!J46</f>
        <v>3.2</v>
      </c>
      <c r="M197">
        <f>CC2024_JR15_Aspire_day1!K46</f>
        <v>10.532999999999999</v>
      </c>
      <c r="N197">
        <f>CC2024_JR15_Aspire_day1!L46</f>
        <v>24</v>
      </c>
      <c r="O197">
        <f>CC2024_JR15_Aspire_day1!M46</f>
        <v>1.6</v>
      </c>
      <c r="P197">
        <f>CC2024_JR15_Aspire_day1!N46</f>
        <v>9.6</v>
      </c>
      <c r="Q197">
        <f>CC2024_JR15_Aspire_day1!O46</f>
        <v>42</v>
      </c>
      <c r="R197">
        <f>CC2024_JR15_Aspire_day1!P46</f>
        <v>4</v>
      </c>
      <c r="S197">
        <f>CC2024_JR15_Aspire_day1!Q46</f>
        <v>10.965999999999999</v>
      </c>
      <c r="T197" t="str">
        <f>CC2024_JR15_Aspire_day1!R46</f>
        <v>33T</v>
      </c>
      <c r="U197">
        <f>CC2024_JR15_Aspire_day1!S46</f>
        <v>2.2000000000000002</v>
      </c>
      <c r="V197">
        <f>CC2024_JR15_Aspire_day1!T46</f>
        <v>10.8</v>
      </c>
      <c r="W197" t="str">
        <f>CC2024_JR15_Aspire_day1!U46</f>
        <v>38T</v>
      </c>
      <c r="X197">
        <f>CC2024_JR15_Aspire_day1!V46</f>
        <v>1.8</v>
      </c>
      <c r="Y197">
        <f>CC2024_JR15_Aspire_day1!W46</f>
        <v>9.8330000000000002</v>
      </c>
      <c r="Z197">
        <f>CC2024_JR15_Aspire_day1!X46</f>
        <v>41</v>
      </c>
      <c r="AA197">
        <f>CC2024_JR15_Aspire_day1!Y46</f>
        <v>12.8</v>
      </c>
      <c r="AB197">
        <f>CC2024_JR15_Aspire_day1!Z46</f>
        <v>51.731999999999999</v>
      </c>
      <c r="AC197">
        <f>CC2024_JR15_Aspire_day1!AA46</f>
        <v>43</v>
      </c>
    </row>
    <row r="198" spans="1:29" x14ac:dyDescent="0.2">
      <c r="A198" t="s">
        <v>185</v>
      </c>
      <c r="B198" t="s">
        <v>88</v>
      </c>
      <c r="C198" t="str">
        <f>IF(CC2024_JR15_Aspire_day1!D47="J14-15","JR15","Aspire")</f>
        <v>JR15</v>
      </c>
      <c r="D198">
        <f>CC2024_JR15_Aspire_day1!A47</f>
        <v>0</v>
      </c>
      <c r="E198" t="str">
        <f>CC2024_JR15_Aspire_day1!B47</f>
        <v>FORTIN Raphael</v>
      </c>
      <c r="G198" t="s">
        <v>169</v>
      </c>
      <c r="H198">
        <f>CC2024_JR15_Aspire_day1!E47</f>
        <v>0</v>
      </c>
      <c r="I198">
        <f>CC2024_JR15_Aspire_day1!G47</f>
        <v>0</v>
      </c>
      <c r="J198" t="str">
        <f>CC2024_JR15_Aspire_day1!H47</f>
        <v>S</v>
      </c>
      <c r="K198">
        <f>CC2024_JR15_Aspire_day1!I47</f>
        <v>0</v>
      </c>
      <c r="L198">
        <f>CC2024_JR15_Aspire_day1!J47</f>
        <v>3.7</v>
      </c>
      <c r="M198">
        <f>CC2024_JR15_Aspire_day1!K47</f>
        <v>11.6</v>
      </c>
      <c r="N198">
        <f>CC2024_JR15_Aspire_day1!L47</f>
        <v>6</v>
      </c>
      <c r="O198">
        <f>CC2024_JR15_Aspire_day1!M47</f>
        <v>3.9</v>
      </c>
      <c r="P198">
        <f>CC2024_JR15_Aspire_day1!N47</f>
        <v>12.3</v>
      </c>
      <c r="Q198">
        <f>CC2024_JR15_Aspire_day1!O47</f>
        <v>6</v>
      </c>
      <c r="R198">
        <f>CC2024_JR15_Aspire_day1!P47</f>
        <v>0</v>
      </c>
      <c r="S198" t="str">
        <f>CC2024_JR15_Aspire_day1!Q47</f>
        <v>S</v>
      </c>
      <c r="T198">
        <f>CC2024_JR15_Aspire_day1!R47</f>
        <v>0</v>
      </c>
      <c r="U198">
        <f>CC2024_JR15_Aspire_day1!S47</f>
        <v>3.8</v>
      </c>
      <c r="V198">
        <f>CC2024_JR15_Aspire_day1!T47</f>
        <v>12.166</v>
      </c>
      <c r="W198" t="str">
        <f>CC2024_JR15_Aspire_day1!U47</f>
        <v>11T</v>
      </c>
      <c r="X198">
        <f>CC2024_JR15_Aspire_day1!V47</f>
        <v>2.7</v>
      </c>
      <c r="Y198">
        <f>CC2024_JR15_Aspire_day1!W47</f>
        <v>10.833</v>
      </c>
      <c r="Z198">
        <f>CC2024_JR15_Aspire_day1!X47</f>
        <v>29</v>
      </c>
      <c r="AA198">
        <f>CC2024_JR15_Aspire_day1!Y47</f>
        <v>14.1</v>
      </c>
      <c r="AB198">
        <f>CC2024_JR15_Aspire_day1!Z47</f>
        <v>46.899000000000001</v>
      </c>
      <c r="AC198">
        <f>CC2024_JR15_Aspire_day1!AA47</f>
        <v>44</v>
      </c>
    </row>
    <row r="199" spans="1:29" x14ac:dyDescent="0.2">
      <c r="A199" t="s">
        <v>185</v>
      </c>
      <c r="B199" t="s">
        <v>88</v>
      </c>
      <c r="C199" t="str">
        <f>IF(CC2024_JR15_Aspire_day1!D48="J14-15","JR15","Aspire")</f>
        <v>JR15</v>
      </c>
      <c r="D199">
        <f>CC2024_JR15_Aspire_day1!A48</f>
        <v>0</v>
      </c>
      <c r="E199" t="str">
        <f>CC2024_JR15_Aspire_day1!B48</f>
        <v>Fabio De Felice</v>
      </c>
      <c r="G199" t="str">
        <f t="shared" si="4"/>
        <v>Fabio De Felice</v>
      </c>
      <c r="H199">
        <f>CC2024_JR15_Aspire_day1!E48</f>
        <v>0</v>
      </c>
      <c r="I199">
        <f>CC2024_JR15_Aspire_day1!G48</f>
        <v>3.9</v>
      </c>
      <c r="J199">
        <f>CC2024_JR15_Aspire_day1!H48</f>
        <v>12</v>
      </c>
      <c r="K199">
        <f>CC2024_JR15_Aspire_day1!I48</f>
        <v>30</v>
      </c>
      <c r="L199">
        <f>CC2024_JR15_Aspire_day1!J48</f>
        <v>0</v>
      </c>
      <c r="M199" t="str">
        <f>CC2024_JR15_Aspire_day1!K48</f>
        <v>S</v>
      </c>
      <c r="N199">
        <f>CC2024_JR15_Aspire_day1!L48</f>
        <v>0</v>
      </c>
      <c r="O199">
        <f>CC2024_JR15_Aspire_day1!M48</f>
        <v>0</v>
      </c>
      <c r="P199" t="str">
        <f>CC2024_JR15_Aspire_day1!N48</f>
        <v>S</v>
      </c>
      <c r="Q199">
        <f>CC2024_JR15_Aspire_day1!O48</f>
        <v>0</v>
      </c>
      <c r="R199">
        <f>CC2024_JR15_Aspire_day1!P48</f>
        <v>0</v>
      </c>
      <c r="S199" t="str">
        <f>CC2024_JR15_Aspire_day1!Q48</f>
        <v>S</v>
      </c>
      <c r="T199">
        <f>CC2024_JR15_Aspire_day1!R48</f>
        <v>0</v>
      </c>
      <c r="U199">
        <f>CC2024_JR15_Aspire_day1!S48</f>
        <v>3</v>
      </c>
      <c r="V199">
        <f>CC2024_JR15_Aspire_day1!T48</f>
        <v>11.833</v>
      </c>
      <c r="W199">
        <f>CC2024_JR15_Aspire_day1!U48</f>
        <v>24</v>
      </c>
      <c r="X199">
        <f>CC2024_JR15_Aspire_day1!V48</f>
        <v>2.7</v>
      </c>
      <c r="Y199">
        <f>CC2024_JR15_Aspire_day1!W48</f>
        <v>11.366</v>
      </c>
      <c r="Z199" t="str">
        <f>CC2024_JR15_Aspire_day1!X48</f>
        <v>22T</v>
      </c>
      <c r="AA199">
        <f>CC2024_JR15_Aspire_day1!Y48</f>
        <v>9.6</v>
      </c>
      <c r="AB199">
        <f>CC2024_JR15_Aspire_day1!Z48</f>
        <v>35.198999999999998</v>
      </c>
      <c r="AC199">
        <f>CC2024_JR15_Aspire_day1!AA48</f>
        <v>45</v>
      </c>
    </row>
    <row r="200" spans="1:29" x14ac:dyDescent="0.2">
      <c r="A200" t="s">
        <v>185</v>
      </c>
      <c r="B200" t="s">
        <v>88</v>
      </c>
      <c r="C200" t="str">
        <f>IF(CC2024_JR15_Aspire_day1!D49="J14-15","JR15","Aspire")</f>
        <v>Aspire</v>
      </c>
      <c r="D200">
        <f>CC2024_JR15_Aspire_day1!A49</f>
        <v>0</v>
      </c>
      <c r="E200" t="str">
        <f>CC2024_JR15_Aspire_day1!B49</f>
        <v>Daxton Hull</v>
      </c>
      <c r="G200" t="str">
        <f t="shared" si="4"/>
        <v>Daxton Hull</v>
      </c>
      <c r="H200">
        <f>CC2024_JR15_Aspire_day1!E49</f>
        <v>0</v>
      </c>
      <c r="I200">
        <f>CC2024_JR15_Aspire_day1!G49</f>
        <v>0</v>
      </c>
      <c r="J200" t="str">
        <f>CC2024_JR15_Aspire_day1!H49</f>
        <v>S</v>
      </c>
      <c r="K200">
        <f>CC2024_JR15_Aspire_day1!I49</f>
        <v>0</v>
      </c>
      <c r="L200">
        <f>CC2024_JR15_Aspire_day1!J49</f>
        <v>0</v>
      </c>
      <c r="M200" t="str">
        <f>CC2024_JR15_Aspire_day1!K49</f>
        <v>S</v>
      </c>
      <c r="N200">
        <f>CC2024_JR15_Aspire_day1!L49</f>
        <v>0</v>
      </c>
      <c r="O200">
        <f>CC2024_JR15_Aspire_day1!M49</f>
        <v>0</v>
      </c>
      <c r="P200" t="str">
        <f>CC2024_JR15_Aspire_day1!N49</f>
        <v>S</v>
      </c>
      <c r="Q200">
        <f>CC2024_JR15_Aspire_day1!O49</f>
        <v>0</v>
      </c>
      <c r="R200">
        <f>CC2024_JR15_Aspire_day1!P49</f>
        <v>2.2000000000000002</v>
      </c>
      <c r="S200">
        <f>CC2024_JR15_Aspire_day1!Q49</f>
        <v>10.8</v>
      </c>
      <c r="T200">
        <f>CC2024_JR15_Aspire_day1!R49</f>
        <v>37</v>
      </c>
      <c r="U200">
        <f>CC2024_JR15_Aspire_day1!S49</f>
        <v>0</v>
      </c>
      <c r="V200" t="str">
        <f>CC2024_JR15_Aspire_day1!T49</f>
        <v>S</v>
      </c>
      <c r="W200">
        <f>CC2024_JR15_Aspire_day1!U49</f>
        <v>0</v>
      </c>
      <c r="X200">
        <f>CC2024_JR15_Aspire_day1!V49</f>
        <v>2.2999999999999998</v>
      </c>
      <c r="Y200">
        <f>CC2024_JR15_Aspire_day1!W49</f>
        <v>11.433</v>
      </c>
      <c r="Z200">
        <f>CC2024_JR15_Aspire_day1!X49</f>
        <v>21</v>
      </c>
      <c r="AA200">
        <f>CC2024_JR15_Aspire_day1!Y49</f>
        <v>4.5</v>
      </c>
      <c r="AB200">
        <f>CC2024_JR15_Aspire_day1!Z49</f>
        <v>22.233000000000001</v>
      </c>
      <c r="AC200">
        <f>CC2024_JR15_Aspire_day1!AA49</f>
        <v>46</v>
      </c>
    </row>
    <row r="201" spans="1:29" x14ac:dyDescent="0.2">
      <c r="A201" t="s">
        <v>185</v>
      </c>
      <c r="B201" t="s">
        <v>88</v>
      </c>
      <c r="C201" t="str">
        <f>IF(CC2024_JR15_Aspire_day1!D50="J14-15","JR15","Aspire")</f>
        <v>JR15</v>
      </c>
      <c r="D201">
        <f>CC2024_JR15_Aspire_day1!A50</f>
        <v>0</v>
      </c>
      <c r="E201" t="str">
        <f>CC2024_JR15_Aspire_day1!B50</f>
        <v>AXEL BEAUCHAMP</v>
      </c>
      <c r="G201" t="s">
        <v>285</v>
      </c>
      <c r="H201">
        <f>CC2024_JR15_Aspire_day1!E50</f>
        <v>0</v>
      </c>
      <c r="I201">
        <f>CC2024_JR15_Aspire_day1!G50</f>
        <v>0</v>
      </c>
      <c r="J201" t="str">
        <f>CC2024_JR15_Aspire_day1!H50</f>
        <v>S</v>
      </c>
      <c r="K201">
        <f>CC2024_JR15_Aspire_day1!I50</f>
        <v>0</v>
      </c>
      <c r="L201">
        <f>CC2024_JR15_Aspire_day1!J50</f>
        <v>3.2</v>
      </c>
      <c r="M201">
        <f>CC2024_JR15_Aspire_day1!K50</f>
        <v>11.066000000000001</v>
      </c>
      <c r="N201" t="str">
        <f>CC2024_JR15_Aspire_day1!L50</f>
        <v>14T</v>
      </c>
      <c r="O201">
        <f>CC2024_JR15_Aspire_day1!M50</f>
        <v>0</v>
      </c>
      <c r="P201" t="str">
        <f>CC2024_JR15_Aspire_day1!N50</f>
        <v>S</v>
      </c>
      <c r="Q201">
        <f>CC2024_JR15_Aspire_day1!O50</f>
        <v>0</v>
      </c>
      <c r="R201">
        <f>CC2024_JR15_Aspire_day1!P50</f>
        <v>0</v>
      </c>
      <c r="S201" t="str">
        <f>CC2024_JR15_Aspire_day1!Q50</f>
        <v>S</v>
      </c>
      <c r="T201">
        <f>CC2024_JR15_Aspire_day1!R50</f>
        <v>0</v>
      </c>
      <c r="U201">
        <f>CC2024_JR15_Aspire_day1!S50</f>
        <v>0</v>
      </c>
      <c r="V201" t="str">
        <f>CC2024_JR15_Aspire_day1!T50</f>
        <v>S</v>
      </c>
      <c r="W201">
        <f>CC2024_JR15_Aspire_day1!U50</f>
        <v>0</v>
      </c>
      <c r="X201">
        <f>CC2024_JR15_Aspire_day1!V50</f>
        <v>2.6</v>
      </c>
      <c r="Y201">
        <f>CC2024_JR15_Aspire_day1!W50</f>
        <v>11.166</v>
      </c>
      <c r="Z201">
        <f>CC2024_JR15_Aspire_day1!X50</f>
        <v>26</v>
      </c>
      <c r="AA201">
        <f>CC2024_JR15_Aspire_day1!Y50</f>
        <v>5.8</v>
      </c>
      <c r="AB201">
        <f>CC2024_JR15_Aspire_day1!Z50</f>
        <v>22.231999999999999</v>
      </c>
      <c r="AC201">
        <f>CC2024_JR15_Aspire_day1!AA50</f>
        <v>47</v>
      </c>
    </row>
    <row r="202" spans="1:29" x14ac:dyDescent="0.2">
      <c r="A202" t="s">
        <v>185</v>
      </c>
      <c r="B202" t="s">
        <v>88</v>
      </c>
      <c r="C202" t="str">
        <f>IF(CC2024_JR15_Aspire_day1!D51="J14-15","JR15","Aspire")</f>
        <v>Aspire</v>
      </c>
      <c r="D202">
        <f>CC2024_JR15_Aspire_day1!A51</f>
        <v>0</v>
      </c>
      <c r="E202" t="str">
        <f>CC2024_JR15_Aspire_day1!B51</f>
        <v>Theodore Watson</v>
      </c>
      <c r="G202" t="str">
        <f t="shared" si="4"/>
        <v>Theodore Watson</v>
      </c>
      <c r="H202" t="str">
        <f>CC2024_JR15_Aspire_day1!E51</f>
        <v>ON</v>
      </c>
      <c r="I202">
        <f>CC2024_JR15_Aspire_day1!G51</f>
        <v>3.6</v>
      </c>
      <c r="J202">
        <f>CC2024_JR15_Aspire_day1!H51</f>
        <v>11.132999999999999</v>
      </c>
      <c r="K202">
        <f>CC2024_JR15_Aspire_day1!I51</f>
        <v>42</v>
      </c>
      <c r="L202">
        <f>CC2024_JR15_Aspire_day1!J51</f>
        <v>2.5</v>
      </c>
      <c r="M202">
        <f>CC2024_JR15_Aspire_day1!K51</f>
        <v>10.965999999999999</v>
      </c>
      <c r="N202" t="str">
        <f>CC2024_JR15_Aspire_day1!L51</f>
        <v>16T</v>
      </c>
      <c r="O202">
        <f>CC2024_JR15_Aspire_day1!M51</f>
        <v>0</v>
      </c>
      <c r="P202" t="str">
        <f>CC2024_JR15_Aspire_day1!N51</f>
        <v>S</v>
      </c>
      <c r="Q202">
        <f>CC2024_JR15_Aspire_day1!O51</f>
        <v>0</v>
      </c>
      <c r="R202">
        <f>CC2024_JR15_Aspire_day1!P51</f>
        <v>0</v>
      </c>
      <c r="S202" t="str">
        <f>CC2024_JR15_Aspire_day1!Q51</f>
        <v>S</v>
      </c>
      <c r="T202">
        <f>CC2024_JR15_Aspire_day1!R51</f>
        <v>0</v>
      </c>
      <c r="U202">
        <f>CC2024_JR15_Aspire_day1!S51</f>
        <v>0</v>
      </c>
      <c r="V202" t="str">
        <f>CC2024_JR15_Aspire_day1!T51</f>
        <v>S</v>
      </c>
      <c r="W202">
        <f>CC2024_JR15_Aspire_day1!U51</f>
        <v>0</v>
      </c>
      <c r="X202">
        <f>CC2024_JR15_Aspire_day1!V51</f>
        <v>0</v>
      </c>
      <c r="Y202" t="str">
        <f>CC2024_JR15_Aspire_day1!W51</f>
        <v>S</v>
      </c>
      <c r="Z202">
        <f>CC2024_JR15_Aspire_day1!X51</f>
        <v>0</v>
      </c>
      <c r="AA202">
        <f>CC2024_JR15_Aspire_day1!Y51</f>
        <v>6.1</v>
      </c>
      <c r="AB202">
        <f>CC2024_JR15_Aspire_day1!Z51</f>
        <v>22.099</v>
      </c>
      <c r="AC202">
        <f>CC2024_JR15_Aspire_day1!AA51</f>
        <v>48</v>
      </c>
    </row>
    <row r="203" spans="1:29" x14ac:dyDescent="0.2">
      <c r="A203" t="s">
        <v>185</v>
      </c>
      <c r="B203" t="s">
        <v>88</v>
      </c>
      <c r="C203" t="str">
        <f>IF(CC2024_JR15_Aspire_day1!D52="J14-15","JR15","Aspire")</f>
        <v>JR15</v>
      </c>
      <c r="D203">
        <f>CC2024_JR15_Aspire_day1!A52</f>
        <v>0</v>
      </c>
      <c r="E203" t="str">
        <f>CC2024_JR15_Aspire_day1!B52</f>
        <v>Dub√© Zachary</v>
      </c>
      <c r="G203" t="s">
        <v>286</v>
      </c>
      <c r="H203">
        <f>CC2024_JR15_Aspire_day1!E52</f>
        <v>0</v>
      </c>
      <c r="I203">
        <f>CC2024_JR15_Aspire_day1!G52</f>
        <v>0</v>
      </c>
      <c r="J203" t="str">
        <f>CC2024_JR15_Aspire_day1!H52</f>
        <v>S</v>
      </c>
      <c r="K203">
        <f>CC2024_JR15_Aspire_day1!I52</f>
        <v>0</v>
      </c>
      <c r="L203">
        <f>CC2024_JR15_Aspire_day1!J52</f>
        <v>0</v>
      </c>
      <c r="M203" t="str">
        <f>CC2024_JR15_Aspire_day1!K52</f>
        <v>S</v>
      </c>
      <c r="N203">
        <f>CC2024_JR15_Aspire_day1!L52</f>
        <v>0</v>
      </c>
      <c r="O203">
        <f>CC2024_JR15_Aspire_day1!M52</f>
        <v>0</v>
      </c>
      <c r="P203" t="str">
        <f>CC2024_JR15_Aspire_day1!N52</f>
        <v>S</v>
      </c>
      <c r="Q203">
        <f>CC2024_JR15_Aspire_day1!O52</f>
        <v>0</v>
      </c>
      <c r="R203">
        <f>CC2024_JR15_Aspire_day1!P52</f>
        <v>0</v>
      </c>
      <c r="S203" t="str">
        <f>CC2024_JR15_Aspire_day1!Q52</f>
        <v>S</v>
      </c>
      <c r="T203">
        <f>CC2024_JR15_Aspire_day1!R52</f>
        <v>0</v>
      </c>
      <c r="U203">
        <f>CC2024_JR15_Aspire_day1!S52</f>
        <v>0</v>
      </c>
      <c r="V203" t="str">
        <f>CC2024_JR15_Aspire_day1!T52</f>
        <v>S</v>
      </c>
      <c r="W203">
        <f>CC2024_JR15_Aspire_day1!U52</f>
        <v>0</v>
      </c>
      <c r="X203">
        <f>CC2024_JR15_Aspire_day1!V52</f>
        <v>0</v>
      </c>
      <c r="Y203" t="str">
        <f>CC2024_JR15_Aspire_day1!W52</f>
        <v>S</v>
      </c>
      <c r="Z203">
        <f>CC2024_JR15_Aspire_day1!X52</f>
        <v>0</v>
      </c>
      <c r="AA203">
        <f>CC2024_JR15_Aspire_day1!Y52</f>
        <v>0</v>
      </c>
      <c r="AB203">
        <f>CC2024_JR15_Aspire_day1!Z52</f>
        <v>0</v>
      </c>
      <c r="AC203">
        <f>CC2024_JR15_Aspire_day1!AA52</f>
        <v>0</v>
      </c>
    </row>
    <row r="204" spans="1:29" x14ac:dyDescent="0.2">
      <c r="A204" t="s">
        <v>185</v>
      </c>
      <c r="B204" t="s">
        <v>88</v>
      </c>
      <c r="C204" t="str">
        <f>IF(CC2024_JR15_Aspire_day1!D53="J14-15","JR15","Aspire")</f>
        <v>Aspire</v>
      </c>
      <c r="D204">
        <f>CC2024_JR15_Aspire_day1!A53</f>
        <v>0</v>
      </c>
      <c r="E204" t="str">
        <f>CC2024_JR15_Aspire_day1!B53</f>
        <v>Louis Cloutier</v>
      </c>
      <c r="G204" t="str">
        <f t="shared" si="4"/>
        <v>Louis Cloutier</v>
      </c>
      <c r="H204">
        <f>CC2024_JR15_Aspire_day1!E53</f>
        <v>0</v>
      </c>
      <c r="I204">
        <f>CC2024_JR15_Aspire_day1!G53</f>
        <v>0</v>
      </c>
      <c r="J204" t="str">
        <f>CC2024_JR15_Aspire_day1!H53</f>
        <v>S</v>
      </c>
      <c r="K204">
        <f>CC2024_JR15_Aspire_day1!I53</f>
        <v>0</v>
      </c>
      <c r="L204">
        <f>CC2024_JR15_Aspire_day1!J53</f>
        <v>0</v>
      </c>
      <c r="M204" t="str">
        <f>CC2024_JR15_Aspire_day1!K53</f>
        <v>S</v>
      </c>
      <c r="N204">
        <f>CC2024_JR15_Aspire_day1!L53</f>
        <v>0</v>
      </c>
      <c r="O204">
        <f>CC2024_JR15_Aspire_day1!M53</f>
        <v>0</v>
      </c>
      <c r="P204" t="str">
        <f>CC2024_JR15_Aspire_day1!N53</f>
        <v>S</v>
      </c>
      <c r="Q204">
        <f>CC2024_JR15_Aspire_day1!O53</f>
        <v>0</v>
      </c>
      <c r="R204">
        <f>CC2024_JR15_Aspire_day1!P53</f>
        <v>0</v>
      </c>
      <c r="S204" t="str">
        <f>CC2024_JR15_Aspire_day1!Q53</f>
        <v>S</v>
      </c>
      <c r="T204">
        <f>CC2024_JR15_Aspire_day1!R53</f>
        <v>0</v>
      </c>
      <c r="U204">
        <f>CC2024_JR15_Aspire_day1!S53</f>
        <v>0</v>
      </c>
      <c r="V204" t="str">
        <f>CC2024_JR15_Aspire_day1!T53</f>
        <v>S</v>
      </c>
      <c r="W204">
        <f>CC2024_JR15_Aspire_day1!U53</f>
        <v>0</v>
      </c>
      <c r="X204">
        <f>CC2024_JR15_Aspire_day1!V53</f>
        <v>0</v>
      </c>
      <c r="Y204" t="str">
        <f>CC2024_JR15_Aspire_day1!W53</f>
        <v>S</v>
      </c>
      <c r="Z204">
        <f>CC2024_JR15_Aspire_day1!X53</f>
        <v>0</v>
      </c>
      <c r="AA204">
        <f>CC2024_JR15_Aspire_day1!Y53</f>
        <v>0</v>
      </c>
      <c r="AB204">
        <f>CC2024_JR15_Aspire_day1!Z53</f>
        <v>0</v>
      </c>
      <c r="AC204">
        <f>CC2024_JR15_Aspire_day1!AA53</f>
        <v>0</v>
      </c>
    </row>
    <row r="205" spans="1:29" x14ac:dyDescent="0.2">
      <c r="A205" t="s">
        <v>185</v>
      </c>
      <c r="B205" t="s">
        <v>88</v>
      </c>
      <c r="C205" t="str">
        <f>IF(CC2024_JR15_Aspire_day1!D54="J14-15","JR15","Aspire")</f>
        <v>JR15</v>
      </c>
      <c r="D205">
        <f>CC2024_JR15_Aspire_day1!A54</f>
        <v>0</v>
      </c>
      <c r="E205" t="str">
        <f>CC2024_JR15_Aspire_day1!B54</f>
        <v>Gabriel Arsenault</v>
      </c>
      <c r="G205" t="str">
        <f t="shared" si="4"/>
        <v>Gabriel Arsenault</v>
      </c>
      <c r="H205" t="str">
        <f>CC2024_JR15_Aspire_day1!E54</f>
        <v>QC</v>
      </c>
      <c r="I205">
        <f>CC2024_JR15_Aspire_day1!G54</f>
        <v>0</v>
      </c>
      <c r="J205" t="str">
        <f>CC2024_JR15_Aspire_day1!H54</f>
        <v>S</v>
      </c>
      <c r="K205">
        <f>CC2024_JR15_Aspire_day1!I54</f>
        <v>0</v>
      </c>
      <c r="L205">
        <f>CC2024_JR15_Aspire_day1!J54</f>
        <v>0</v>
      </c>
      <c r="M205" t="str">
        <f>CC2024_JR15_Aspire_day1!K54</f>
        <v>S</v>
      </c>
      <c r="N205">
        <f>CC2024_JR15_Aspire_day1!L54</f>
        <v>0</v>
      </c>
      <c r="O205">
        <f>CC2024_JR15_Aspire_day1!M54</f>
        <v>0</v>
      </c>
      <c r="P205" t="str">
        <f>CC2024_JR15_Aspire_day1!N54</f>
        <v>S</v>
      </c>
      <c r="Q205">
        <f>CC2024_JR15_Aspire_day1!O54</f>
        <v>0</v>
      </c>
      <c r="R205">
        <f>CC2024_JR15_Aspire_day1!P54</f>
        <v>0</v>
      </c>
      <c r="S205" t="str">
        <f>CC2024_JR15_Aspire_day1!Q54</f>
        <v>S</v>
      </c>
      <c r="T205">
        <f>CC2024_JR15_Aspire_day1!R54</f>
        <v>0</v>
      </c>
      <c r="U205">
        <f>CC2024_JR15_Aspire_day1!S54</f>
        <v>0</v>
      </c>
      <c r="V205" t="str">
        <f>CC2024_JR15_Aspire_day1!T54</f>
        <v>S</v>
      </c>
      <c r="W205">
        <f>CC2024_JR15_Aspire_day1!U54</f>
        <v>0</v>
      </c>
      <c r="X205">
        <f>CC2024_JR15_Aspire_day1!V54</f>
        <v>0</v>
      </c>
      <c r="Y205" t="str">
        <f>CC2024_JR15_Aspire_day1!W54</f>
        <v>S</v>
      </c>
      <c r="Z205">
        <f>CC2024_JR15_Aspire_day1!X54</f>
        <v>0</v>
      </c>
      <c r="AA205">
        <f>CC2024_JR15_Aspire_day1!Y54</f>
        <v>0</v>
      </c>
      <c r="AB205">
        <f>CC2024_JR15_Aspire_day1!Z54</f>
        <v>0</v>
      </c>
      <c r="AC205">
        <f>CC2024_JR15_Aspire_day1!AA54</f>
        <v>0</v>
      </c>
    </row>
    <row r="206" spans="1:29" x14ac:dyDescent="0.2">
      <c r="A206" t="s">
        <v>185</v>
      </c>
      <c r="B206" t="s">
        <v>92</v>
      </c>
      <c r="C206" t="str">
        <f>IF(CC2024_JR15_Aspire_day2!D4="J14-15","JR15","Aspire")</f>
        <v>JR15</v>
      </c>
      <c r="D206">
        <f>CC2024_JR15_Aspire_day2!A4</f>
        <v>0</v>
      </c>
      <c r="E206" t="str">
        <f>CC2024_JR15_Aspire_day2!B4</f>
        <v>Thomas Tittley</v>
      </c>
      <c r="G206" t="str">
        <f>E206</f>
        <v>Thomas Tittley</v>
      </c>
      <c r="H206" t="str">
        <f>CC2024_JR15_Aspire_day2!E4</f>
        <v>QC</v>
      </c>
      <c r="I206">
        <f>CC2024_JR15_Aspire_day2!G4</f>
        <v>4.5999999999999996</v>
      </c>
      <c r="J206">
        <f>CC2024_JR15_Aspire_day2!H4</f>
        <v>13.333</v>
      </c>
      <c r="K206">
        <f>CC2024_JR15_Aspire_day2!I4</f>
        <v>1</v>
      </c>
      <c r="L206">
        <f>CC2024_JR15_Aspire_day2!J4</f>
        <v>3.9</v>
      </c>
      <c r="M206">
        <f>CC2024_JR15_Aspire_day2!K4</f>
        <v>11.965999999999999</v>
      </c>
      <c r="N206" t="str">
        <f>CC2024_JR15_Aspire_day2!L4</f>
        <v>5T</v>
      </c>
      <c r="O206">
        <f>CC2024_JR15_Aspire_day2!M4</f>
        <v>4.0999999999999996</v>
      </c>
      <c r="P206">
        <f>CC2024_JR15_Aspire_day2!N4</f>
        <v>13.5</v>
      </c>
      <c r="Q206">
        <f>CC2024_JR15_Aspire_day2!O4</f>
        <v>1</v>
      </c>
      <c r="R206">
        <f>CC2024_JR15_Aspire_day2!P4</f>
        <v>4.8</v>
      </c>
      <c r="S206">
        <f>CC2024_JR15_Aspire_day2!Q4</f>
        <v>14.366</v>
      </c>
      <c r="T206">
        <f>CC2024_JR15_Aspire_day2!R4</f>
        <v>1</v>
      </c>
      <c r="U206">
        <f>CC2024_JR15_Aspire_day2!S4</f>
        <v>4.2</v>
      </c>
      <c r="V206">
        <f>CC2024_JR15_Aspire_day2!T4</f>
        <v>13</v>
      </c>
      <c r="W206" t="str">
        <f>CC2024_JR15_Aspire_day2!U4</f>
        <v>3T</v>
      </c>
      <c r="X206">
        <f>CC2024_JR15_Aspire_day2!V4</f>
        <v>3.8</v>
      </c>
      <c r="Y206">
        <f>CC2024_JR15_Aspire_day2!W4</f>
        <v>13.266</v>
      </c>
      <c r="Z206">
        <f>CC2024_JR15_Aspire_day2!X4</f>
        <v>2</v>
      </c>
      <c r="AA206">
        <f>CC2024_JR15_Aspire_day2!Y4</f>
        <v>25.4</v>
      </c>
      <c r="AB206">
        <f>CC2024_JR15_Aspire_day2!Z4</f>
        <v>79.430999999999997</v>
      </c>
      <c r="AC206">
        <f>CC2024_JR15_Aspire_day2!AA4</f>
        <v>1</v>
      </c>
    </row>
    <row r="207" spans="1:29" x14ac:dyDescent="0.2">
      <c r="A207" t="s">
        <v>185</v>
      </c>
      <c r="B207" t="s">
        <v>92</v>
      </c>
      <c r="C207" t="str">
        <f>IF(CC2024_JR15_Aspire_day2!D5="J14-15","JR15","Aspire")</f>
        <v>JR15</v>
      </c>
      <c r="D207">
        <f>CC2024_JR15_Aspire_day2!A5</f>
        <v>0</v>
      </c>
      <c r="E207" t="str">
        <f>CC2024_JR15_Aspire_day2!B5</f>
        <v>Eito Fujihara</v>
      </c>
      <c r="G207" t="str">
        <f t="shared" ref="G207:G256" si="5">E207</f>
        <v>Eito Fujihara</v>
      </c>
      <c r="H207" t="str">
        <f>CC2024_JR15_Aspire_day2!E5</f>
        <v>AB</v>
      </c>
      <c r="I207">
        <f>CC2024_JR15_Aspire_day2!G5</f>
        <v>4.5999999999999996</v>
      </c>
      <c r="J207">
        <f>CC2024_JR15_Aspire_day2!H5</f>
        <v>12.666</v>
      </c>
      <c r="K207">
        <f>CC2024_JR15_Aspire_day2!I5</f>
        <v>9</v>
      </c>
      <c r="L207">
        <f>CC2024_JR15_Aspire_day2!J5</f>
        <v>5.0999999999999996</v>
      </c>
      <c r="M207">
        <f>CC2024_JR15_Aspire_day2!K5</f>
        <v>12.8</v>
      </c>
      <c r="N207">
        <f>CC2024_JR15_Aspire_day2!L5</f>
        <v>1</v>
      </c>
      <c r="O207">
        <f>CC2024_JR15_Aspire_day2!M5</f>
        <v>4</v>
      </c>
      <c r="P207">
        <f>CC2024_JR15_Aspire_day2!N5</f>
        <v>11.4</v>
      </c>
      <c r="Q207" t="str">
        <f>CC2024_JR15_Aspire_day2!O5</f>
        <v>13T</v>
      </c>
      <c r="R207">
        <f>CC2024_JR15_Aspire_day2!P5</f>
        <v>4</v>
      </c>
      <c r="S207">
        <f>CC2024_JR15_Aspire_day2!Q5</f>
        <v>13.132999999999999</v>
      </c>
      <c r="T207">
        <f>CC2024_JR15_Aspire_day2!R5</f>
        <v>3</v>
      </c>
      <c r="U207">
        <f>CC2024_JR15_Aspire_day2!S5</f>
        <v>4.2</v>
      </c>
      <c r="V207">
        <f>CC2024_JR15_Aspire_day2!T5</f>
        <v>13.2</v>
      </c>
      <c r="W207">
        <f>CC2024_JR15_Aspire_day2!U5</f>
        <v>2</v>
      </c>
      <c r="X207">
        <f>CC2024_JR15_Aspire_day2!V5</f>
        <v>4.7</v>
      </c>
      <c r="Y207">
        <f>CC2024_JR15_Aspire_day2!W5</f>
        <v>13.566000000000001</v>
      </c>
      <c r="Z207">
        <f>CC2024_JR15_Aspire_day2!X5</f>
        <v>1</v>
      </c>
      <c r="AA207">
        <f>CC2024_JR15_Aspire_day2!Y5</f>
        <v>26.6</v>
      </c>
      <c r="AB207">
        <f>CC2024_JR15_Aspire_day2!Z5</f>
        <v>76.765000000000001</v>
      </c>
      <c r="AC207">
        <f>CC2024_JR15_Aspire_day2!AA5</f>
        <v>2</v>
      </c>
    </row>
    <row r="208" spans="1:29" x14ac:dyDescent="0.2">
      <c r="A208" t="s">
        <v>185</v>
      </c>
      <c r="B208" t="s">
        <v>92</v>
      </c>
      <c r="C208" t="str">
        <f>IF(CC2024_JR15_Aspire_day2!D6="J14-15","JR15","Aspire")</f>
        <v>Aspire</v>
      </c>
      <c r="D208">
        <f>CC2024_JR15_Aspire_day2!A6</f>
        <v>0</v>
      </c>
      <c r="E208" t="str">
        <f>CC2024_JR15_Aspire_day2!B6</f>
        <v>Jaydon De Silva</v>
      </c>
      <c r="G208" t="str">
        <f t="shared" si="5"/>
        <v>Jaydon De Silva</v>
      </c>
      <c r="H208" t="str">
        <f>CC2024_JR15_Aspire_day2!E6</f>
        <v>AB</v>
      </c>
      <c r="I208">
        <f>CC2024_JR15_Aspire_day2!G6</f>
        <v>4.4000000000000004</v>
      </c>
      <c r="J208">
        <f>CC2024_JR15_Aspire_day2!H6</f>
        <v>12.032999999999999</v>
      </c>
      <c r="K208" t="str">
        <f>CC2024_JR15_Aspire_day2!I6</f>
        <v>23T</v>
      </c>
      <c r="L208">
        <f>CC2024_JR15_Aspire_day2!J6</f>
        <v>3.7</v>
      </c>
      <c r="M208">
        <f>CC2024_JR15_Aspire_day2!K6</f>
        <v>11.833</v>
      </c>
      <c r="N208">
        <f>CC2024_JR15_Aspire_day2!L6</f>
        <v>7</v>
      </c>
      <c r="O208">
        <f>CC2024_JR15_Aspire_day2!M6</f>
        <v>4.2</v>
      </c>
      <c r="P208">
        <f>CC2024_JR15_Aspire_day2!N6</f>
        <v>13.333</v>
      </c>
      <c r="Q208">
        <f>CC2024_JR15_Aspire_day2!O6</f>
        <v>2</v>
      </c>
      <c r="R208">
        <f>CC2024_JR15_Aspire_day2!P6</f>
        <v>4</v>
      </c>
      <c r="S208">
        <f>CC2024_JR15_Aspire_day2!Q6</f>
        <v>13.032999999999999</v>
      </c>
      <c r="T208">
        <f>CC2024_JR15_Aspire_day2!R6</f>
        <v>5</v>
      </c>
      <c r="U208">
        <f>CC2024_JR15_Aspire_day2!S6</f>
        <v>4.3</v>
      </c>
      <c r="V208">
        <f>CC2024_JR15_Aspire_day2!T6</f>
        <v>13.666</v>
      </c>
      <c r="W208">
        <f>CC2024_JR15_Aspire_day2!U6</f>
        <v>1</v>
      </c>
      <c r="X208">
        <f>CC2024_JR15_Aspire_day2!V6</f>
        <v>4.4000000000000004</v>
      </c>
      <c r="Y208">
        <f>CC2024_JR15_Aspire_day2!W6</f>
        <v>12.8</v>
      </c>
      <c r="Z208">
        <f>CC2024_JR15_Aspire_day2!X6</f>
        <v>3</v>
      </c>
      <c r="AA208">
        <f>CC2024_JR15_Aspire_day2!Y6</f>
        <v>25</v>
      </c>
      <c r="AB208">
        <f>CC2024_JR15_Aspire_day2!Z6</f>
        <v>76.697999999999993</v>
      </c>
      <c r="AC208">
        <f>CC2024_JR15_Aspire_day2!AA6</f>
        <v>3</v>
      </c>
    </row>
    <row r="209" spans="1:29" x14ac:dyDescent="0.2">
      <c r="A209" t="s">
        <v>185</v>
      </c>
      <c r="B209" t="s">
        <v>92</v>
      </c>
      <c r="C209" t="str">
        <f>IF(CC2024_JR15_Aspire_day2!D7="J14-15","JR15","Aspire")</f>
        <v>Aspire</v>
      </c>
      <c r="D209">
        <f>CC2024_JR15_Aspire_day2!A7</f>
        <v>0</v>
      </c>
      <c r="E209" t="str">
        <f>CC2024_JR15_Aspire_day2!B7</f>
        <v>Olivier Lapointe</v>
      </c>
      <c r="G209" t="str">
        <f t="shared" si="5"/>
        <v>Olivier Lapointe</v>
      </c>
      <c r="H209">
        <f>CC2024_JR15_Aspire_day2!E7</f>
        <v>0</v>
      </c>
      <c r="I209">
        <f>CC2024_JR15_Aspire_day2!G7</f>
        <v>4.3</v>
      </c>
      <c r="J209">
        <f>CC2024_JR15_Aspire_day2!H7</f>
        <v>13.2</v>
      </c>
      <c r="K209">
        <f>CC2024_JR15_Aspire_day2!I7</f>
        <v>2</v>
      </c>
      <c r="L209">
        <f>CC2024_JR15_Aspire_day2!J7</f>
        <v>3.8</v>
      </c>
      <c r="M209">
        <f>CC2024_JR15_Aspire_day2!K7</f>
        <v>12.266</v>
      </c>
      <c r="N209">
        <f>CC2024_JR15_Aspire_day2!L7</f>
        <v>3</v>
      </c>
      <c r="O209">
        <f>CC2024_JR15_Aspire_day2!M7</f>
        <v>4.4000000000000004</v>
      </c>
      <c r="P209">
        <f>CC2024_JR15_Aspire_day2!N7</f>
        <v>12.933</v>
      </c>
      <c r="Q209">
        <f>CC2024_JR15_Aspire_day2!O7</f>
        <v>3</v>
      </c>
      <c r="R209">
        <f>CC2024_JR15_Aspire_day2!P7</f>
        <v>2.4</v>
      </c>
      <c r="S209">
        <f>CC2024_JR15_Aspire_day2!Q7</f>
        <v>11.465999999999999</v>
      </c>
      <c r="T209">
        <f>CC2024_JR15_Aspire_day2!R7</f>
        <v>26</v>
      </c>
      <c r="U209">
        <f>CC2024_JR15_Aspire_day2!S7</f>
        <v>3.3</v>
      </c>
      <c r="V209">
        <f>CC2024_JR15_Aspire_day2!T7</f>
        <v>12.233000000000001</v>
      </c>
      <c r="W209">
        <f>CC2024_JR15_Aspire_day2!U7</f>
        <v>17</v>
      </c>
      <c r="X209">
        <f>CC2024_JR15_Aspire_day2!V7</f>
        <v>3.6</v>
      </c>
      <c r="Y209">
        <f>CC2024_JR15_Aspire_day2!W7</f>
        <v>12.1</v>
      </c>
      <c r="Z209">
        <f>CC2024_JR15_Aspire_day2!X7</f>
        <v>10</v>
      </c>
      <c r="AA209">
        <f>CC2024_JR15_Aspire_day2!Y7</f>
        <v>21.8</v>
      </c>
      <c r="AB209">
        <f>CC2024_JR15_Aspire_day2!Z7</f>
        <v>74.197999999999993</v>
      </c>
      <c r="AC209">
        <f>CC2024_JR15_Aspire_day2!AA7</f>
        <v>4</v>
      </c>
    </row>
    <row r="210" spans="1:29" x14ac:dyDescent="0.2">
      <c r="A210" t="s">
        <v>185</v>
      </c>
      <c r="B210" t="s">
        <v>92</v>
      </c>
      <c r="C210" t="str">
        <f>IF(CC2024_JR15_Aspire_day2!D8="J14-15","JR15","Aspire")</f>
        <v>Aspire</v>
      </c>
      <c r="D210">
        <f>CC2024_JR15_Aspire_day2!A8</f>
        <v>0</v>
      </c>
      <c r="E210" t="str">
        <f>CC2024_JR15_Aspire_day2!B8</f>
        <v>Ethan Lee</v>
      </c>
      <c r="G210" t="str">
        <f t="shared" si="5"/>
        <v>Ethan Lee</v>
      </c>
      <c r="H210" t="str">
        <f>CC2024_JR15_Aspire_day2!E8</f>
        <v>BC</v>
      </c>
      <c r="I210">
        <f>CC2024_JR15_Aspire_day2!G8</f>
        <v>3.7</v>
      </c>
      <c r="J210">
        <f>CC2024_JR15_Aspire_day2!H8</f>
        <v>12.733000000000001</v>
      </c>
      <c r="K210">
        <f>CC2024_JR15_Aspire_day2!I8</f>
        <v>8</v>
      </c>
      <c r="L210">
        <f>CC2024_JR15_Aspire_day2!J8</f>
        <v>3.7</v>
      </c>
      <c r="M210">
        <f>CC2024_JR15_Aspire_day2!K8</f>
        <v>12</v>
      </c>
      <c r="N210">
        <f>CC2024_JR15_Aspire_day2!L8</f>
        <v>4</v>
      </c>
      <c r="O210">
        <f>CC2024_JR15_Aspire_day2!M8</f>
        <v>4.2</v>
      </c>
      <c r="P210">
        <f>CC2024_JR15_Aspire_day2!N8</f>
        <v>11.965999999999999</v>
      </c>
      <c r="Q210">
        <f>CC2024_JR15_Aspire_day2!O8</f>
        <v>8</v>
      </c>
      <c r="R210">
        <f>CC2024_JR15_Aspire_day2!P8</f>
        <v>4</v>
      </c>
      <c r="S210">
        <f>CC2024_JR15_Aspire_day2!Q8</f>
        <v>12.733000000000001</v>
      </c>
      <c r="T210">
        <f>CC2024_JR15_Aspire_day2!R8</f>
        <v>7</v>
      </c>
      <c r="U210">
        <f>CC2024_JR15_Aspire_day2!S8</f>
        <v>4</v>
      </c>
      <c r="V210">
        <f>CC2024_JR15_Aspire_day2!T8</f>
        <v>13</v>
      </c>
      <c r="W210" t="str">
        <f>CC2024_JR15_Aspire_day2!U8</f>
        <v>3T</v>
      </c>
      <c r="X210">
        <f>CC2024_JR15_Aspire_day2!V8</f>
        <v>3.1</v>
      </c>
      <c r="Y210">
        <f>CC2024_JR15_Aspire_day2!W8</f>
        <v>11.632999999999999</v>
      </c>
      <c r="Z210">
        <f>CC2024_JR15_Aspire_day2!X8</f>
        <v>21</v>
      </c>
      <c r="AA210">
        <f>CC2024_JR15_Aspire_day2!Y8</f>
        <v>22.7</v>
      </c>
      <c r="AB210">
        <f>CC2024_JR15_Aspire_day2!Z8</f>
        <v>74.064999999999998</v>
      </c>
      <c r="AC210">
        <f>CC2024_JR15_Aspire_day2!AA8</f>
        <v>5</v>
      </c>
    </row>
    <row r="211" spans="1:29" x14ac:dyDescent="0.2">
      <c r="A211" t="s">
        <v>185</v>
      </c>
      <c r="B211" t="s">
        <v>92</v>
      </c>
      <c r="C211" t="str">
        <f>IF(CC2024_JR15_Aspire_day2!D9="J14-15","JR15","Aspire")</f>
        <v>JR15</v>
      </c>
      <c r="D211">
        <f>CC2024_JR15_Aspire_day2!A9</f>
        <v>0</v>
      </c>
      <c r="E211" t="str">
        <f>CC2024_JR15_Aspire_day2!B9</f>
        <v>Edouard Nadeau</v>
      </c>
      <c r="G211" t="str">
        <f t="shared" si="5"/>
        <v>Edouard Nadeau</v>
      </c>
      <c r="H211">
        <f>CC2024_JR15_Aspire_day2!E9</f>
        <v>0</v>
      </c>
      <c r="I211">
        <f>CC2024_JR15_Aspire_day2!G9</f>
        <v>4.0999999999999996</v>
      </c>
      <c r="J211">
        <f>CC2024_JR15_Aspire_day2!H9</f>
        <v>11.833</v>
      </c>
      <c r="K211">
        <f>CC2024_JR15_Aspire_day2!I9</f>
        <v>28</v>
      </c>
      <c r="L211">
        <f>CC2024_JR15_Aspire_day2!J9</f>
        <v>2.6</v>
      </c>
      <c r="M211">
        <f>CC2024_JR15_Aspire_day2!K9</f>
        <v>10.666</v>
      </c>
      <c r="N211">
        <f>CC2024_JR15_Aspire_day2!L9</f>
        <v>21</v>
      </c>
      <c r="O211">
        <f>CC2024_JR15_Aspire_day2!M9</f>
        <v>3.9</v>
      </c>
      <c r="P211">
        <f>CC2024_JR15_Aspire_day2!N9</f>
        <v>12.532999999999999</v>
      </c>
      <c r="Q211">
        <f>CC2024_JR15_Aspire_day2!O9</f>
        <v>4</v>
      </c>
      <c r="R211">
        <f>CC2024_JR15_Aspire_day2!P9</f>
        <v>4</v>
      </c>
      <c r="S211">
        <f>CC2024_JR15_Aspire_day2!Q9</f>
        <v>12.6</v>
      </c>
      <c r="T211">
        <f>CC2024_JR15_Aspire_day2!R9</f>
        <v>9</v>
      </c>
      <c r="U211">
        <f>CC2024_JR15_Aspire_day2!S9</f>
        <v>4.0999999999999996</v>
      </c>
      <c r="V211">
        <f>CC2024_JR15_Aspire_day2!T9</f>
        <v>12.566000000000001</v>
      </c>
      <c r="W211" t="str">
        <f>CC2024_JR15_Aspire_day2!U9</f>
        <v>10T</v>
      </c>
      <c r="X211">
        <f>CC2024_JR15_Aspire_day2!V9</f>
        <v>3.7</v>
      </c>
      <c r="Y211">
        <f>CC2024_JR15_Aspire_day2!W9</f>
        <v>12.6</v>
      </c>
      <c r="Z211">
        <f>CC2024_JR15_Aspire_day2!X9</f>
        <v>4</v>
      </c>
      <c r="AA211">
        <f>CC2024_JR15_Aspire_day2!Y9</f>
        <v>22.4</v>
      </c>
      <c r="AB211">
        <f>CC2024_JR15_Aspire_day2!Z9</f>
        <v>72.798000000000002</v>
      </c>
      <c r="AC211">
        <f>CC2024_JR15_Aspire_day2!AA9</f>
        <v>6</v>
      </c>
    </row>
    <row r="212" spans="1:29" x14ac:dyDescent="0.2">
      <c r="A212" t="s">
        <v>185</v>
      </c>
      <c r="B212" t="s">
        <v>92</v>
      </c>
      <c r="C212" t="str">
        <f>IF(CC2024_JR15_Aspire_day2!D10="J14-15","JR15","Aspire")</f>
        <v>Aspire</v>
      </c>
      <c r="D212">
        <f>CC2024_JR15_Aspire_day2!A10</f>
        <v>0</v>
      </c>
      <c r="E212" t="str">
        <f>CC2024_JR15_Aspire_day2!B10</f>
        <v>Majus Grabliauskas</v>
      </c>
      <c r="G212" t="str">
        <f t="shared" si="5"/>
        <v>Majus Grabliauskas</v>
      </c>
      <c r="H212" t="str">
        <f>CC2024_JR15_Aspire_day2!E10</f>
        <v>AB</v>
      </c>
      <c r="I212">
        <f>CC2024_JR15_Aspire_day2!G10</f>
        <v>3.8</v>
      </c>
      <c r="J212">
        <f>CC2024_JR15_Aspire_day2!H10</f>
        <v>13.066000000000001</v>
      </c>
      <c r="K212" t="str">
        <f>CC2024_JR15_Aspire_day2!I10</f>
        <v>3T</v>
      </c>
      <c r="L212">
        <f>CC2024_JR15_Aspire_day2!J10</f>
        <v>3.6</v>
      </c>
      <c r="M212">
        <f>CC2024_JR15_Aspire_day2!K10</f>
        <v>11.8</v>
      </c>
      <c r="N212" t="str">
        <f>CC2024_JR15_Aspire_day2!L10</f>
        <v>8T</v>
      </c>
      <c r="O212">
        <f>CC2024_JR15_Aspire_day2!M10</f>
        <v>2.8</v>
      </c>
      <c r="P212">
        <f>CC2024_JR15_Aspire_day2!N10</f>
        <v>11.866</v>
      </c>
      <c r="Q212">
        <f>CC2024_JR15_Aspire_day2!O10</f>
        <v>9</v>
      </c>
      <c r="R212">
        <f>CC2024_JR15_Aspire_day2!P10</f>
        <v>1.6</v>
      </c>
      <c r="S212">
        <f>CC2024_JR15_Aspire_day2!Q10</f>
        <v>10.933</v>
      </c>
      <c r="T212" t="str">
        <f>CC2024_JR15_Aspire_day2!R10</f>
        <v>32T</v>
      </c>
      <c r="U212">
        <f>CC2024_JR15_Aspire_day2!S10</f>
        <v>3.2</v>
      </c>
      <c r="V212">
        <f>CC2024_JR15_Aspire_day2!T10</f>
        <v>11.9</v>
      </c>
      <c r="W212">
        <f>CC2024_JR15_Aspire_day2!U10</f>
        <v>24</v>
      </c>
      <c r="X212">
        <f>CC2024_JR15_Aspire_day2!V10</f>
        <v>3.5</v>
      </c>
      <c r="Y212">
        <f>CC2024_JR15_Aspire_day2!W10</f>
        <v>12.4</v>
      </c>
      <c r="Z212">
        <f>CC2024_JR15_Aspire_day2!X10</f>
        <v>8</v>
      </c>
      <c r="AA212">
        <f>CC2024_JR15_Aspire_day2!Y10</f>
        <v>18.5</v>
      </c>
      <c r="AB212">
        <f>CC2024_JR15_Aspire_day2!Z10</f>
        <v>71.965000000000003</v>
      </c>
      <c r="AC212">
        <f>CC2024_JR15_Aspire_day2!AA10</f>
        <v>7</v>
      </c>
    </row>
    <row r="213" spans="1:29" x14ac:dyDescent="0.2">
      <c r="A213" t="s">
        <v>185</v>
      </c>
      <c r="B213" t="s">
        <v>92</v>
      </c>
      <c r="C213" t="str">
        <f>IF(CC2024_JR15_Aspire_day2!D11="J14-15","JR15","Aspire")</f>
        <v>JR15</v>
      </c>
      <c r="D213">
        <f>CC2024_JR15_Aspire_day2!A11</f>
        <v>0</v>
      </c>
      <c r="E213" t="str">
        <f>CC2024_JR15_Aspire_day2!B11</f>
        <v>Austen Chicoine</v>
      </c>
      <c r="G213" t="str">
        <f t="shared" si="5"/>
        <v>Austen Chicoine</v>
      </c>
      <c r="H213" t="str">
        <f>CC2024_JR15_Aspire_day2!E11</f>
        <v>QC</v>
      </c>
      <c r="I213">
        <f>CC2024_JR15_Aspire_day2!G11</f>
        <v>3.3</v>
      </c>
      <c r="J213">
        <f>CC2024_JR15_Aspire_day2!H11</f>
        <v>12.266</v>
      </c>
      <c r="K213" t="str">
        <f>CC2024_JR15_Aspire_day2!I11</f>
        <v>16T</v>
      </c>
      <c r="L213">
        <f>CC2024_JR15_Aspire_day2!J11</f>
        <v>2.4</v>
      </c>
      <c r="M213">
        <f>CC2024_JR15_Aspire_day2!K11</f>
        <v>10.733000000000001</v>
      </c>
      <c r="N213">
        <f>CC2024_JR15_Aspire_day2!L11</f>
        <v>20</v>
      </c>
      <c r="O213">
        <f>CC2024_JR15_Aspire_day2!M11</f>
        <v>3.5</v>
      </c>
      <c r="P213">
        <f>CC2024_JR15_Aspire_day2!N11</f>
        <v>12.233000000000001</v>
      </c>
      <c r="Q213">
        <f>CC2024_JR15_Aspire_day2!O11</f>
        <v>5</v>
      </c>
      <c r="R213">
        <f>CC2024_JR15_Aspire_day2!P11</f>
        <v>3.2</v>
      </c>
      <c r="S213">
        <f>CC2024_JR15_Aspire_day2!Q11</f>
        <v>11.965999999999999</v>
      </c>
      <c r="T213" t="str">
        <f>CC2024_JR15_Aspire_day2!R11</f>
        <v>17T</v>
      </c>
      <c r="U213">
        <f>CC2024_JR15_Aspire_day2!S11</f>
        <v>3.3</v>
      </c>
      <c r="V213">
        <f>CC2024_JR15_Aspire_day2!T11</f>
        <v>12.4</v>
      </c>
      <c r="W213">
        <f>CC2024_JR15_Aspire_day2!U11</f>
        <v>14</v>
      </c>
      <c r="X213">
        <f>CC2024_JR15_Aspire_day2!V11</f>
        <v>3.2</v>
      </c>
      <c r="Y213">
        <f>CC2024_JR15_Aspire_day2!W11</f>
        <v>11.933</v>
      </c>
      <c r="Z213">
        <f>CC2024_JR15_Aspire_day2!X11</f>
        <v>13</v>
      </c>
      <c r="AA213">
        <f>CC2024_JR15_Aspire_day2!Y11</f>
        <v>18.899999999999999</v>
      </c>
      <c r="AB213">
        <f>CC2024_JR15_Aspire_day2!Z11</f>
        <v>71.531000000000006</v>
      </c>
      <c r="AC213">
        <f>CC2024_JR15_Aspire_day2!AA11</f>
        <v>8</v>
      </c>
    </row>
    <row r="214" spans="1:29" x14ac:dyDescent="0.2">
      <c r="A214" t="s">
        <v>185</v>
      </c>
      <c r="B214" t="s">
        <v>92</v>
      </c>
      <c r="C214" t="str">
        <f>IF(CC2024_JR15_Aspire_day2!D12="J14-15","JR15","Aspire")</f>
        <v>JR15</v>
      </c>
      <c r="D214">
        <f>CC2024_JR15_Aspire_day2!A12</f>
        <v>0</v>
      </c>
      <c r="E214" t="str">
        <f>CC2024_JR15_Aspire_day2!B12</f>
        <v>Alec Ikeda</v>
      </c>
      <c r="G214" t="str">
        <f t="shared" si="5"/>
        <v>Alec Ikeda</v>
      </c>
      <c r="H214" t="str">
        <f>CC2024_JR15_Aspire_day2!E12</f>
        <v>BC</v>
      </c>
      <c r="I214">
        <f>CC2024_JR15_Aspire_day2!G12</f>
        <v>4</v>
      </c>
      <c r="J214">
        <f>CC2024_JR15_Aspire_day2!H12</f>
        <v>12.166</v>
      </c>
      <c r="K214" t="str">
        <f>CC2024_JR15_Aspire_day2!I12</f>
        <v>20T</v>
      </c>
      <c r="L214">
        <f>CC2024_JR15_Aspire_day2!J12</f>
        <v>4</v>
      </c>
      <c r="M214">
        <f>CC2024_JR15_Aspire_day2!K12</f>
        <v>12.532999999999999</v>
      </c>
      <c r="N214">
        <f>CC2024_JR15_Aspire_day2!L12</f>
        <v>2</v>
      </c>
      <c r="O214">
        <f>CC2024_JR15_Aspire_day2!M12</f>
        <v>3.6</v>
      </c>
      <c r="P214">
        <f>CC2024_JR15_Aspire_day2!N12</f>
        <v>11.566000000000001</v>
      </c>
      <c r="Q214">
        <f>CC2024_JR15_Aspire_day2!O12</f>
        <v>11</v>
      </c>
      <c r="R214">
        <f>CC2024_JR15_Aspire_day2!P12</f>
        <v>2.8</v>
      </c>
      <c r="S214">
        <f>CC2024_JR15_Aspire_day2!Q12</f>
        <v>9.766</v>
      </c>
      <c r="T214">
        <f>CC2024_JR15_Aspire_day2!R12</f>
        <v>41</v>
      </c>
      <c r="U214">
        <f>CC2024_JR15_Aspire_day2!S12</f>
        <v>3.6</v>
      </c>
      <c r="V214">
        <f>CC2024_JR15_Aspire_day2!T12</f>
        <v>12.9</v>
      </c>
      <c r="W214">
        <f>CC2024_JR15_Aspire_day2!U12</f>
        <v>5</v>
      </c>
      <c r="X214">
        <f>CC2024_JR15_Aspire_day2!V12</f>
        <v>3.2</v>
      </c>
      <c r="Y214">
        <f>CC2024_JR15_Aspire_day2!W12</f>
        <v>12.066000000000001</v>
      </c>
      <c r="Z214">
        <f>CC2024_JR15_Aspire_day2!X12</f>
        <v>11</v>
      </c>
      <c r="AA214">
        <f>CC2024_JR15_Aspire_day2!Y12</f>
        <v>21.2</v>
      </c>
      <c r="AB214">
        <f>CC2024_JR15_Aspire_day2!Z12</f>
        <v>70.997</v>
      </c>
      <c r="AC214">
        <f>CC2024_JR15_Aspire_day2!AA12</f>
        <v>9</v>
      </c>
    </row>
    <row r="215" spans="1:29" x14ac:dyDescent="0.2">
      <c r="A215" t="s">
        <v>185</v>
      </c>
      <c r="B215" t="s">
        <v>92</v>
      </c>
      <c r="C215" t="str">
        <f>IF(CC2024_JR15_Aspire_day2!D13="J14-15","JR15","Aspire")</f>
        <v>JR15</v>
      </c>
      <c r="D215">
        <f>CC2024_JR15_Aspire_day2!A13</f>
        <v>0</v>
      </c>
      <c r="E215" t="str">
        <f>CC2024_JR15_Aspire_day2!B13</f>
        <v>Keita Kuramoto</v>
      </c>
      <c r="G215" t="str">
        <f t="shared" si="5"/>
        <v>Keita Kuramoto</v>
      </c>
      <c r="H215" t="str">
        <f>CC2024_JR15_Aspire_day2!E13</f>
        <v>BC</v>
      </c>
      <c r="I215">
        <f>CC2024_JR15_Aspire_day2!G13</f>
        <v>3.6</v>
      </c>
      <c r="J215">
        <f>CC2024_JR15_Aspire_day2!H13</f>
        <v>12.3</v>
      </c>
      <c r="K215" t="str">
        <f>CC2024_JR15_Aspire_day2!I13</f>
        <v>13T</v>
      </c>
      <c r="L215">
        <f>CC2024_JR15_Aspire_day2!J13</f>
        <v>2.9</v>
      </c>
      <c r="M215">
        <f>CC2024_JR15_Aspire_day2!K13</f>
        <v>10.366</v>
      </c>
      <c r="N215">
        <f>CC2024_JR15_Aspire_day2!L13</f>
        <v>27</v>
      </c>
      <c r="O215">
        <f>CC2024_JR15_Aspire_day2!M13</f>
        <v>3.2</v>
      </c>
      <c r="P215">
        <f>CC2024_JR15_Aspire_day2!N13</f>
        <v>12.2</v>
      </c>
      <c r="Q215">
        <f>CC2024_JR15_Aspire_day2!O13</f>
        <v>6</v>
      </c>
      <c r="R215">
        <f>CC2024_JR15_Aspire_day2!P13</f>
        <v>4</v>
      </c>
      <c r="S215">
        <f>CC2024_JR15_Aspire_day2!Q13</f>
        <v>13.066000000000001</v>
      </c>
      <c r="T215">
        <f>CC2024_JR15_Aspire_day2!R13</f>
        <v>4</v>
      </c>
      <c r="U215">
        <f>CC2024_JR15_Aspire_day2!S13</f>
        <v>3.4</v>
      </c>
      <c r="V215">
        <f>CC2024_JR15_Aspire_day2!T13</f>
        <v>11.266</v>
      </c>
      <c r="W215" t="str">
        <f>CC2024_JR15_Aspire_day2!U13</f>
        <v>40T</v>
      </c>
      <c r="X215">
        <f>CC2024_JR15_Aspire_day2!V13</f>
        <v>3.1</v>
      </c>
      <c r="Y215">
        <f>CC2024_JR15_Aspire_day2!W13</f>
        <v>11.532999999999999</v>
      </c>
      <c r="Z215" t="str">
        <f>CC2024_JR15_Aspire_day2!X13</f>
        <v>22T</v>
      </c>
      <c r="AA215">
        <f>CC2024_JR15_Aspire_day2!Y13</f>
        <v>20.2</v>
      </c>
      <c r="AB215">
        <f>CC2024_JR15_Aspire_day2!Z13</f>
        <v>70.730999999999995</v>
      </c>
      <c r="AC215">
        <f>CC2024_JR15_Aspire_day2!AA13</f>
        <v>10</v>
      </c>
    </row>
    <row r="216" spans="1:29" x14ac:dyDescent="0.2">
      <c r="A216" t="s">
        <v>185</v>
      </c>
      <c r="B216" t="s">
        <v>92</v>
      </c>
      <c r="C216" t="str">
        <f>IF(CC2024_JR15_Aspire_day2!D14="J14-15","JR15","Aspire")</f>
        <v>Aspire</v>
      </c>
      <c r="D216">
        <f>CC2024_JR15_Aspire_day2!A14</f>
        <v>0</v>
      </c>
      <c r="E216" t="str">
        <f>CC2024_JR15_Aspire_day2!B14</f>
        <v>Rory Freeman</v>
      </c>
      <c r="G216" t="str">
        <f t="shared" si="5"/>
        <v>Rory Freeman</v>
      </c>
      <c r="H216" t="str">
        <f>CC2024_JR15_Aspire_day2!E14</f>
        <v>AB</v>
      </c>
      <c r="I216">
        <f>CC2024_JR15_Aspire_day2!G14</f>
        <v>4.0999999999999996</v>
      </c>
      <c r="J216">
        <f>CC2024_JR15_Aspire_day2!H14</f>
        <v>12.266</v>
      </c>
      <c r="K216" t="str">
        <f>CC2024_JR15_Aspire_day2!I14</f>
        <v>16T</v>
      </c>
      <c r="L216">
        <f>CC2024_JR15_Aspire_day2!J14</f>
        <v>2.7</v>
      </c>
      <c r="M216">
        <f>CC2024_JR15_Aspire_day2!K14</f>
        <v>11.233000000000001</v>
      </c>
      <c r="N216">
        <f>CC2024_JR15_Aspire_day2!L14</f>
        <v>10</v>
      </c>
      <c r="O216">
        <f>CC2024_JR15_Aspire_day2!M14</f>
        <v>2.5</v>
      </c>
      <c r="P216">
        <f>CC2024_JR15_Aspire_day2!N14</f>
        <v>10.199999999999999</v>
      </c>
      <c r="Q216" t="str">
        <f>CC2024_JR15_Aspire_day2!O14</f>
        <v>36T</v>
      </c>
      <c r="R216">
        <f>CC2024_JR15_Aspire_day2!P14</f>
        <v>3.2</v>
      </c>
      <c r="S216">
        <f>CC2024_JR15_Aspire_day2!Q14</f>
        <v>11.965999999999999</v>
      </c>
      <c r="T216" t="str">
        <f>CC2024_JR15_Aspire_day2!R14</f>
        <v>17T</v>
      </c>
      <c r="U216">
        <f>CC2024_JR15_Aspire_day2!S14</f>
        <v>4.2</v>
      </c>
      <c r="V216">
        <f>CC2024_JR15_Aspire_day2!T14</f>
        <v>12.7</v>
      </c>
      <c r="W216">
        <f>CC2024_JR15_Aspire_day2!U14</f>
        <v>7</v>
      </c>
      <c r="X216">
        <f>CC2024_JR15_Aspire_day2!V14</f>
        <v>3.1</v>
      </c>
      <c r="Y216">
        <f>CC2024_JR15_Aspire_day2!W14</f>
        <v>11.965999999999999</v>
      </c>
      <c r="Z216">
        <f>CC2024_JR15_Aspire_day2!X14</f>
        <v>12</v>
      </c>
      <c r="AA216">
        <f>CC2024_JR15_Aspire_day2!Y14</f>
        <v>19.8</v>
      </c>
      <c r="AB216">
        <f>CC2024_JR15_Aspire_day2!Z14</f>
        <v>70.331000000000003</v>
      </c>
      <c r="AC216">
        <f>CC2024_JR15_Aspire_day2!AA14</f>
        <v>11</v>
      </c>
    </row>
    <row r="217" spans="1:29" x14ac:dyDescent="0.2">
      <c r="A217" t="s">
        <v>185</v>
      </c>
      <c r="B217" t="s">
        <v>92</v>
      </c>
      <c r="C217" t="str">
        <f>IF(CC2024_JR15_Aspire_day2!D15="J14-15","JR15","Aspire")</f>
        <v>JR15</v>
      </c>
      <c r="D217">
        <f>CC2024_JR15_Aspire_day2!A15</f>
        <v>0</v>
      </c>
      <c r="E217" t="str">
        <f>CC2024_JR15_Aspire_day2!B15</f>
        <v>James Laham</v>
      </c>
      <c r="G217" t="str">
        <f t="shared" si="5"/>
        <v>James Laham</v>
      </c>
      <c r="H217" t="str">
        <f>CC2024_JR15_Aspire_day2!E15</f>
        <v>ON</v>
      </c>
      <c r="I217">
        <f>CC2024_JR15_Aspire_day2!G15</f>
        <v>4.0999999999999996</v>
      </c>
      <c r="J217">
        <f>CC2024_JR15_Aspire_day2!H15</f>
        <v>11.766</v>
      </c>
      <c r="K217">
        <f>CC2024_JR15_Aspire_day2!I15</f>
        <v>29</v>
      </c>
      <c r="L217">
        <f>CC2024_JR15_Aspire_day2!J15</f>
        <v>2.2000000000000002</v>
      </c>
      <c r="M217">
        <f>CC2024_JR15_Aspire_day2!K15</f>
        <v>9.1329999999999991</v>
      </c>
      <c r="N217">
        <f>CC2024_JR15_Aspire_day2!L15</f>
        <v>39</v>
      </c>
      <c r="O217">
        <f>CC2024_JR15_Aspire_day2!M15</f>
        <v>3.4</v>
      </c>
      <c r="P217">
        <f>CC2024_JR15_Aspire_day2!N15</f>
        <v>11.3</v>
      </c>
      <c r="Q217" t="str">
        <f>CC2024_JR15_Aspire_day2!O15</f>
        <v>17T</v>
      </c>
      <c r="R217">
        <f>CC2024_JR15_Aspire_day2!P15</f>
        <v>4</v>
      </c>
      <c r="S217">
        <f>CC2024_JR15_Aspire_day2!Q15</f>
        <v>13.2</v>
      </c>
      <c r="T217">
        <f>CC2024_JR15_Aspire_day2!R15</f>
        <v>2</v>
      </c>
      <c r="U217">
        <f>CC2024_JR15_Aspire_day2!S15</f>
        <v>3.2</v>
      </c>
      <c r="V217">
        <f>CC2024_JR15_Aspire_day2!T15</f>
        <v>12.566000000000001</v>
      </c>
      <c r="W217" t="str">
        <f>CC2024_JR15_Aspire_day2!U15</f>
        <v>10T</v>
      </c>
      <c r="X217">
        <f>CC2024_JR15_Aspire_day2!V15</f>
        <v>3.4</v>
      </c>
      <c r="Y217">
        <f>CC2024_JR15_Aspire_day2!W15</f>
        <v>12.333</v>
      </c>
      <c r="Z217">
        <f>CC2024_JR15_Aspire_day2!X15</f>
        <v>9</v>
      </c>
      <c r="AA217">
        <f>CC2024_JR15_Aspire_day2!Y15</f>
        <v>20.3</v>
      </c>
      <c r="AB217">
        <f>CC2024_JR15_Aspire_day2!Z15</f>
        <v>70.298000000000002</v>
      </c>
      <c r="AC217">
        <f>CC2024_JR15_Aspire_day2!AA15</f>
        <v>12</v>
      </c>
    </row>
    <row r="218" spans="1:29" x14ac:dyDescent="0.2">
      <c r="A218" t="s">
        <v>185</v>
      </c>
      <c r="B218" t="s">
        <v>92</v>
      </c>
      <c r="C218" t="str">
        <f>IF(CC2024_JR15_Aspire_day2!D16="J14-15","JR15","Aspire")</f>
        <v>Aspire</v>
      </c>
      <c r="D218">
        <f>CC2024_JR15_Aspire_day2!A16</f>
        <v>0</v>
      </c>
      <c r="E218" t="str">
        <f>CC2024_JR15_Aspire_day2!B16</f>
        <v>Jack Murray</v>
      </c>
      <c r="G218" t="str">
        <f t="shared" si="5"/>
        <v>Jack Murray</v>
      </c>
      <c r="H218" t="str">
        <f>CC2024_JR15_Aspire_day2!E16</f>
        <v>AB</v>
      </c>
      <c r="I218">
        <f>CC2024_JR15_Aspire_day2!G16</f>
        <v>3.6</v>
      </c>
      <c r="J218">
        <f>CC2024_JR15_Aspire_day2!H16</f>
        <v>12.833</v>
      </c>
      <c r="K218">
        <f>CC2024_JR15_Aspire_day2!I16</f>
        <v>6</v>
      </c>
      <c r="L218">
        <f>CC2024_JR15_Aspire_day2!J16</f>
        <v>2.4</v>
      </c>
      <c r="M218">
        <f>CC2024_JR15_Aspire_day2!K16</f>
        <v>11.1</v>
      </c>
      <c r="N218" t="str">
        <f>CC2024_JR15_Aspire_day2!L16</f>
        <v>12T</v>
      </c>
      <c r="O218">
        <f>CC2024_JR15_Aspire_day2!M16</f>
        <v>2.2000000000000002</v>
      </c>
      <c r="P218">
        <f>CC2024_JR15_Aspire_day2!N16</f>
        <v>11.333</v>
      </c>
      <c r="Q218" t="str">
        <f>CC2024_JR15_Aspire_day2!O16</f>
        <v>15T</v>
      </c>
      <c r="R218">
        <f>CC2024_JR15_Aspire_day2!P16</f>
        <v>1.8</v>
      </c>
      <c r="S218">
        <f>CC2024_JR15_Aspire_day2!Q16</f>
        <v>10.933</v>
      </c>
      <c r="T218" t="str">
        <f>CC2024_JR15_Aspire_day2!R16</f>
        <v>32T</v>
      </c>
      <c r="U218">
        <f>CC2024_JR15_Aspire_day2!S16</f>
        <v>2.9</v>
      </c>
      <c r="V218">
        <f>CC2024_JR15_Aspire_day2!T16</f>
        <v>11.733000000000001</v>
      </c>
      <c r="W218">
        <f>CC2024_JR15_Aspire_day2!U16</f>
        <v>29</v>
      </c>
      <c r="X218">
        <f>CC2024_JR15_Aspire_day2!V16</f>
        <v>3.2</v>
      </c>
      <c r="Y218">
        <f>CC2024_JR15_Aspire_day2!W16</f>
        <v>11.866</v>
      </c>
      <c r="Z218">
        <f>CC2024_JR15_Aspire_day2!X16</f>
        <v>17</v>
      </c>
      <c r="AA218">
        <f>CC2024_JR15_Aspire_day2!Y16</f>
        <v>16.100000000000001</v>
      </c>
      <c r="AB218">
        <f>CC2024_JR15_Aspire_day2!Z16</f>
        <v>69.798000000000002</v>
      </c>
      <c r="AC218">
        <f>CC2024_JR15_Aspire_day2!AA16</f>
        <v>13</v>
      </c>
    </row>
    <row r="219" spans="1:29" x14ac:dyDescent="0.2">
      <c r="A219" t="s">
        <v>185</v>
      </c>
      <c r="B219" t="s">
        <v>92</v>
      </c>
      <c r="C219" t="str">
        <f>IF(CC2024_JR15_Aspire_day2!D17="J14-15","JR15","Aspire")</f>
        <v>JR15</v>
      </c>
      <c r="D219">
        <f>CC2024_JR15_Aspire_day2!A17</f>
        <v>0</v>
      </c>
      <c r="E219" t="str">
        <f>CC2024_JR15_Aspire_day2!B17</f>
        <v>Parker Smith</v>
      </c>
      <c r="G219" t="str">
        <f t="shared" si="5"/>
        <v>Parker Smith</v>
      </c>
      <c r="H219" t="str">
        <f>CC2024_JR15_Aspire_day2!E17</f>
        <v>BC</v>
      </c>
      <c r="I219">
        <f>CC2024_JR15_Aspire_day2!G17</f>
        <v>3.3</v>
      </c>
      <c r="J219">
        <f>CC2024_JR15_Aspire_day2!H17</f>
        <v>11.9</v>
      </c>
      <c r="K219">
        <f>CC2024_JR15_Aspire_day2!I17</f>
        <v>26</v>
      </c>
      <c r="L219">
        <f>CC2024_JR15_Aspire_day2!J17</f>
        <v>2.5</v>
      </c>
      <c r="M219">
        <f>CC2024_JR15_Aspire_day2!K17</f>
        <v>8.6329999999999991</v>
      </c>
      <c r="N219">
        <f>CC2024_JR15_Aspire_day2!L17</f>
        <v>41</v>
      </c>
      <c r="O219">
        <f>CC2024_JR15_Aspire_day2!M17</f>
        <v>3.1</v>
      </c>
      <c r="P219">
        <f>CC2024_JR15_Aspire_day2!N17</f>
        <v>11.5</v>
      </c>
      <c r="Q219">
        <f>CC2024_JR15_Aspire_day2!O17</f>
        <v>12</v>
      </c>
      <c r="R219">
        <f>CC2024_JR15_Aspire_day2!P17</f>
        <v>4</v>
      </c>
      <c r="S219">
        <f>CC2024_JR15_Aspire_day2!Q17</f>
        <v>12.933</v>
      </c>
      <c r="T219">
        <f>CC2024_JR15_Aspire_day2!R17</f>
        <v>6</v>
      </c>
      <c r="U219">
        <f>CC2024_JR15_Aspire_day2!S17</f>
        <v>3.6</v>
      </c>
      <c r="V219">
        <f>CC2024_JR15_Aspire_day2!T17</f>
        <v>12.366</v>
      </c>
      <c r="W219" t="str">
        <f>CC2024_JR15_Aspire_day2!U17</f>
        <v>15T</v>
      </c>
      <c r="X219">
        <f>CC2024_JR15_Aspire_day2!V17</f>
        <v>3.5</v>
      </c>
      <c r="Y219">
        <f>CC2024_JR15_Aspire_day2!W17</f>
        <v>12.433</v>
      </c>
      <c r="Z219" t="str">
        <f>CC2024_JR15_Aspire_day2!X17</f>
        <v>6T</v>
      </c>
      <c r="AA219">
        <f>CC2024_JR15_Aspire_day2!Y17</f>
        <v>20</v>
      </c>
      <c r="AB219">
        <f>CC2024_JR15_Aspire_day2!Z17</f>
        <v>69.765000000000001</v>
      </c>
      <c r="AC219">
        <f>CC2024_JR15_Aspire_day2!AA17</f>
        <v>14</v>
      </c>
    </row>
    <row r="220" spans="1:29" x14ac:dyDescent="0.2">
      <c r="A220" t="s">
        <v>185</v>
      </c>
      <c r="B220" t="s">
        <v>92</v>
      </c>
      <c r="C220" t="str">
        <f>IF(CC2024_JR15_Aspire_day2!D18="J14-15","JR15","Aspire")</f>
        <v>JR15</v>
      </c>
      <c r="D220">
        <f>CC2024_JR15_Aspire_day2!A18</f>
        <v>0</v>
      </c>
      <c r="E220" t="str">
        <f>CC2024_JR15_Aspire_day2!B18</f>
        <v>Luca Bardana</v>
      </c>
      <c r="G220" t="str">
        <f t="shared" si="5"/>
        <v>Luca Bardana</v>
      </c>
      <c r="H220" t="str">
        <f>CC2024_JR15_Aspire_day2!E18</f>
        <v>ON</v>
      </c>
      <c r="I220">
        <f>CC2024_JR15_Aspire_day2!G18</f>
        <v>4</v>
      </c>
      <c r="J220">
        <f>CC2024_JR15_Aspire_day2!H18</f>
        <v>12.266</v>
      </c>
      <c r="K220" t="str">
        <f>CC2024_JR15_Aspire_day2!I18</f>
        <v>16T</v>
      </c>
      <c r="L220">
        <f>CC2024_JR15_Aspire_day2!J18</f>
        <v>2.2000000000000002</v>
      </c>
      <c r="M220">
        <f>CC2024_JR15_Aspire_day2!K18</f>
        <v>9.9329999999999998</v>
      </c>
      <c r="N220" t="str">
        <f>CC2024_JR15_Aspire_day2!L18</f>
        <v>32T</v>
      </c>
      <c r="O220">
        <f>CC2024_JR15_Aspire_day2!M18</f>
        <v>3.4</v>
      </c>
      <c r="P220">
        <f>CC2024_JR15_Aspire_day2!N18</f>
        <v>11.632999999999999</v>
      </c>
      <c r="Q220">
        <f>CC2024_JR15_Aspire_day2!O18</f>
        <v>10</v>
      </c>
      <c r="R220">
        <f>CC2024_JR15_Aspire_day2!P18</f>
        <v>3.2</v>
      </c>
      <c r="S220">
        <f>CC2024_JR15_Aspire_day2!Q18</f>
        <v>12.066000000000001</v>
      </c>
      <c r="T220">
        <f>CC2024_JR15_Aspire_day2!R18</f>
        <v>16</v>
      </c>
      <c r="U220">
        <f>CC2024_JR15_Aspire_day2!S18</f>
        <v>3.2</v>
      </c>
      <c r="V220">
        <f>CC2024_JR15_Aspire_day2!T18</f>
        <v>11.8</v>
      </c>
      <c r="W220">
        <f>CC2024_JR15_Aspire_day2!U18</f>
        <v>28</v>
      </c>
      <c r="X220">
        <f>CC2024_JR15_Aspire_day2!V18</f>
        <v>3.4</v>
      </c>
      <c r="Y220">
        <f>CC2024_JR15_Aspire_day2!W18</f>
        <v>11.9</v>
      </c>
      <c r="Z220" t="str">
        <f>CC2024_JR15_Aspire_day2!X18</f>
        <v>14T</v>
      </c>
      <c r="AA220">
        <f>CC2024_JR15_Aspire_day2!Y18</f>
        <v>19.399999999999999</v>
      </c>
      <c r="AB220">
        <f>CC2024_JR15_Aspire_day2!Z18</f>
        <v>69.597999999999999</v>
      </c>
      <c r="AC220">
        <f>CC2024_JR15_Aspire_day2!AA18</f>
        <v>15</v>
      </c>
    </row>
    <row r="221" spans="1:29" x14ac:dyDescent="0.2">
      <c r="A221" t="s">
        <v>185</v>
      </c>
      <c r="B221" t="s">
        <v>92</v>
      </c>
      <c r="C221" t="str">
        <f>IF(CC2024_JR15_Aspire_day2!D19="J14-15","JR15","Aspire")</f>
        <v>Aspire</v>
      </c>
      <c r="D221">
        <f>CC2024_JR15_Aspire_day2!A19</f>
        <v>0</v>
      </c>
      <c r="E221" t="str">
        <f>CC2024_JR15_Aspire_day2!B19</f>
        <v>Mika√´l Morin</v>
      </c>
      <c r="G221" t="s">
        <v>284</v>
      </c>
      <c r="H221">
        <f>CC2024_JR15_Aspire_day2!E19</f>
        <v>0</v>
      </c>
      <c r="I221">
        <f>CC2024_JR15_Aspire_day2!G19</f>
        <v>4.3</v>
      </c>
      <c r="J221">
        <f>CC2024_JR15_Aspire_day2!H19</f>
        <v>13.066000000000001</v>
      </c>
      <c r="K221" t="str">
        <f>CC2024_JR15_Aspire_day2!I19</f>
        <v>3T</v>
      </c>
      <c r="L221">
        <f>CC2024_JR15_Aspire_day2!J19</f>
        <v>2.4</v>
      </c>
      <c r="M221">
        <f>CC2024_JR15_Aspire_day2!K19</f>
        <v>10.532999999999999</v>
      </c>
      <c r="N221">
        <f>CC2024_JR15_Aspire_day2!L19</f>
        <v>22</v>
      </c>
      <c r="O221">
        <f>CC2024_JR15_Aspire_day2!M19</f>
        <v>2.2000000000000002</v>
      </c>
      <c r="P221">
        <f>CC2024_JR15_Aspire_day2!N19</f>
        <v>11.4</v>
      </c>
      <c r="Q221" t="str">
        <f>CC2024_JR15_Aspire_day2!O19</f>
        <v>13T</v>
      </c>
      <c r="R221">
        <f>CC2024_JR15_Aspire_day2!P19</f>
        <v>2.8</v>
      </c>
      <c r="S221">
        <f>CC2024_JR15_Aspire_day2!Q19</f>
        <v>11.666</v>
      </c>
      <c r="T221" t="str">
        <f>CC2024_JR15_Aspire_day2!R19</f>
        <v>23T</v>
      </c>
      <c r="U221">
        <f>CC2024_JR15_Aspire_day2!S19</f>
        <v>3.2</v>
      </c>
      <c r="V221">
        <f>CC2024_JR15_Aspire_day2!T19</f>
        <v>11.433</v>
      </c>
      <c r="W221">
        <f>CC2024_JR15_Aspire_day2!U19</f>
        <v>36</v>
      </c>
      <c r="X221">
        <f>CC2024_JR15_Aspire_day2!V19</f>
        <v>2.2000000000000002</v>
      </c>
      <c r="Y221">
        <f>CC2024_JR15_Aspire_day2!W19</f>
        <v>11.266</v>
      </c>
      <c r="Z221">
        <f>CC2024_JR15_Aspire_day2!X19</f>
        <v>27</v>
      </c>
      <c r="AA221">
        <f>CC2024_JR15_Aspire_day2!Y19</f>
        <v>17.100000000000001</v>
      </c>
      <c r="AB221">
        <f>CC2024_JR15_Aspire_day2!Z19</f>
        <v>69.364000000000004</v>
      </c>
      <c r="AC221">
        <f>CC2024_JR15_Aspire_day2!AA19</f>
        <v>16</v>
      </c>
    </row>
    <row r="222" spans="1:29" x14ac:dyDescent="0.2">
      <c r="A222" t="s">
        <v>185</v>
      </c>
      <c r="B222" t="s">
        <v>92</v>
      </c>
      <c r="C222" t="str">
        <f>IF(CC2024_JR15_Aspire_day2!D20="J14-15","JR15","Aspire")</f>
        <v>JR15</v>
      </c>
      <c r="D222">
        <f>CC2024_JR15_Aspire_day2!A20</f>
        <v>0</v>
      </c>
      <c r="E222" t="str">
        <f>CC2024_JR15_Aspire_day2!B20</f>
        <v>Reuben Dykstra</v>
      </c>
      <c r="G222" t="str">
        <f t="shared" si="5"/>
        <v>Reuben Dykstra</v>
      </c>
      <c r="H222" t="str">
        <f>CC2024_JR15_Aspire_day2!E20</f>
        <v>BC</v>
      </c>
      <c r="I222">
        <f>CC2024_JR15_Aspire_day2!G20</f>
        <v>3.7</v>
      </c>
      <c r="J222">
        <f>CC2024_JR15_Aspire_day2!H20</f>
        <v>12.3</v>
      </c>
      <c r="K222" t="str">
        <f>CC2024_JR15_Aspire_day2!I20</f>
        <v>13T</v>
      </c>
      <c r="L222">
        <f>CC2024_JR15_Aspire_day2!J20</f>
        <v>3</v>
      </c>
      <c r="M222">
        <f>CC2024_JR15_Aspire_day2!K20</f>
        <v>11.166</v>
      </c>
      <c r="N222">
        <f>CC2024_JR15_Aspire_day2!L20</f>
        <v>11</v>
      </c>
      <c r="O222">
        <f>CC2024_JR15_Aspire_day2!M20</f>
        <v>3.3</v>
      </c>
      <c r="P222">
        <f>CC2024_JR15_Aspire_day2!N20</f>
        <v>11.3</v>
      </c>
      <c r="Q222" t="str">
        <f>CC2024_JR15_Aspire_day2!O20</f>
        <v>17T</v>
      </c>
      <c r="R222">
        <f>CC2024_JR15_Aspire_day2!P20</f>
        <v>3.2</v>
      </c>
      <c r="S222">
        <f>CC2024_JR15_Aspire_day2!Q20</f>
        <v>11.5</v>
      </c>
      <c r="T222">
        <f>CC2024_JR15_Aspire_day2!R20</f>
        <v>25</v>
      </c>
      <c r="U222">
        <f>CC2024_JR15_Aspire_day2!S20</f>
        <v>3</v>
      </c>
      <c r="V222">
        <f>CC2024_JR15_Aspire_day2!T20</f>
        <v>12.066000000000001</v>
      </c>
      <c r="W222" t="str">
        <f>CC2024_JR15_Aspire_day2!U20</f>
        <v>21T</v>
      </c>
      <c r="X222">
        <f>CC2024_JR15_Aspire_day2!V20</f>
        <v>2.6</v>
      </c>
      <c r="Y222">
        <f>CC2024_JR15_Aspire_day2!W20</f>
        <v>10.9</v>
      </c>
      <c r="Z222" t="str">
        <f>CC2024_JR15_Aspire_day2!X20</f>
        <v>36T</v>
      </c>
      <c r="AA222">
        <f>CC2024_JR15_Aspire_day2!Y20</f>
        <v>18.8</v>
      </c>
      <c r="AB222">
        <f>CC2024_JR15_Aspire_day2!Z20</f>
        <v>69.231999999999999</v>
      </c>
      <c r="AC222">
        <f>CC2024_JR15_Aspire_day2!AA20</f>
        <v>17</v>
      </c>
    </row>
    <row r="223" spans="1:29" x14ac:dyDescent="0.2">
      <c r="A223" t="s">
        <v>185</v>
      </c>
      <c r="B223" t="s">
        <v>92</v>
      </c>
      <c r="C223" t="str">
        <f>IF(CC2024_JR15_Aspire_day2!D21="J14-15","JR15","Aspire")</f>
        <v>Aspire</v>
      </c>
      <c r="D223">
        <f>CC2024_JR15_Aspire_day2!A21</f>
        <v>0</v>
      </c>
      <c r="E223" t="str">
        <f>CC2024_JR15_Aspire_day2!B21</f>
        <v>Joshua Hands</v>
      </c>
      <c r="G223" t="str">
        <f t="shared" si="5"/>
        <v>Joshua Hands</v>
      </c>
      <c r="H223" t="str">
        <f>CC2024_JR15_Aspire_day2!E21</f>
        <v>AB</v>
      </c>
      <c r="I223">
        <f>CC2024_JR15_Aspire_day2!G21</f>
        <v>4</v>
      </c>
      <c r="J223">
        <f>CC2024_JR15_Aspire_day2!H21</f>
        <v>11.7</v>
      </c>
      <c r="K223">
        <f>CC2024_JR15_Aspire_day2!I21</f>
        <v>31</v>
      </c>
      <c r="L223">
        <f>CC2024_JR15_Aspire_day2!J21</f>
        <v>3.6</v>
      </c>
      <c r="M223">
        <f>CC2024_JR15_Aspire_day2!K21</f>
        <v>11.965999999999999</v>
      </c>
      <c r="N223" t="str">
        <f>CC2024_JR15_Aspire_day2!L21</f>
        <v>5T</v>
      </c>
      <c r="O223">
        <f>CC2024_JR15_Aspire_day2!M21</f>
        <v>3.3</v>
      </c>
      <c r="P223">
        <f>CC2024_JR15_Aspire_day2!N21</f>
        <v>11.166</v>
      </c>
      <c r="Q223">
        <f>CC2024_JR15_Aspire_day2!O21</f>
        <v>19</v>
      </c>
      <c r="R223">
        <f>CC2024_JR15_Aspire_day2!P21</f>
        <v>2.4</v>
      </c>
      <c r="S223">
        <f>CC2024_JR15_Aspire_day2!Q21</f>
        <v>10.965999999999999</v>
      </c>
      <c r="T223">
        <f>CC2024_JR15_Aspire_day2!R21</f>
        <v>31</v>
      </c>
      <c r="U223">
        <f>CC2024_JR15_Aspire_day2!S21</f>
        <v>3.1</v>
      </c>
      <c r="V223">
        <f>CC2024_JR15_Aspire_day2!T21</f>
        <v>12.366</v>
      </c>
      <c r="W223" t="str">
        <f>CC2024_JR15_Aspire_day2!U21</f>
        <v>15T</v>
      </c>
      <c r="X223">
        <f>CC2024_JR15_Aspire_day2!V21</f>
        <v>2.2999999999999998</v>
      </c>
      <c r="Y223">
        <f>CC2024_JR15_Aspire_day2!W21</f>
        <v>10.833</v>
      </c>
      <c r="Z223">
        <f>CC2024_JR15_Aspire_day2!X21</f>
        <v>38</v>
      </c>
      <c r="AA223">
        <f>CC2024_JR15_Aspire_day2!Y21</f>
        <v>18.7</v>
      </c>
      <c r="AB223">
        <f>CC2024_JR15_Aspire_day2!Z21</f>
        <v>68.997</v>
      </c>
      <c r="AC223">
        <f>CC2024_JR15_Aspire_day2!AA21</f>
        <v>18</v>
      </c>
    </row>
    <row r="224" spans="1:29" x14ac:dyDescent="0.2">
      <c r="A224" t="s">
        <v>185</v>
      </c>
      <c r="B224" t="s">
        <v>92</v>
      </c>
      <c r="C224" t="str">
        <f>IF(CC2024_JR15_Aspire_day2!D22="J14-15","JR15","Aspire")</f>
        <v>Aspire</v>
      </c>
      <c r="D224">
        <f>CC2024_JR15_Aspire_day2!A22</f>
        <v>0</v>
      </c>
      <c r="E224" t="str">
        <f>CC2024_JR15_Aspire_day2!B22</f>
        <v>Alex Larochelle</v>
      </c>
      <c r="G224" t="str">
        <f t="shared" si="5"/>
        <v>Alex Larochelle</v>
      </c>
      <c r="H224">
        <f>CC2024_JR15_Aspire_day2!E22</f>
        <v>0</v>
      </c>
      <c r="I224">
        <f>CC2024_JR15_Aspire_day2!G22</f>
        <v>3.5</v>
      </c>
      <c r="J224">
        <f>CC2024_JR15_Aspire_day2!H22</f>
        <v>12.5</v>
      </c>
      <c r="K224">
        <f>CC2024_JR15_Aspire_day2!I22</f>
        <v>11</v>
      </c>
      <c r="L224">
        <f>CC2024_JR15_Aspire_day2!J22</f>
        <v>2.4</v>
      </c>
      <c r="M224">
        <f>CC2024_JR15_Aspire_day2!K22</f>
        <v>10.933</v>
      </c>
      <c r="N224">
        <f>CC2024_JR15_Aspire_day2!L22</f>
        <v>16</v>
      </c>
      <c r="O224">
        <f>CC2024_JR15_Aspire_day2!M22</f>
        <v>2.2000000000000002</v>
      </c>
      <c r="P224">
        <f>CC2024_JR15_Aspire_day2!N22</f>
        <v>10.766</v>
      </c>
      <c r="Q224" t="str">
        <f>CC2024_JR15_Aspire_day2!O22</f>
        <v>26T</v>
      </c>
      <c r="R224">
        <f>CC2024_JR15_Aspire_day2!P22</f>
        <v>2.4</v>
      </c>
      <c r="S224">
        <f>CC2024_JR15_Aspire_day2!Q22</f>
        <v>11.4</v>
      </c>
      <c r="T224">
        <f>CC2024_JR15_Aspire_day2!R22</f>
        <v>27</v>
      </c>
      <c r="U224">
        <f>CC2024_JR15_Aspire_day2!S22</f>
        <v>2.8</v>
      </c>
      <c r="V224">
        <f>CC2024_JR15_Aspire_day2!T22</f>
        <v>11.965999999999999</v>
      </c>
      <c r="W224">
        <f>CC2024_JR15_Aspire_day2!U22</f>
        <v>23</v>
      </c>
      <c r="X224">
        <f>CC2024_JR15_Aspire_day2!V22</f>
        <v>2</v>
      </c>
      <c r="Y224">
        <f>CC2024_JR15_Aspire_day2!W22</f>
        <v>11.166</v>
      </c>
      <c r="Z224" t="str">
        <f>CC2024_JR15_Aspire_day2!X22</f>
        <v>31T</v>
      </c>
      <c r="AA224">
        <f>CC2024_JR15_Aspire_day2!Y22</f>
        <v>15.3</v>
      </c>
      <c r="AB224">
        <f>CC2024_JR15_Aspire_day2!Z22</f>
        <v>68.730999999999995</v>
      </c>
      <c r="AC224">
        <f>CC2024_JR15_Aspire_day2!AA22</f>
        <v>19</v>
      </c>
    </row>
    <row r="225" spans="1:29" x14ac:dyDescent="0.2">
      <c r="A225" t="s">
        <v>185</v>
      </c>
      <c r="B225" t="s">
        <v>92</v>
      </c>
      <c r="C225" t="str">
        <f>IF(CC2024_JR15_Aspire_day2!D23="J14-15","JR15","Aspire")</f>
        <v>Aspire</v>
      </c>
      <c r="D225">
        <f>CC2024_JR15_Aspire_day2!A23</f>
        <v>0</v>
      </c>
      <c r="E225" t="str">
        <f>CC2024_JR15_Aspire_day2!B23</f>
        <v>Nicholas Hajiadem</v>
      </c>
      <c r="G225" t="str">
        <f t="shared" si="5"/>
        <v>Nicholas Hajiadem</v>
      </c>
      <c r="H225" t="str">
        <f>CC2024_JR15_Aspire_day2!E23</f>
        <v>BC</v>
      </c>
      <c r="I225">
        <f>CC2024_JR15_Aspire_day2!G23</f>
        <v>3.8</v>
      </c>
      <c r="J225">
        <f>CC2024_JR15_Aspire_day2!H23</f>
        <v>12.566000000000001</v>
      </c>
      <c r="K225">
        <f>CC2024_JR15_Aspire_day2!I23</f>
        <v>10</v>
      </c>
      <c r="L225">
        <f>CC2024_JR15_Aspire_day2!J23</f>
        <v>2.2000000000000002</v>
      </c>
      <c r="M225">
        <f>CC2024_JR15_Aspire_day2!K23</f>
        <v>9.5660000000000007</v>
      </c>
      <c r="N225" t="str">
        <f>CC2024_JR15_Aspire_day2!L23</f>
        <v>35T</v>
      </c>
      <c r="O225">
        <f>CC2024_JR15_Aspire_day2!M23</f>
        <v>3.4</v>
      </c>
      <c r="P225">
        <f>CC2024_JR15_Aspire_day2!N23</f>
        <v>11.132999999999999</v>
      </c>
      <c r="Q225">
        <f>CC2024_JR15_Aspire_day2!O23</f>
        <v>20</v>
      </c>
      <c r="R225">
        <f>CC2024_JR15_Aspire_day2!P23</f>
        <v>4</v>
      </c>
      <c r="S225">
        <f>CC2024_JR15_Aspire_day2!Q23</f>
        <v>12.7</v>
      </c>
      <c r="T225">
        <f>CC2024_JR15_Aspire_day2!R23</f>
        <v>8</v>
      </c>
      <c r="U225">
        <f>CC2024_JR15_Aspire_day2!S23</f>
        <v>3.3</v>
      </c>
      <c r="V225">
        <f>CC2024_JR15_Aspire_day2!T23</f>
        <v>11.465999999999999</v>
      </c>
      <c r="W225" t="str">
        <f>CC2024_JR15_Aspire_day2!U23</f>
        <v>34T</v>
      </c>
      <c r="X225">
        <f>CC2024_JR15_Aspire_day2!V23</f>
        <v>3.1</v>
      </c>
      <c r="Y225">
        <f>CC2024_JR15_Aspire_day2!W23</f>
        <v>10.9</v>
      </c>
      <c r="Z225" t="str">
        <f>CC2024_JR15_Aspire_day2!X23</f>
        <v>36T</v>
      </c>
      <c r="AA225">
        <f>CC2024_JR15_Aspire_day2!Y23</f>
        <v>19.8</v>
      </c>
      <c r="AB225">
        <f>CC2024_JR15_Aspire_day2!Z23</f>
        <v>68.331000000000003</v>
      </c>
      <c r="AC225">
        <f>CC2024_JR15_Aspire_day2!AA23</f>
        <v>20</v>
      </c>
    </row>
    <row r="226" spans="1:29" x14ac:dyDescent="0.2">
      <c r="A226" t="s">
        <v>185</v>
      </c>
      <c r="B226" t="s">
        <v>92</v>
      </c>
      <c r="C226" t="str">
        <f>IF(CC2024_JR15_Aspire_day2!D24="J14-15","JR15","Aspire")</f>
        <v>JR15</v>
      </c>
      <c r="D226">
        <f>CC2024_JR15_Aspire_day2!A24</f>
        <v>0</v>
      </c>
      <c r="E226" t="str">
        <f>CC2024_JR15_Aspire_day2!B24</f>
        <v>Drennan Lucas</v>
      </c>
      <c r="G226" t="str">
        <f t="shared" si="5"/>
        <v>Drennan Lucas</v>
      </c>
      <c r="H226">
        <f>CC2024_JR15_Aspire_day2!E24</f>
        <v>0</v>
      </c>
      <c r="I226">
        <f>CC2024_JR15_Aspire_day2!G24</f>
        <v>4</v>
      </c>
      <c r="J226">
        <f>CC2024_JR15_Aspire_day2!H24</f>
        <v>12.166</v>
      </c>
      <c r="K226" t="str">
        <f>CC2024_JR15_Aspire_day2!I24</f>
        <v>20T</v>
      </c>
      <c r="L226">
        <f>CC2024_JR15_Aspire_day2!J24</f>
        <v>2.7</v>
      </c>
      <c r="M226">
        <f>CC2024_JR15_Aspire_day2!K24</f>
        <v>9.5660000000000007</v>
      </c>
      <c r="N226" t="str">
        <f>CC2024_JR15_Aspire_day2!L24</f>
        <v>35T</v>
      </c>
      <c r="O226">
        <f>CC2024_JR15_Aspire_day2!M24</f>
        <v>3.3</v>
      </c>
      <c r="P226">
        <f>CC2024_JR15_Aspire_day2!N24</f>
        <v>10.5</v>
      </c>
      <c r="Q226">
        <f>CC2024_JR15_Aspire_day2!O24</f>
        <v>33</v>
      </c>
      <c r="R226">
        <f>CC2024_JR15_Aspire_day2!P24</f>
        <v>4</v>
      </c>
      <c r="S226">
        <f>CC2024_JR15_Aspire_day2!Q24</f>
        <v>12.465999999999999</v>
      </c>
      <c r="T226" t="str">
        <f>CC2024_JR15_Aspire_day2!R24</f>
        <v>11T</v>
      </c>
      <c r="U226">
        <f>CC2024_JR15_Aspire_day2!S24</f>
        <v>3.2</v>
      </c>
      <c r="V226">
        <f>CC2024_JR15_Aspire_day2!T24</f>
        <v>11.866</v>
      </c>
      <c r="W226" t="str">
        <f>CC2024_JR15_Aspire_day2!U24</f>
        <v>25T</v>
      </c>
      <c r="X226">
        <f>CC2024_JR15_Aspire_day2!V24</f>
        <v>3.2</v>
      </c>
      <c r="Y226">
        <f>CC2024_JR15_Aspire_day2!W24</f>
        <v>11.433</v>
      </c>
      <c r="Z226">
        <f>CC2024_JR15_Aspire_day2!X24</f>
        <v>24</v>
      </c>
      <c r="AA226">
        <f>CC2024_JR15_Aspire_day2!Y24</f>
        <v>20.399999999999999</v>
      </c>
      <c r="AB226">
        <f>CC2024_JR15_Aspire_day2!Z24</f>
        <v>67.997</v>
      </c>
      <c r="AC226">
        <f>CC2024_JR15_Aspire_day2!AA24</f>
        <v>21</v>
      </c>
    </row>
    <row r="227" spans="1:29" x14ac:dyDescent="0.2">
      <c r="A227" t="s">
        <v>185</v>
      </c>
      <c r="B227" t="s">
        <v>92</v>
      </c>
      <c r="C227" t="str">
        <f>IF(CC2024_JR15_Aspire_day2!D25="J14-15","JR15","Aspire")</f>
        <v>JR15</v>
      </c>
      <c r="D227">
        <f>CC2024_JR15_Aspire_day2!A25</f>
        <v>0</v>
      </c>
      <c r="E227" t="str">
        <f>CC2024_JR15_Aspire_day2!B25</f>
        <v>Isaac Hoyem</v>
      </c>
      <c r="G227" t="str">
        <f t="shared" si="5"/>
        <v>Isaac Hoyem</v>
      </c>
      <c r="H227" t="str">
        <f>CC2024_JR15_Aspire_day2!E25</f>
        <v>AB</v>
      </c>
      <c r="I227">
        <f>CC2024_JR15_Aspire_day2!G25</f>
        <v>4</v>
      </c>
      <c r="J227">
        <f>CC2024_JR15_Aspire_day2!H25</f>
        <v>11.3</v>
      </c>
      <c r="K227" t="str">
        <f>CC2024_JR15_Aspire_day2!I25</f>
        <v>35T</v>
      </c>
      <c r="L227">
        <f>CC2024_JR15_Aspire_day2!J25</f>
        <v>2.6</v>
      </c>
      <c r="M227">
        <f>CC2024_JR15_Aspire_day2!K25</f>
        <v>10.965999999999999</v>
      </c>
      <c r="N227" t="str">
        <f>CC2024_JR15_Aspire_day2!L25</f>
        <v>14T</v>
      </c>
      <c r="O227">
        <f>CC2024_JR15_Aspire_day2!M25</f>
        <v>2.4</v>
      </c>
      <c r="P227">
        <f>CC2024_JR15_Aspire_day2!N25</f>
        <v>9.9659999999999993</v>
      </c>
      <c r="Q227">
        <f>CC2024_JR15_Aspire_day2!O25</f>
        <v>39</v>
      </c>
      <c r="R227">
        <f>CC2024_JR15_Aspire_day2!P25</f>
        <v>3.2</v>
      </c>
      <c r="S227">
        <f>CC2024_JR15_Aspire_day2!Q25</f>
        <v>12.366</v>
      </c>
      <c r="T227">
        <f>CC2024_JR15_Aspire_day2!R25</f>
        <v>13</v>
      </c>
      <c r="U227">
        <f>CC2024_JR15_Aspire_day2!S25</f>
        <v>3.4</v>
      </c>
      <c r="V227">
        <f>CC2024_JR15_Aspire_day2!T25</f>
        <v>11.465999999999999</v>
      </c>
      <c r="W227" t="str">
        <f>CC2024_JR15_Aspire_day2!U25</f>
        <v>34T</v>
      </c>
      <c r="X227">
        <f>CC2024_JR15_Aspire_day2!V25</f>
        <v>3.1</v>
      </c>
      <c r="Y227">
        <f>CC2024_JR15_Aspire_day2!W25</f>
        <v>11.833</v>
      </c>
      <c r="Z227">
        <f>CC2024_JR15_Aspire_day2!X25</f>
        <v>18</v>
      </c>
      <c r="AA227">
        <f>CC2024_JR15_Aspire_day2!Y25</f>
        <v>18.7</v>
      </c>
      <c r="AB227">
        <f>CC2024_JR15_Aspire_day2!Z25</f>
        <v>67.897000000000006</v>
      </c>
      <c r="AC227">
        <f>CC2024_JR15_Aspire_day2!AA25</f>
        <v>22</v>
      </c>
    </row>
    <row r="228" spans="1:29" x14ac:dyDescent="0.2">
      <c r="A228" t="s">
        <v>185</v>
      </c>
      <c r="B228" t="s">
        <v>92</v>
      </c>
      <c r="C228" t="str">
        <f>IF(CC2024_JR15_Aspire_day2!D26="J14-15","JR15","Aspire")</f>
        <v>Aspire</v>
      </c>
      <c r="D228">
        <f>CC2024_JR15_Aspire_day2!A26</f>
        <v>0</v>
      </c>
      <c r="E228" t="str">
        <f>CC2024_JR15_Aspire_day2!B26</f>
        <v>Bryson Poon</v>
      </c>
      <c r="G228" t="str">
        <f t="shared" si="5"/>
        <v>Bryson Poon</v>
      </c>
      <c r="H228" t="str">
        <f>CC2024_JR15_Aspire_day2!E26</f>
        <v>AB</v>
      </c>
      <c r="I228">
        <f>CC2024_JR15_Aspire_day2!G26</f>
        <v>4.0999999999999996</v>
      </c>
      <c r="J228">
        <f>CC2024_JR15_Aspire_day2!H26</f>
        <v>11.933</v>
      </c>
      <c r="K228">
        <f>CC2024_JR15_Aspire_day2!I26</f>
        <v>25</v>
      </c>
      <c r="L228">
        <f>CC2024_JR15_Aspire_day2!J26</f>
        <v>2.4</v>
      </c>
      <c r="M228">
        <f>CC2024_JR15_Aspire_day2!K26</f>
        <v>9.4659999999999993</v>
      </c>
      <c r="N228">
        <f>CC2024_JR15_Aspire_day2!L26</f>
        <v>37</v>
      </c>
      <c r="O228">
        <f>CC2024_JR15_Aspire_day2!M26</f>
        <v>4</v>
      </c>
      <c r="P228">
        <f>CC2024_JR15_Aspire_day2!N26</f>
        <v>11</v>
      </c>
      <c r="Q228" t="str">
        <f>CC2024_JR15_Aspire_day2!O26</f>
        <v>22T</v>
      </c>
      <c r="R228">
        <f>CC2024_JR15_Aspire_day2!P26</f>
        <v>3.2</v>
      </c>
      <c r="S228">
        <f>CC2024_JR15_Aspire_day2!Q26</f>
        <v>11.766</v>
      </c>
      <c r="T228">
        <f>CC2024_JR15_Aspire_day2!R26</f>
        <v>22</v>
      </c>
      <c r="U228">
        <f>CC2024_JR15_Aspire_day2!S26</f>
        <v>2.8</v>
      </c>
      <c r="V228">
        <f>CC2024_JR15_Aspire_day2!T26</f>
        <v>12.2</v>
      </c>
      <c r="W228">
        <f>CC2024_JR15_Aspire_day2!U26</f>
        <v>18</v>
      </c>
      <c r="X228">
        <f>CC2024_JR15_Aspire_day2!V26</f>
        <v>3.2</v>
      </c>
      <c r="Y228">
        <f>CC2024_JR15_Aspire_day2!W26</f>
        <v>11.3</v>
      </c>
      <c r="Z228">
        <f>CC2024_JR15_Aspire_day2!X26</f>
        <v>26</v>
      </c>
      <c r="AA228">
        <f>CC2024_JR15_Aspire_day2!Y26</f>
        <v>19.7</v>
      </c>
      <c r="AB228">
        <f>CC2024_JR15_Aspire_day2!Z26</f>
        <v>67.665000000000006</v>
      </c>
      <c r="AC228">
        <f>CC2024_JR15_Aspire_day2!AA26</f>
        <v>23</v>
      </c>
    </row>
    <row r="229" spans="1:29" x14ac:dyDescent="0.2">
      <c r="A229" t="s">
        <v>185</v>
      </c>
      <c r="B229" t="s">
        <v>92</v>
      </c>
      <c r="C229" t="str">
        <f>IF(CC2024_JR15_Aspire_day2!D27="J14-15","JR15","Aspire")</f>
        <v>Aspire</v>
      </c>
      <c r="D229">
        <f>CC2024_JR15_Aspire_day2!A27</f>
        <v>0</v>
      </c>
      <c r="E229" t="str">
        <f>CC2024_JR15_Aspire_day2!B27</f>
        <v>Max Voltan</v>
      </c>
      <c r="G229" t="str">
        <f t="shared" si="5"/>
        <v>Max Voltan</v>
      </c>
      <c r="H229" t="str">
        <f>CC2024_JR15_Aspire_day2!E27</f>
        <v>NS</v>
      </c>
      <c r="I229">
        <f>CC2024_JR15_Aspire_day2!G27</f>
        <v>3.8</v>
      </c>
      <c r="J229">
        <f>CC2024_JR15_Aspire_day2!H27</f>
        <v>12.8</v>
      </c>
      <c r="K229">
        <f>CC2024_JR15_Aspire_day2!I27</f>
        <v>7</v>
      </c>
      <c r="L229">
        <f>CC2024_JR15_Aspire_day2!J27</f>
        <v>2.4</v>
      </c>
      <c r="M229">
        <f>CC2024_JR15_Aspire_day2!K27</f>
        <v>10.433</v>
      </c>
      <c r="N229" t="str">
        <f>CC2024_JR15_Aspire_day2!L27</f>
        <v>25T</v>
      </c>
      <c r="O229">
        <f>CC2024_JR15_Aspire_day2!M27</f>
        <v>2.2000000000000002</v>
      </c>
      <c r="P229">
        <f>CC2024_JR15_Aspire_day2!N27</f>
        <v>10.233000000000001</v>
      </c>
      <c r="Q229">
        <f>CC2024_JR15_Aspire_day2!O27</f>
        <v>35</v>
      </c>
      <c r="R229">
        <f>CC2024_JR15_Aspire_day2!P27</f>
        <v>2.2000000000000002</v>
      </c>
      <c r="S229">
        <f>CC2024_JR15_Aspire_day2!Q27</f>
        <v>11.132999999999999</v>
      </c>
      <c r="T229">
        <f>CC2024_JR15_Aspire_day2!R27</f>
        <v>29</v>
      </c>
      <c r="U229">
        <f>CC2024_JR15_Aspire_day2!S27</f>
        <v>2.8</v>
      </c>
      <c r="V229">
        <f>CC2024_JR15_Aspire_day2!T27</f>
        <v>12.465999999999999</v>
      </c>
      <c r="W229">
        <f>CC2024_JR15_Aspire_day2!U27</f>
        <v>12</v>
      </c>
      <c r="X229">
        <f>CC2024_JR15_Aspire_day2!V27</f>
        <v>2</v>
      </c>
      <c r="Y229">
        <f>CC2024_JR15_Aspire_day2!W27</f>
        <v>10.5</v>
      </c>
      <c r="Z229">
        <f>CC2024_JR15_Aspire_day2!X27</f>
        <v>39</v>
      </c>
      <c r="AA229">
        <f>CC2024_JR15_Aspire_day2!Y27</f>
        <v>15.4</v>
      </c>
      <c r="AB229">
        <f>CC2024_JR15_Aspire_day2!Z27</f>
        <v>67.564999999999998</v>
      </c>
      <c r="AC229">
        <f>CC2024_JR15_Aspire_day2!AA27</f>
        <v>24</v>
      </c>
    </row>
    <row r="230" spans="1:29" x14ac:dyDescent="0.2">
      <c r="A230" t="s">
        <v>185</v>
      </c>
      <c r="B230" t="s">
        <v>92</v>
      </c>
      <c r="C230" t="str">
        <f>IF(CC2024_JR15_Aspire_day2!D28="J14-15","JR15","Aspire")</f>
        <v>JR15</v>
      </c>
      <c r="D230">
        <f>CC2024_JR15_Aspire_day2!A28</f>
        <v>0</v>
      </c>
      <c r="E230" t="str">
        <f>CC2024_JR15_Aspire_day2!B28</f>
        <v>Rishi Sheoran</v>
      </c>
      <c r="G230" t="str">
        <f t="shared" si="5"/>
        <v>Rishi Sheoran</v>
      </c>
      <c r="H230" t="str">
        <f>CC2024_JR15_Aspire_day2!E28</f>
        <v>ON</v>
      </c>
      <c r="I230">
        <f>CC2024_JR15_Aspire_day2!G28</f>
        <v>3.6</v>
      </c>
      <c r="J230">
        <f>CC2024_JR15_Aspire_day2!H28</f>
        <v>11.2</v>
      </c>
      <c r="K230">
        <f>CC2024_JR15_Aspire_day2!I28</f>
        <v>38</v>
      </c>
      <c r="L230">
        <f>CC2024_JR15_Aspire_day2!J28</f>
        <v>2.6</v>
      </c>
      <c r="M230">
        <f>CC2024_JR15_Aspire_day2!K28</f>
        <v>9.9329999999999998</v>
      </c>
      <c r="N230" t="str">
        <f>CC2024_JR15_Aspire_day2!L28</f>
        <v>32T</v>
      </c>
      <c r="O230">
        <f>CC2024_JR15_Aspire_day2!M28</f>
        <v>3.3</v>
      </c>
      <c r="P230">
        <f>CC2024_JR15_Aspire_day2!N28</f>
        <v>10.9</v>
      </c>
      <c r="Q230">
        <f>CC2024_JR15_Aspire_day2!O28</f>
        <v>24</v>
      </c>
      <c r="R230">
        <f>CC2024_JR15_Aspire_day2!P28</f>
        <v>3.2</v>
      </c>
      <c r="S230">
        <f>CC2024_JR15_Aspire_day2!Q28</f>
        <v>11.933</v>
      </c>
      <c r="T230">
        <f>CC2024_JR15_Aspire_day2!R28</f>
        <v>20</v>
      </c>
      <c r="U230">
        <f>CC2024_JR15_Aspire_day2!S28</f>
        <v>3</v>
      </c>
      <c r="V230">
        <f>CC2024_JR15_Aspire_day2!T28</f>
        <v>12.132999999999999</v>
      </c>
      <c r="W230" t="str">
        <f>CC2024_JR15_Aspire_day2!U28</f>
        <v>19T</v>
      </c>
      <c r="X230">
        <f>CC2024_JR15_Aspire_day2!V28</f>
        <v>3.5</v>
      </c>
      <c r="Y230">
        <f>CC2024_JR15_Aspire_day2!W28</f>
        <v>11.166</v>
      </c>
      <c r="Z230" t="str">
        <f>CC2024_JR15_Aspire_day2!X28</f>
        <v>31T</v>
      </c>
      <c r="AA230">
        <f>CC2024_JR15_Aspire_day2!Y28</f>
        <v>19.2</v>
      </c>
      <c r="AB230">
        <f>CC2024_JR15_Aspire_day2!Z28</f>
        <v>67.265000000000001</v>
      </c>
      <c r="AC230" t="str">
        <f>CC2024_JR15_Aspire_day2!AA28</f>
        <v>25T</v>
      </c>
    </row>
    <row r="231" spans="1:29" x14ac:dyDescent="0.2">
      <c r="A231" t="s">
        <v>185</v>
      </c>
      <c r="B231" t="s">
        <v>92</v>
      </c>
      <c r="C231" t="str">
        <f>IF(CC2024_JR15_Aspire_day2!D29="J14-15","JR15","Aspire")</f>
        <v>Aspire</v>
      </c>
      <c r="D231">
        <f>CC2024_JR15_Aspire_day2!A29</f>
        <v>0</v>
      </c>
      <c r="E231" t="str">
        <f>CC2024_JR15_Aspire_day2!B29</f>
        <v>Elan States</v>
      </c>
      <c r="G231" t="str">
        <f t="shared" si="5"/>
        <v>Elan States</v>
      </c>
      <c r="H231" t="str">
        <f>CC2024_JR15_Aspire_day2!E29</f>
        <v>BC</v>
      </c>
      <c r="I231">
        <f>CC2024_JR15_Aspire_day2!G29</f>
        <v>4</v>
      </c>
      <c r="J231">
        <f>CC2024_JR15_Aspire_day2!H29</f>
        <v>13.032999999999999</v>
      </c>
      <c r="K231">
        <f>CC2024_JR15_Aspire_day2!I29</f>
        <v>5</v>
      </c>
      <c r="L231">
        <f>CC2024_JR15_Aspire_day2!J29</f>
        <v>2.5</v>
      </c>
      <c r="M231">
        <f>CC2024_JR15_Aspire_day2!K29</f>
        <v>9.3000000000000007</v>
      </c>
      <c r="N231">
        <f>CC2024_JR15_Aspire_day2!L29</f>
        <v>38</v>
      </c>
      <c r="O231">
        <f>CC2024_JR15_Aspire_day2!M29</f>
        <v>2.6</v>
      </c>
      <c r="P231">
        <f>CC2024_JR15_Aspire_day2!N29</f>
        <v>10.7</v>
      </c>
      <c r="Q231" t="str">
        <f>CC2024_JR15_Aspire_day2!O29</f>
        <v>28T</v>
      </c>
      <c r="R231">
        <f>CC2024_JR15_Aspire_day2!P29</f>
        <v>2.4</v>
      </c>
      <c r="S231">
        <f>CC2024_JR15_Aspire_day2!Q29</f>
        <v>11.166</v>
      </c>
      <c r="T231">
        <f>CC2024_JR15_Aspire_day2!R29</f>
        <v>28</v>
      </c>
      <c r="U231">
        <f>CC2024_JR15_Aspire_day2!S29</f>
        <v>2.6</v>
      </c>
      <c r="V231">
        <f>CC2024_JR15_Aspire_day2!T29</f>
        <v>11.266</v>
      </c>
      <c r="W231" t="str">
        <f>CC2024_JR15_Aspire_day2!U29</f>
        <v>40T</v>
      </c>
      <c r="X231">
        <f>CC2024_JR15_Aspire_day2!V29</f>
        <v>3.2</v>
      </c>
      <c r="Y231">
        <f>CC2024_JR15_Aspire_day2!W29</f>
        <v>11.8</v>
      </c>
      <c r="Z231" t="str">
        <f>CC2024_JR15_Aspire_day2!X29</f>
        <v>19T</v>
      </c>
      <c r="AA231">
        <f>CC2024_JR15_Aspire_day2!Y29</f>
        <v>17.3</v>
      </c>
      <c r="AB231">
        <f>CC2024_JR15_Aspire_day2!Z29</f>
        <v>67.265000000000001</v>
      </c>
      <c r="AC231" t="str">
        <f>CC2024_JR15_Aspire_day2!AA29</f>
        <v>25T</v>
      </c>
    </row>
    <row r="232" spans="1:29" x14ac:dyDescent="0.2">
      <c r="A232" t="s">
        <v>185</v>
      </c>
      <c r="B232" t="s">
        <v>92</v>
      </c>
      <c r="C232" t="str">
        <f>IF(CC2024_JR15_Aspire_day2!D30="J14-15","JR15","Aspire")</f>
        <v>Aspire</v>
      </c>
      <c r="D232">
        <f>CC2024_JR15_Aspire_day2!A30</f>
        <v>0</v>
      </c>
      <c r="E232" t="str">
        <f>CC2024_JR15_Aspire_day2!B30</f>
        <v>Sukhbir Singh</v>
      </c>
      <c r="G232" t="str">
        <f t="shared" si="5"/>
        <v>Sukhbir Singh</v>
      </c>
      <c r="H232" t="str">
        <f>CC2024_JR15_Aspire_day2!E30</f>
        <v>NS</v>
      </c>
      <c r="I232">
        <f>CC2024_JR15_Aspire_day2!G30</f>
        <v>3.7</v>
      </c>
      <c r="J232">
        <f>CC2024_JR15_Aspire_day2!H30</f>
        <v>12.266</v>
      </c>
      <c r="K232" t="str">
        <f>CC2024_JR15_Aspire_day2!I30</f>
        <v>16T</v>
      </c>
      <c r="L232">
        <f>CC2024_JR15_Aspire_day2!J30</f>
        <v>3.3</v>
      </c>
      <c r="M232">
        <f>CC2024_JR15_Aspire_day2!K30</f>
        <v>10.5</v>
      </c>
      <c r="N232" t="str">
        <f>CC2024_JR15_Aspire_day2!L30</f>
        <v>23T</v>
      </c>
      <c r="O232">
        <f>CC2024_JR15_Aspire_day2!M30</f>
        <v>2.2000000000000002</v>
      </c>
      <c r="P232">
        <f>CC2024_JR15_Aspire_day2!N30</f>
        <v>11</v>
      </c>
      <c r="Q232" t="str">
        <f>CC2024_JR15_Aspire_day2!O30</f>
        <v>22T</v>
      </c>
      <c r="R232">
        <f>CC2024_JR15_Aspire_day2!P30</f>
        <v>2.2000000000000002</v>
      </c>
      <c r="S232">
        <f>CC2024_JR15_Aspire_day2!Q30</f>
        <v>10.866</v>
      </c>
      <c r="T232">
        <f>CC2024_JR15_Aspire_day2!R30</f>
        <v>34</v>
      </c>
      <c r="U232">
        <f>CC2024_JR15_Aspire_day2!S30</f>
        <v>2.6</v>
      </c>
      <c r="V232">
        <f>CC2024_JR15_Aspire_day2!T30</f>
        <v>11.4</v>
      </c>
      <c r="W232">
        <f>CC2024_JR15_Aspire_day2!U30</f>
        <v>37</v>
      </c>
      <c r="X232">
        <f>CC2024_JR15_Aspire_day2!V30</f>
        <v>2.9</v>
      </c>
      <c r="Y232">
        <f>CC2024_JR15_Aspire_day2!W30</f>
        <v>11.233000000000001</v>
      </c>
      <c r="Z232">
        <f>CC2024_JR15_Aspire_day2!X30</f>
        <v>28</v>
      </c>
      <c r="AA232">
        <f>CC2024_JR15_Aspire_day2!Y30</f>
        <v>16.899999999999999</v>
      </c>
      <c r="AB232">
        <f>CC2024_JR15_Aspire_day2!Z30</f>
        <v>67.265000000000001</v>
      </c>
      <c r="AC232" t="str">
        <f>CC2024_JR15_Aspire_day2!AA30</f>
        <v>25T</v>
      </c>
    </row>
    <row r="233" spans="1:29" x14ac:dyDescent="0.2">
      <c r="A233" t="s">
        <v>185</v>
      </c>
      <c r="B233" t="s">
        <v>92</v>
      </c>
      <c r="C233" t="str">
        <f>IF(CC2024_JR15_Aspire_day2!D31="J14-15","JR15","Aspire")</f>
        <v>JR15</v>
      </c>
      <c r="D233">
        <f>CC2024_JR15_Aspire_day2!A31</f>
        <v>0</v>
      </c>
      <c r="E233" t="str">
        <f>CC2024_JR15_Aspire_day2!B31</f>
        <v>Mathis Paradis</v>
      </c>
      <c r="G233" t="str">
        <f t="shared" si="5"/>
        <v>Mathis Paradis</v>
      </c>
      <c r="H233">
        <f>CC2024_JR15_Aspire_day2!E31</f>
        <v>0</v>
      </c>
      <c r="I233">
        <f>CC2024_JR15_Aspire_day2!G31</f>
        <v>3.4</v>
      </c>
      <c r="J233">
        <f>CC2024_JR15_Aspire_day2!H31</f>
        <v>11.233000000000001</v>
      </c>
      <c r="K233">
        <f>CC2024_JR15_Aspire_day2!I31</f>
        <v>37</v>
      </c>
      <c r="L233">
        <f>CC2024_JR15_Aspire_day2!J31</f>
        <v>2.1</v>
      </c>
      <c r="M233">
        <f>CC2024_JR15_Aspire_day2!K31</f>
        <v>9.9329999999999998</v>
      </c>
      <c r="N233" t="str">
        <f>CC2024_JR15_Aspire_day2!L31</f>
        <v>32T</v>
      </c>
      <c r="O233">
        <f>CC2024_JR15_Aspire_day2!M31</f>
        <v>2.5</v>
      </c>
      <c r="P233">
        <f>CC2024_JR15_Aspire_day2!N31</f>
        <v>10.866</v>
      </c>
      <c r="Q233">
        <f>CC2024_JR15_Aspire_day2!O31</f>
        <v>25</v>
      </c>
      <c r="R233">
        <f>CC2024_JR15_Aspire_day2!P31</f>
        <v>2.4</v>
      </c>
      <c r="S233">
        <f>CC2024_JR15_Aspire_day2!Q31</f>
        <v>10.766</v>
      </c>
      <c r="T233">
        <f>CC2024_JR15_Aspire_day2!R31</f>
        <v>37</v>
      </c>
      <c r="U233">
        <f>CC2024_JR15_Aspire_day2!S31</f>
        <v>2.9</v>
      </c>
      <c r="V233">
        <f>CC2024_JR15_Aspire_day2!T31</f>
        <v>12.632999999999999</v>
      </c>
      <c r="W233" t="str">
        <f>CC2024_JR15_Aspire_day2!U31</f>
        <v>8T</v>
      </c>
      <c r="X233">
        <f>CC2024_JR15_Aspire_day2!V31</f>
        <v>2.5</v>
      </c>
      <c r="Y233">
        <f>CC2024_JR15_Aspire_day2!W31</f>
        <v>11.8</v>
      </c>
      <c r="Z233" t="str">
        <f>CC2024_JR15_Aspire_day2!X31</f>
        <v>19T</v>
      </c>
      <c r="AA233">
        <f>CC2024_JR15_Aspire_day2!Y31</f>
        <v>15.8</v>
      </c>
      <c r="AB233">
        <f>CC2024_JR15_Aspire_day2!Z31</f>
        <v>67.230999999999995</v>
      </c>
      <c r="AC233">
        <f>CC2024_JR15_Aspire_day2!AA31</f>
        <v>28</v>
      </c>
    </row>
    <row r="234" spans="1:29" x14ac:dyDescent="0.2">
      <c r="A234" t="s">
        <v>185</v>
      </c>
      <c r="B234" t="s">
        <v>92</v>
      </c>
      <c r="C234" t="str">
        <f>IF(CC2024_JR15_Aspire_day2!D32="J14-15","JR15","Aspire")</f>
        <v>Aspire</v>
      </c>
      <c r="D234">
        <f>CC2024_JR15_Aspire_day2!A32</f>
        <v>0</v>
      </c>
      <c r="E234" t="str">
        <f>CC2024_JR15_Aspire_day2!B32</f>
        <v>Joshua Li</v>
      </c>
      <c r="G234" t="str">
        <f t="shared" si="5"/>
        <v>Joshua Li</v>
      </c>
      <c r="H234" t="str">
        <f>CC2024_JR15_Aspire_day2!E32</f>
        <v>BC</v>
      </c>
      <c r="I234">
        <f>CC2024_JR15_Aspire_day2!G32</f>
        <v>3.6</v>
      </c>
      <c r="J234">
        <f>CC2024_JR15_Aspire_day2!H32</f>
        <v>12.032999999999999</v>
      </c>
      <c r="K234" t="str">
        <f>CC2024_JR15_Aspire_day2!I32</f>
        <v>23T</v>
      </c>
      <c r="L234">
        <f>CC2024_JR15_Aspire_day2!J32</f>
        <v>3.4</v>
      </c>
      <c r="M234">
        <f>CC2024_JR15_Aspire_day2!K32</f>
        <v>10.5</v>
      </c>
      <c r="N234" t="str">
        <f>CC2024_JR15_Aspire_day2!L32</f>
        <v>23T</v>
      </c>
      <c r="O234">
        <f>CC2024_JR15_Aspire_day2!M32</f>
        <v>3.1</v>
      </c>
      <c r="P234">
        <f>CC2024_JR15_Aspire_day2!N32</f>
        <v>10.766</v>
      </c>
      <c r="Q234" t="str">
        <f>CC2024_JR15_Aspire_day2!O32</f>
        <v>26T</v>
      </c>
      <c r="R234">
        <f>CC2024_JR15_Aspire_day2!P32</f>
        <v>1.6</v>
      </c>
      <c r="S234">
        <f>CC2024_JR15_Aspire_day2!Q32</f>
        <v>10.465999999999999</v>
      </c>
      <c r="T234">
        <f>CC2024_JR15_Aspire_day2!R32</f>
        <v>40</v>
      </c>
      <c r="U234">
        <f>CC2024_JR15_Aspire_day2!S32</f>
        <v>3.3</v>
      </c>
      <c r="V234">
        <f>CC2024_JR15_Aspire_day2!T32</f>
        <v>12.066000000000001</v>
      </c>
      <c r="W234" t="str">
        <f>CC2024_JR15_Aspire_day2!U32</f>
        <v>21T</v>
      </c>
      <c r="X234">
        <f>CC2024_JR15_Aspire_day2!V32</f>
        <v>3.4</v>
      </c>
      <c r="Y234">
        <f>CC2024_JR15_Aspire_day2!W32</f>
        <v>11.2</v>
      </c>
      <c r="Z234" t="str">
        <f>CC2024_JR15_Aspire_day2!X32</f>
        <v>29T</v>
      </c>
      <c r="AA234">
        <f>CC2024_JR15_Aspire_day2!Y32</f>
        <v>18.399999999999999</v>
      </c>
      <c r="AB234">
        <f>CC2024_JR15_Aspire_day2!Z32</f>
        <v>67.031000000000006</v>
      </c>
      <c r="AC234">
        <f>CC2024_JR15_Aspire_day2!AA32</f>
        <v>29</v>
      </c>
    </row>
    <row r="235" spans="1:29" x14ac:dyDescent="0.2">
      <c r="A235" t="s">
        <v>185</v>
      </c>
      <c r="B235" t="s">
        <v>92</v>
      </c>
      <c r="C235" t="str">
        <f>IF(CC2024_JR15_Aspire_day2!D33="J14-15","JR15","Aspire")</f>
        <v>Aspire</v>
      </c>
      <c r="D235">
        <f>CC2024_JR15_Aspire_day2!A33</f>
        <v>0</v>
      </c>
      <c r="E235" t="str">
        <f>CC2024_JR15_Aspire_day2!B33</f>
        <v>Logan James</v>
      </c>
      <c r="G235" t="str">
        <f t="shared" si="5"/>
        <v>Logan James</v>
      </c>
      <c r="H235">
        <f>CC2024_JR15_Aspire_day2!E33</f>
        <v>0</v>
      </c>
      <c r="I235">
        <f>CC2024_JR15_Aspire_day2!G33</f>
        <v>3.5</v>
      </c>
      <c r="J235">
        <f>CC2024_JR15_Aspire_day2!H33</f>
        <v>12.3</v>
      </c>
      <c r="K235" t="str">
        <f>CC2024_JR15_Aspire_day2!I33</f>
        <v>13T</v>
      </c>
      <c r="L235">
        <f>CC2024_JR15_Aspire_day2!J33</f>
        <v>2.4</v>
      </c>
      <c r="M235">
        <f>CC2024_JR15_Aspire_day2!K33</f>
        <v>8.766</v>
      </c>
      <c r="N235">
        <f>CC2024_JR15_Aspire_day2!L33</f>
        <v>40</v>
      </c>
      <c r="O235">
        <f>CC2024_JR15_Aspire_day2!M33</f>
        <v>2.5</v>
      </c>
      <c r="P235">
        <f>CC2024_JR15_Aspire_day2!N33</f>
        <v>11.333</v>
      </c>
      <c r="Q235" t="str">
        <f>CC2024_JR15_Aspire_day2!O33</f>
        <v>15T</v>
      </c>
      <c r="R235">
        <f>CC2024_JR15_Aspire_day2!P33</f>
        <v>3.2</v>
      </c>
      <c r="S235">
        <f>CC2024_JR15_Aspire_day2!Q33</f>
        <v>12.1</v>
      </c>
      <c r="T235">
        <f>CC2024_JR15_Aspire_day2!R33</f>
        <v>15</v>
      </c>
      <c r="U235">
        <f>CC2024_JR15_Aspire_day2!S33</f>
        <v>2.4</v>
      </c>
      <c r="V235">
        <f>CC2024_JR15_Aspire_day2!T33</f>
        <v>11.333</v>
      </c>
      <c r="W235" t="str">
        <f>CC2024_JR15_Aspire_day2!U33</f>
        <v>38T</v>
      </c>
      <c r="X235">
        <f>CC2024_JR15_Aspire_day2!V33</f>
        <v>1.9</v>
      </c>
      <c r="Y235">
        <f>CC2024_JR15_Aspire_day2!W33</f>
        <v>10.965999999999999</v>
      </c>
      <c r="Z235">
        <f>CC2024_JR15_Aspire_day2!X33</f>
        <v>34</v>
      </c>
      <c r="AA235">
        <f>CC2024_JR15_Aspire_day2!Y33</f>
        <v>15.9</v>
      </c>
      <c r="AB235">
        <f>CC2024_JR15_Aspire_day2!Z33</f>
        <v>66.798000000000002</v>
      </c>
      <c r="AC235">
        <f>CC2024_JR15_Aspire_day2!AA33</f>
        <v>30</v>
      </c>
    </row>
    <row r="236" spans="1:29" x14ac:dyDescent="0.2">
      <c r="A236" t="s">
        <v>185</v>
      </c>
      <c r="B236" t="s">
        <v>92</v>
      </c>
      <c r="C236" t="str">
        <f>IF(CC2024_JR15_Aspire_day2!D34="J14-15","JR15","Aspire")</f>
        <v>JR15</v>
      </c>
      <c r="D236">
        <f>CC2024_JR15_Aspire_day2!A34</f>
        <v>0</v>
      </c>
      <c r="E236" t="str">
        <f>CC2024_JR15_Aspire_day2!B34</f>
        <v>Anthony Gregoire</v>
      </c>
      <c r="G236" t="str">
        <f t="shared" si="5"/>
        <v>Anthony Gregoire</v>
      </c>
      <c r="H236" t="str">
        <f>CC2024_JR15_Aspire_day2!E34</f>
        <v>QC</v>
      </c>
      <c r="I236">
        <f>CC2024_JR15_Aspire_day2!G34</f>
        <v>3.7</v>
      </c>
      <c r="J236">
        <f>CC2024_JR15_Aspire_day2!H34</f>
        <v>12.166</v>
      </c>
      <c r="K236" t="str">
        <f>CC2024_JR15_Aspire_day2!I34</f>
        <v>20T</v>
      </c>
      <c r="L236">
        <f>CC2024_JR15_Aspire_day2!J34</f>
        <v>2.2000000000000002</v>
      </c>
      <c r="M236">
        <f>CC2024_JR15_Aspire_day2!K34</f>
        <v>8.5660000000000007</v>
      </c>
      <c r="N236">
        <f>CC2024_JR15_Aspire_day2!L34</f>
        <v>42</v>
      </c>
      <c r="O236">
        <f>CC2024_JR15_Aspire_day2!M34</f>
        <v>3.2</v>
      </c>
      <c r="P236">
        <f>CC2024_JR15_Aspire_day2!N34</f>
        <v>10.199999999999999</v>
      </c>
      <c r="Q236" t="str">
        <f>CC2024_JR15_Aspire_day2!O34</f>
        <v>36T</v>
      </c>
      <c r="R236">
        <f>CC2024_JR15_Aspire_day2!P34</f>
        <v>4</v>
      </c>
      <c r="S236">
        <f>CC2024_JR15_Aspire_day2!Q34</f>
        <v>12.465999999999999</v>
      </c>
      <c r="T236" t="str">
        <f>CC2024_JR15_Aspire_day2!R34</f>
        <v>11T</v>
      </c>
      <c r="U236">
        <f>CC2024_JR15_Aspire_day2!S34</f>
        <v>3</v>
      </c>
      <c r="V236">
        <f>CC2024_JR15_Aspire_day2!T34</f>
        <v>12.132999999999999</v>
      </c>
      <c r="W236" t="str">
        <f>CC2024_JR15_Aspire_day2!U34</f>
        <v>19T</v>
      </c>
      <c r="X236">
        <f>CC2024_JR15_Aspire_day2!V34</f>
        <v>2.2999999999999998</v>
      </c>
      <c r="Y236">
        <f>CC2024_JR15_Aspire_day2!W34</f>
        <v>11.2</v>
      </c>
      <c r="Z236" t="str">
        <f>CC2024_JR15_Aspire_day2!X34</f>
        <v>29T</v>
      </c>
      <c r="AA236">
        <f>CC2024_JR15_Aspire_day2!Y34</f>
        <v>18.399999999999999</v>
      </c>
      <c r="AB236">
        <f>CC2024_JR15_Aspire_day2!Z34</f>
        <v>66.730999999999995</v>
      </c>
      <c r="AC236">
        <f>CC2024_JR15_Aspire_day2!AA34</f>
        <v>31</v>
      </c>
    </row>
    <row r="237" spans="1:29" x14ac:dyDescent="0.2">
      <c r="A237" t="s">
        <v>185</v>
      </c>
      <c r="B237" t="s">
        <v>92</v>
      </c>
      <c r="C237" t="str">
        <f>IF(CC2024_JR15_Aspire_day2!D35="J14-15","JR15","Aspire")</f>
        <v>Aspire</v>
      </c>
      <c r="D237">
        <f>CC2024_JR15_Aspire_day2!A35</f>
        <v>0</v>
      </c>
      <c r="E237" t="str">
        <f>CC2024_JR15_Aspire_day2!B35</f>
        <v>Nikita Pronin</v>
      </c>
      <c r="G237" t="str">
        <f t="shared" si="5"/>
        <v>Nikita Pronin</v>
      </c>
      <c r="H237" t="str">
        <f>CC2024_JR15_Aspire_day2!E35</f>
        <v>ON</v>
      </c>
      <c r="I237">
        <f>CC2024_JR15_Aspire_day2!G35</f>
        <v>3.1</v>
      </c>
      <c r="J237">
        <f>CC2024_JR15_Aspire_day2!H35</f>
        <v>11.866</v>
      </c>
      <c r="K237">
        <f>CC2024_JR15_Aspire_day2!I35</f>
        <v>27</v>
      </c>
      <c r="L237">
        <f>CC2024_JR15_Aspire_day2!J35</f>
        <v>2.4</v>
      </c>
      <c r="M237">
        <f>CC2024_JR15_Aspire_day2!K35</f>
        <v>10.433</v>
      </c>
      <c r="N237" t="str">
        <f>CC2024_JR15_Aspire_day2!L35</f>
        <v>25T</v>
      </c>
      <c r="O237">
        <f>CC2024_JR15_Aspire_day2!M35</f>
        <v>2.2999999999999998</v>
      </c>
      <c r="P237">
        <f>CC2024_JR15_Aspire_day2!N35</f>
        <v>10.6</v>
      </c>
      <c r="Q237">
        <f>CC2024_JR15_Aspire_day2!O35</f>
        <v>32</v>
      </c>
      <c r="R237">
        <f>CC2024_JR15_Aspire_day2!P35</f>
        <v>1.6</v>
      </c>
      <c r="S237">
        <f>CC2024_JR15_Aspire_day2!Q35</f>
        <v>10.8</v>
      </c>
      <c r="T237" t="str">
        <f>CC2024_JR15_Aspire_day2!R35</f>
        <v>35T</v>
      </c>
      <c r="U237">
        <f>CC2024_JR15_Aspire_day2!S35</f>
        <v>2.6</v>
      </c>
      <c r="V237">
        <f>CC2024_JR15_Aspire_day2!T35</f>
        <v>11.7</v>
      </c>
      <c r="W237" t="str">
        <f>CC2024_JR15_Aspire_day2!U35</f>
        <v>30T</v>
      </c>
      <c r="X237">
        <f>CC2024_JR15_Aspire_day2!V35</f>
        <v>2</v>
      </c>
      <c r="Y237">
        <f>CC2024_JR15_Aspire_day2!W35</f>
        <v>10.933</v>
      </c>
      <c r="Z237">
        <f>CC2024_JR15_Aspire_day2!X35</f>
        <v>35</v>
      </c>
      <c r="AA237">
        <f>CC2024_JR15_Aspire_day2!Y35</f>
        <v>14</v>
      </c>
      <c r="AB237">
        <f>CC2024_JR15_Aspire_day2!Z35</f>
        <v>66.331999999999994</v>
      </c>
      <c r="AC237">
        <f>CC2024_JR15_Aspire_day2!AA35</f>
        <v>32</v>
      </c>
    </row>
    <row r="238" spans="1:29" x14ac:dyDescent="0.2">
      <c r="A238" t="s">
        <v>185</v>
      </c>
      <c r="B238" t="s">
        <v>92</v>
      </c>
      <c r="C238" t="str">
        <f>IF(CC2024_JR15_Aspire_day2!D36="J14-15","JR15","Aspire")</f>
        <v>JR15</v>
      </c>
      <c r="D238">
        <f>CC2024_JR15_Aspire_day2!A36</f>
        <v>0</v>
      </c>
      <c r="E238" t="str">
        <f>CC2024_JR15_Aspire_day2!B36</f>
        <v>Nathan Primeau</v>
      </c>
      <c r="G238" t="str">
        <f t="shared" si="5"/>
        <v>Nathan Primeau</v>
      </c>
      <c r="H238">
        <f>CC2024_JR15_Aspire_day2!E36</f>
        <v>0</v>
      </c>
      <c r="I238">
        <f>CC2024_JR15_Aspire_day2!G36</f>
        <v>3.8</v>
      </c>
      <c r="J238">
        <f>CC2024_JR15_Aspire_day2!H36</f>
        <v>10.3</v>
      </c>
      <c r="K238">
        <f>CC2024_JR15_Aspire_day2!I36</f>
        <v>41</v>
      </c>
      <c r="L238">
        <f>CC2024_JR15_Aspire_day2!J36</f>
        <v>2.2000000000000002</v>
      </c>
      <c r="M238">
        <f>CC2024_JR15_Aspire_day2!K36</f>
        <v>10.3</v>
      </c>
      <c r="N238">
        <f>CC2024_JR15_Aspire_day2!L36</f>
        <v>30</v>
      </c>
      <c r="O238">
        <f>CC2024_JR15_Aspire_day2!M36</f>
        <v>2.6</v>
      </c>
      <c r="P238">
        <f>CC2024_JR15_Aspire_day2!N36</f>
        <v>10.7</v>
      </c>
      <c r="Q238" t="str">
        <f>CC2024_JR15_Aspire_day2!O36</f>
        <v>28T</v>
      </c>
      <c r="R238">
        <f>CC2024_JR15_Aspire_day2!P36</f>
        <v>4.4000000000000004</v>
      </c>
      <c r="S238">
        <f>CC2024_JR15_Aspire_day2!Q36</f>
        <v>12.566000000000001</v>
      </c>
      <c r="T238">
        <f>CC2024_JR15_Aspire_day2!R36</f>
        <v>10</v>
      </c>
      <c r="U238">
        <f>CC2024_JR15_Aspire_day2!S36</f>
        <v>2.9</v>
      </c>
      <c r="V238">
        <f>CC2024_JR15_Aspire_day2!T36</f>
        <v>11.866</v>
      </c>
      <c r="W238" t="str">
        <f>CC2024_JR15_Aspire_day2!U36</f>
        <v>25T</v>
      </c>
      <c r="X238">
        <f>CC2024_JR15_Aspire_day2!V36</f>
        <v>2.1</v>
      </c>
      <c r="Y238">
        <f>CC2024_JR15_Aspire_day2!W36</f>
        <v>9.8000000000000007</v>
      </c>
      <c r="Z238">
        <f>CC2024_JR15_Aspire_day2!X36</f>
        <v>43</v>
      </c>
      <c r="AA238">
        <f>CC2024_JR15_Aspire_day2!Y36</f>
        <v>18</v>
      </c>
      <c r="AB238">
        <f>CC2024_JR15_Aspire_day2!Z36</f>
        <v>65.531999999999996</v>
      </c>
      <c r="AC238">
        <f>CC2024_JR15_Aspire_day2!AA36</f>
        <v>33</v>
      </c>
    </row>
    <row r="239" spans="1:29" x14ac:dyDescent="0.2">
      <c r="A239" t="s">
        <v>185</v>
      </c>
      <c r="B239" t="s">
        <v>92</v>
      </c>
      <c r="C239" t="str">
        <f>IF(CC2024_JR15_Aspire_day2!D37="J14-15","JR15","Aspire")</f>
        <v>Aspire</v>
      </c>
      <c r="D239">
        <f>CC2024_JR15_Aspire_day2!A37</f>
        <v>0</v>
      </c>
      <c r="E239" t="str">
        <f>CC2024_JR15_Aspire_day2!B37</f>
        <v>Christian Gotthans</v>
      </c>
      <c r="G239" t="str">
        <f t="shared" si="5"/>
        <v>Christian Gotthans</v>
      </c>
      <c r="H239" t="str">
        <f>CC2024_JR15_Aspire_day2!E37</f>
        <v>ON</v>
      </c>
      <c r="I239">
        <f>CC2024_JR15_Aspire_day2!G37</f>
        <v>3.1</v>
      </c>
      <c r="J239">
        <f>CC2024_JR15_Aspire_day2!H37</f>
        <v>11.532999999999999</v>
      </c>
      <c r="K239">
        <f>CC2024_JR15_Aspire_day2!I37</f>
        <v>34</v>
      </c>
      <c r="L239">
        <f>CC2024_JR15_Aspire_day2!J37</f>
        <v>2.4</v>
      </c>
      <c r="M239">
        <f>CC2024_JR15_Aspire_day2!K37</f>
        <v>10.333</v>
      </c>
      <c r="N239" t="str">
        <f>CC2024_JR15_Aspire_day2!L37</f>
        <v>28T</v>
      </c>
      <c r="O239">
        <f>CC2024_JR15_Aspire_day2!M37</f>
        <v>2</v>
      </c>
      <c r="P239">
        <f>CC2024_JR15_Aspire_day2!N37</f>
        <v>10.7</v>
      </c>
      <c r="Q239" t="str">
        <f>CC2024_JR15_Aspire_day2!O37</f>
        <v>28T</v>
      </c>
      <c r="R239">
        <f>CC2024_JR15_Aspire_day2!P37</f>
        <v>1.6</v>
      </c>
      <c r="S239">
        <f>CC2024_JR15_Aspire_day2!Q37</f>
        <v>11.1</v>
      </c>
      <c r="T239">
        <f>CC2024_JR15_Aspire_day2!R37</f>
        <v>30</v>
      </c>
      <c r="U239">
        <f>CC2024_JR15_Aspire_day2!S37</f>
        <v>2.5</v>
      </c>
      <c r="V239">
        <f>CC2024_JR15_Aspire_day2!T37</f>
        <v>11.632999999999999</v>
      </c>
      <c r="W239">
        <f>CC2024_JR15_Aspire_day2!U37</f>
        <v>32</v>
      </c>
      <c r="X239">
        <f>CC2024_JR15_Aspire_day2!V37</f>
        <v>2.6</v>
      </c>
      <c r="Y239">
        <f>CC2024_JR15_Aspire_day2!W37</f>
        <v>10.199999999999999</v>
      </c>
      <c r="Z239">
        <f>CC2024_JR15_Aspire_day2!X37</f>
        <v>42</v>
      </c>
      <c r="AA239">
        <f>CC2024_JR15_Aspire_day2!Y37</f>
        <v>14.2</v>
      </c>
      <c r="AB239">
        <f>CC2024_JR15_Aspire_day2!Z37</f>
        <v>65.498999999999995</v>
      </c>
      <c r="AC239">
        <f>CC2024_JR15_Aspire_day2!AA37</f>
        <v>34</v>
      </c>
    </row>
    <row r="240" spans="1:29" x14ac:dyDescent="0.2">
      <c r="A240" t="s">
        <v>185</v>
      </c>
      <c r="B240" t="s">
        <v>92</v>
      </c>
      <c r="C240" t="str">
        <f>IF(CC2024_JR15_Aspire_day2!D38="J14-15","JR15","Aspire")</f>
        <v>Aspire</v>
      </c>
      <c r="D240">
        <f>CC2024_JR15_Aspire_day2!A38</f>
        <v>0</v>
      </c>
      <c r="E240" t="str">
        <f>CC2024_JR15_Aspire_day2!B38</f>
        <v>Alexander Franklin</v>
      </c>
      <c r="G240" t="str">
        <f t="shared" si="5"/>
        <v>Alexander Franklin</v>
      </c>
      <c r="H240" t="str">
        <f>CC2024_JR15_Aspire_day2!E38</f>
        <v>ON</v>
      </c>
      <c r="I240">
        <f>CC2024_JR15_Aspire_day2!G38</f>
        <v>2.9</v>
      </c>
      <c r="J240">
        <f>CC2024_JR15_Aspire_day2!H38</f>
        <v>11.666</v>
      </c>
      <c r="K240">
        <f>CC2024_JR15_Aspire_day2!I38</f>
        <v>32</v>
      </c>
      <c r="L240">
        <f>CC2024_JR15_Aspire_day2!J38</f>
        <v>2.4</v>
      </c>
      <c r="M240">
        <f>CC2024_JR15_Aspire_day2!K38</f>
        <v>10.8</v>
      </c>
      <c r="N240" t="str">
        <f>CC2024_JR15_Aspire_day2!L38</f>
        <v>18T</v>
      </c>
      <c r="O240">
        <f>CC2024_JR15_Aspire_day2!M38</f>
        <v>2.8</v>
      </c>
      <c r="P240">
        <f>CC2024_JR15_Aspire_day2!N38</f>
        <v>10.7</v>
      </c>
      <c r="Q240" t="str">
        <f>CC2024_JR15_Aspire_day2!O38</f>
        <v>28T</v>
      </c>
      <c r="R240">
        <f>CC2024_JR15_Aspire_day2!P38</f>
        <v>1.6</v>
      </c>
      <c r="S240">
        <f>CC2024_JR15_Aspire_day2!Q38</f>
        <v>10.6</v>
      </c>
      <c r="T240">
        <f>CC2024_JR15_Aspire_day2!R38</f>
        <v>39</v>
      </c>
      <c r="U240">
        <f>CC2024_JR15_Aspire_day2!S38</f>
        <v>2.8</v>
      </c>
      <c r="V240">
        <f>CC2024_JR15_Aspire_day2!T38</f>
        <v>11.333</v>
      </c>
      <c r="W240" t="str">
        <f>CC2024_JR15_Aspire_day2!U38</f>
        <v>38T</v>
      </c>
      <c r="X240">
        <f>CC2024_JR15_Aspire_day2!V38</f>
        <v>1.9</v>
      </c>
      <c r="Y240">
        <f>CC2024_JR15_Aspire_day2!W38</f>
        <v>10.266</v>
      </c>
      <c r="Z240">
        <f>CC2024_JR15_Aspire_day2!X38</f>
        <v>41</v>
      </c>
      <c r="AA240">
        <f>CC2024_JR15_Aspire_day2!Y38</f>
        <v>14.4</v>
      </c>
      <c r="AB240">
        <f>CC2024_JR15_Aspire_day2!Z38</f>
        <v>65.364999999999995</v>
      </c>
      <c r="AC240">
        <f>CC2024_JR15_Aspire_day2!AA38</f>
        <v>35</v>
      </c>
    </row>
    <row r="241" spans="1:29" x14ac:dyDescent="0.2">
      <c r="A241" t="s">
        <v>185</v>
      </c>
      <c r="B241" t="s">
        <v>92</v>
      </c>
      <c r="C241" t="str">
        <f>IF(CC2024_JR15_Aspire_day2!D39="J14-15","JR15","Aspire")</f>
        <v>JR15</v>
      </c>
      <c r="D241">
        <f>CC2024_JR15_Aspire_day2!A39</f>
        <v>0</v>
      </c>
      <c r="E241" t="str">
        <f>CC2024_JR15_Aspire_day2!B39</f>
        <v>Thoren Lawrence</v>
      </c>
      <c r="G241" t="str">
        <f t="shared" si="5"/>
        <v>Thoren Lawrence</v>
      </c>
      <c r="H241" t="str">
        <f>CC2024_JR15_Aspire_day2!E39</f>
        <v>AB</v>
      </c>
      <c r="I241">
        <f>CC2024_JR15_Aspire_day2!G39</f>
        <v>4</v>
      </c>
      <c r="J241">
        <f>CC2024_JR15_Aspire_day2!H39</f>
        <v>12.433</v>
      </c>
      <c r="K241">
        <f>CC2024_JR15_Aspire_day2!I39</f>
        <v>12</v>
      </c>
      <c r="L241">
        <f>CC2024_JR15_Aspire_day2!J39</f>
        <v>2.9</v>
      </c>
      <c r="M241">
        <f>CC2024_JR15_Aspire_day2!K39</f>
        <v>10.965999999999999</v>
      </c>
      <c r="N241" t="str">
        <f>CC2024_JR15_Aspire_day2!L39</f>
        <v>14T</v>
      </c>
      <c r="O241">
        <f>CC2024_JR15_Aspire_day2!M39</f>
        <v>2.4</v>
      </c>
      <c r="P241">
        <f>CC2024_JR15_Aspire_day2!N39</f>
        <v>7.3659999999999997</v>
      </c>
      <c r="Q241">
        <f>CC2024_JR15_Aspire_day2!O39</f>
        <v>41</v>
      </c>
      <c r="R241">
        <f>CC2024_JR15_Aspire_day2!P39</f>
        <v>3.2</v>
      </c>
      <c r="S241">
        <f>CC2024_JR15_Aspire_day2!Q39</f>
        <v>11.833</v>
      </c>
      <c r="T241">
        <f>CC2024_JR15_Aspire_day2!R39</f>
        <v>21</v>
      </c>
      <c r="U241">
        <f>CC2024_JR15_Aspire_day2!S39</f>
        <v>3.2</v>
      </c>
      <c r="V241">
        <f>CC2024_JR15_Aspire_day2!T39</f>
        <v>11.5</v>
      </c>
      <c r="W241">
        <f>CC2024_JR15_Aspire_day2!U39</f>
        <v>33</v>
      </c>
      <c r="X241">
        <f>CC2024_JR15_Aspire_day2!V39</f>
        <v>2.4</v>
      </c>
      <c r="Y241">
        <f>CC2024_JR15_Aspire_day2!W39</f>
        <v>11.132999999999999</v>
      </c>
      <c r="Z241">
        <f>CC2024_JR15_Aspire_day2!X39</f>
        <v>33</v>
      </c>
      <c r="AA241">
        <f>CC2024_JR15_Aspire_day2!Y39</f>
        <v>18.100000000000001</v>
      </c>
      <c r="AB241">
        <f>CC2024_JR15_Aspire_day2!Z39</f>
        <v>65.230999999999995</v>
      </c>
      <c r="AC241">
        <f>CC2024_JR15_Aspire_day2!AA39</f>
        <v>36</v>
      </c>
    </row>
    <row r="242" spans="1:29" x14ac:dyDescent="0.2">
      <c r="A242" t="s">
        <v>185</v>
      </c>
      <c r="B242" t="s">
        <v>92</v>
      </c>
      <c r="C242" t="str">
        <f>IF(CC2024_JR15_Aspire_day2!D40="J14-15","JR15","Aspire")</f>
        <v>Aspire</v>
      </c>
      <c r="D242">
        <f>CC2024_JR15_Aspire_day2!A40</f>
        <v>0</v>
      </c>
      <c r="E242" t="str">
        <f>CC2024_JR15_Aspire_day2!B40</f>
        <v>Jonathan Ogilvie</v>
      </c>
      <c r="G242" t="str">
        <f t="shared" si="5"/>
        <v>Jonathan Ogilvie</v>
      </c>
      <c r="H242" t="str">
        <f>CC2024_JR15_Aspire_day2!E40</f>
        <v>BC</v>
      </c>
      <c r="I242">
        <f>CC2024_JR15_Aspire_day2!G40</f>
        <v>3.9</v>
      </c>
      <c r="J242">
        <f>CC2024_JR15_Aspire_day2!H40</f>
        <v>11.3</v>
      </c>
      <c r="K242" t="str">
        <f>CC2024_JR15_Aspire_day2!I40</f>
        <v>35T</v>
      </c>
      <c r="L242">
        <f>CC2024_JR15_Aspire_day2!J40</f>
        <v>2.5</v>
      </c>
      <c r="M242">
        <f>CC2024_JR15_Aspire_day2!K40</f>
        <v>11.1</v>
      </c>
      <c r="N242" t="str">
        <f>CC2024_JR15_Aspire_day2!L40</f>
        <v>12T</v>
      </c>
      <c r="O242">
        <f>CC2024_JR15_Aspire_day2!M40</f>
        <v>1.7</v>
      </c>
      <c r="P242">
        <f>CC2024_JR15_Aspire_day2!N40</f>
        <v>6.9660000000000002</v>
      </c>
      <c r="Q242">
        <f>CC2024_JR15_Aspire_day2!O40</f>
        <v>42</v>
      </c>
      <c r="R242">
        <f>CC2024_JR15_Aspire_day2!P40</f>
        <v>2.2000000000000002</v>
      </c>
      <c r="S242">
        <f>CC2024_JR15_Aspire_day2!Q40</f>
        <v>10.733000000000001</v>
      </c>
      <c r="T242">
        <f>CC2024_JR15_Aspire_day2!R40</f>
        <v>38</v>
      </c>
      <c r="U242">
        <f>CC2024_JR15_Aspire_day2!S40</f>
        <v>3.7</v>
      </c>
      <c r="V242">
        <f>CC2024_JR15_Aspire_day2!T40</f>
        <v>11.866</v>
      </c>
      <c r="W242" t="str">
        <f>CC2024_JR15_Aspire_day2!U40</f>
        <v>25T</v>
      </c>
      <c r="X242">
        <f>CC2024_JR15_Aspire_day2!V40</f>
        <v>3.2</v>
      </c>
      <c r="Y242">
        <f>CC2024_JR15_Aspire_day2!W40</f>
        <v>11.9</v>
      </c>
      <c r="Z242" t="str">
        <f>CC2024_JR15_Aspire_day2!X40</f>
        <v>14T</v>
      </c>
      <c r="AA242">
        <f>CC2024_JR15_Aspire_day2!Y40</f>
        <v>17.2</v>
      </c>
      <c r="AB242">
        <f>CC2024_JR15_Aspire_day2!Z40</f>
        <v>63.865000000000002</v>
      </c>
      <c r="AC242">
        <f>CC2024_JR15_Aspire_day2!AA40</f>
        <v>37</v>
      </c>
    </row>
    <row r="243" spans="1:29" x14ac:dyDescent="0.2">
      <c r="A243" t="s">
        <v>185</v>
      </c>
      <c r="B243" t="s">
        <v>92</v>
      </c>
      <c r="C243" t="str">
        <f>IF(CC2024_JR15_Aspire_day2!D41="J14-15","JR15","Aspire")</f>
        <v>JR15</v>
      </c>
      <c r="D243">
        <f>CC2024_JR15_Aspire_day2!A41</f>
        <v>0</v>
      </c>
      <c r="E243" t="str">
        <f>CC2024_JR15_Aspire_day2!B41</f>
        <v>Isaiah Flack</v>
      </c>
      <c r="G243" t="str">
        <f t="shared" si="5"/>
        <v>Isaiah Flack</v>
      </c>
      <c r="H243" t="str">
        <f>CC2024_JR15_Aspire_day2!E41</f>
        <v>AB</v>
      </c>
      <c r="I243">
        <f>CC2024_JR15_Aspire_day2!G41</f>
        <v>3.7</v>
      </c>
      <c r="J243">
        <f>CC2024_JR15_Aspire_day2!H41</f>
        <v>10.766</v>
      </c>
      <c r="K243">
        <f>CC2024_JR15_Aspire_day2!I41</f>
        <v>40</v>
      </c>
      <c r="L243">
        <f>CC2024_JR15_Aspire_day2!J41</f>
        <v>2.5</v>
      </c>
      <c r="M243">
        <f>CC2024_JR15_Aspire_day2!K41</f>
        <v>10.333</v>
      </c>
      <c r="N243" t="str">
        <f>CC2024_JR15_Aspire_day2!L41</f>
        <v>28T</v>
      </c>
      <c r="O243">
        <f>CC2024_JR15_Aspire_day2!M41</f>
        <v>2.9</v>
      </c>
      <c r="P243">
        <f>CC2024_JR15_Aspire_day2!N41</f>
        <v>8.5329999999999995</v>
      </c>
      <c r="Q243">
        <f>CC2024_JR15_Aspire_day2!O41</f>
        <v>40</v>
      </c>
      <c r="R243">
        <f>CC2024_JR15_Aspire_day2!P41</f>
        <v>2.8</v>
      </c>
      <c r="S243">
        <f>CC2024_JR15_Aspire_day2!Q41</f>
        <v>11.965999999999999</v>
      </c>
      <c r="T243" t="str">
        <f>CC2024_JR15_Aspire_day2!R41</f>
        <v>17T</v>
      </c>
      <c r="U243">
        <f>CC2024_JR15_Aspire_day2!S41</f>
        <v>2.5</v>
      </c>
      <c r="V243">
        <f>CC2024_JR15_Aspire_day2!T41</f>
        <v>11.7</v>
      </c>
      <c r="W243" t="str">
        <f>CC2024_JR15_Aspire_day2!U41</f>
        <v>30T</v>
      </c>
      <c r="X243">
        <f>CC2024_JR15_Aspire_day2!V41</f>
        <v>2</v>
      </c>
      <c r="Y243">
        <f>CC2024_JR15_Aspire_day2!W41</f>
        <v>9.3330000000000002</v>
      </c>
      <c r="Z243">
        <f>CC2024_JR15_Aspire_day2!X41</f>
        <v>44</v>
      </c>
      <c r="AA243">
        <f>CC2024_JR15_Aspire_day2!Y41</f>
        <v>16.399999999999999</v>
      </c>
      <c r="AB243">
        <f>CC2024_JR15_Aspire_day2!Z41</f>
        <v>62.631</v>
      </c>
      <c r="AC243">
        <f>CC2024_JR15_Aspire_day2!AA41</f>
        <v>38</v>
      </c>
    </row>
    <row r="244" spans="1:29" x14ac:dyDescent="0.2">
      <c r="A244" t="s">
        <v>185</v>
      </c>
      <c r="B244" t="s">
        <v>92</v>
      </c>
      <c r="C244" t="str">
        <f>IF(CC2024_JR15_Aspire_day2!D42="J14-15","JR15","Aspire")</f>
        <v>Aspire</v>
      </c>
      <c r="D244">
        <f>CC2024_JR15_Aspire_day2!A42</f>
        <v>0</v>
      </c>
      <c r="E244" t="str">
        <f>CC2024_JR15_Aspire_day2!B42</f>
        <v>Ben Scarborough</v>
      </c>
      <c r="G244" t="str">
        <f t="shared" si="5"/>
        <v>Ben Scarborough</v>
      </c>
      <c r="H244" t="str">
        <f>CC2024_JR15_Aspire_day2!E42</f>
        <v>BC</v>
      </c>
      <c r="I244">
        <f>CC2024_JR15_Aspire_day2!G42</f>
        <v>3.8</v>
      </c>
      <c r="J244">
        <f>CC2024_JR15_Aspire_day2!H42</f>
        <v>11.166</v>
      </c>
      <c r="K244">
        <f>CC2024_JR15_Aspire_day2!I42</f>
        <v>39</v>
      </c>
      <c r="L244">
        <f>CC2024_JR15_Aspire_day2!J42</f>
        <v>2.4</v>
      </c>
      <c r="M244">
        <f>CC2024_JR15_Aspire_day2!K42</f>
        <v>6.8330000000000002</v>
      </c>
      <c r="N244">
        <f>CC2024_JR15_Aspire_day2!L42</f>
        <v>44</v>
      </c>
      <c r="O244">
        <f>CC2024_JR15_Aspire_day2!M42</f>
        <v>2.2000000000000002</v>
      </c>
      <c r="P244">
        <f>CC2024_JR15_Aspire_day2!N42</f>
        <v>10.366</v>
      </c>
      <c r="Q244">
        <f>CC2024_JR15_Aspire_day2!O42</f>
        <v>34</v>
      </c>
      <c r="R244">
        <f>CC2024_JR15_Aspire_day2!P42</f>
        <v>1.6</v>
      </c>
      <c r="S244">
        <f>CC2024_JR15_Aspire_day2!Q42</f>
        <v>10.8</v>
      </c>
      <c r="T244" t="str">
        <f>CC2024_JR15_Aspire_day2!R42</f>
        <v>35T</v>
      </c>
      <c r="U244">
        <f>CC2024_JR15_Aspire_day2!S42</f>
        <v>2.8</v>
      </c>
      <c r="V244">
        <f>CC2024_JR15_Aspire_day2!T42</f>
        <v>11.032999999999999</v>
      </c>
      <c r="W244">
        <f>CC2024_JR15_Aspire_day2!U42</f>
        <v>43</v>
      </c>
      <c r="X244">
        <f>CC2024_JR15_Aspire_day2!V42</f>
        <v>2.7</v>
      </c>
      <c r="Y244">
        <f>CC2024_JR15_Aspire_day2!W42</f>
        <v>10.4</v>
      </c>
      <c r="Z244">
        <f>CC2024_JR15_Aspire_day2!X42</f>
        <v>40</v>
      </c>
      <c r="AA244">
        <f>CC2024_JR15_Aspire_day2!Y42</f>
        <v>15.5</v>
      </c>
      <c r="AB244">
        <f>CC2024_JR15_Aspire_day2!Z42</f>
        <v>60.597999999999999</v>
      </c>
      <c r="AC244">
        <f>CC2024_JR15_Aspire_day2!AA42</f>
        <v>39</v>
      </c>
    </row>
    <row r="245" spans="1:29" x14ac:dyDescent="0.2">
      <c r="A245" t="s">
        <v>185</v>
      </c>
      <c r="B245" t="s">
        <v>92</v>
      </c>
      <c r="C245" t="str">
        <f>IF(CC2024_JR15_Aspire_day2!D43="J14-15","JR15","Aspire")</f>
        <v>JR15</v>
      </c>
      <c r="D245">
        <f>CC2024_JR15_Aspire_day2!A43</f>
        <v>0</v>
      </c>
      <c r="E245" t="str">
        <f>CC2024_JR15_Aspire_day2!B43</f>
        <v>Daniel Istvan Dunai</v>
      </c>
      <c r="G245" t="str">
        <f t="shared" si="5"/>
        <v>Daniel Istvan Dunai</v>
      </c>
      <c r="H245" t="str">
        <f>CC2024_JR15_Aspire_day2!E43</f>
        <v>ON</v>
      </c>
      <c r="I245">
        <f>CC2024_JR15_Aspire_day2!G43</f>
        <v>3.8</v>
      </c>
      <c r="J245">
        <f>CC2024_JR15_Aspire_day2!H43</f>
        <v>11.733000000000001</v>
      </c>
      <c r="K245">
        <f>CC2024_JR15_Aspire_day2!I43</f>
        <v>30</v>
      </c>
      <c r="L245">
        <f>CC2024_JR15_Aspire_day2!J43</f>
        <v>3.3</v>
      </c>
      <c r="M245">
        <f>CC2024_JR15_Aspire_day2!K43</f>
        <v>10.266</v>
      </c>
      <c r="N245">
        <f>CC2024_JR15_Aspire_day2!L43</f>
        <v>31</v>
      </c>
      <c r="O245">
        <f>CC2024_JR15_Aspire_day2!M43</f>
        <v>2.7</v>
      </c>
      <c r="P245">
        <f>CC2024_JR15_Aspire_day2!N43</f>
        <v>10.1</v>
      </c>
      <c r="Q245">
        <f>CC2024_JR15_Aspire_day2!O43</f>
        <v>38</v>
      </c>
      <c r="R245">
        <f>CC2024_JR15_Aspire_day2!P43</f>
        <v>3.2</v>
      </c>
      <c r="S245">
        <f>CC2024_JR15_Aspire_day2!Q43</f>
        <v>12.2</v>
      </c>
      <c r="T245">
        <f>CC2024_JR15_Aspire_day2!R43</f>
        <v>14</v>
      </c>
      <c r="U245">
        <f>CC2024_JR15_Aspire_day2!S43</f>
        <v>3</v>
      </c>
      <c r="V245">
        <f>CC2024_JR15_Aspire_day2!T43</f>
        <v>11.132999999999999</v>
      </c>
      <c r="W245">
        <f>CC2024_JR15_Aspire_day2!U43</f>
        <v>42</v>
      </c>
      <c r="X245">
        <f>CC2024_JR15_Aspire_day2!V43</f>
        <v>0</v>
      </c>
      <c r="Y245" t="str">
        <f>CC2024_JR15_Aspire_day2!W43</f>
        <v>S</v>
      </c>
      <c r="Z245">
        <f>CC2024_JR15_Aspire_day2!X43</f>
        <v>0</v>
      </c>
      <c r="AA245">
        <f>CC2024_JR15_Aspire_day2!Y43</f>
        <v>16</v>
      </c>
      <c r="AB245">
        <f>CC2024_JR15_Aspire_day2!Z43</f>
        <v>55.432000000000002</v>
      </c>
      <c r="AC245">
        <f>CC2024_JR15_Aspire_day2!AA43</f>
        <v>40</v>
      </c>
    </row>
    <row r="246" spans="1:29" x14ac:dyDescent="0.2">
      <c r="A246" t="s">
        <v>185</v>
      </c>
      <c r="B246" t="s">
        <v>92</v>
      </c>
      <c r="C246" t="str">
        <f>IF(CC2024_JR15_Aspire_day2!D44="J14-15","JR15","Aspire")</f>
        <v>JR15</v>
      </c>
      <c r="D246">
        <f>CC2024_JR15_Aspire_day2!A44</f>
        <v>0</v>
      </c>
      <c r="E246" t="str">
        <f>CC2024_JR15_Aspire_day2!B44</f>
        <v>FORTIN Raphael</v>
      </c>
      <c r="G246" t="s">
        <v>169</v>
      </c>
      <c r="H246">
        <f>CC2024_JR15_Aspire_day2!E44</f>
        <v>0</v>
      </c>
      <c r="I246">
        <f>CC2024_JR15_Aspire_day2!G44</f>
        <v>0</v>
      </c>
      <c r="J246" t="str">
        <f>CC2024_JR15_Aspire_day2!H44</f>
        <v>S</v>
      </c>
      <c r="K246">
        <f>CC2024_JR15_Aspire_day2!I44</f>
        <v>0</v>
      </c>
      <c r="L246">
        <f>CC2024_JR15_Aspire_day2!J44</f>
        <v>3.7</v>
      </c>
      <c r="M246">
        <f>CC2024_JR15_Aspire_day2!K44</f>
        <v>10.8</v>
      </c>
      <c r="N246" t="str">
        <f>CC2024_JR15_Aspire_day2!L44</f>
        <v>18T</v>
      </c>
      <c r="O246">
        <f>CC2024_JR15_Aspire_day2!M44</f>
        <v>3.9</v>
      </c>
      <c r="P246">
        <f>CC2024_JR15_Aspire_day2!N44</f>
        <v>12.132999999999999</v>
      </c>
      <c r="Q246">
        <f>CC2024_JR15_Aspire_day2!O44</f>
        <v>7</v>
      </c>
      <c r="R246">
        <f>CC2024_JR15_Aspire_day2!P44</f>
        <v>0</v>
      </c>
      <c r="S246" t="str">
        <f>CC2024_JR15_Aspire_day2!Q44</f>
        <v>S</v>
      </c>
      <c r="T246">
        <f>CC2024_JR15_Aspire_day2!R44</f>
        <v>0</v>
      </c>
      <c r="U246">
        <f>CC2024_JR15_Aspire_day2!S44</f>
        <v>3.8</v>
      </c>
      <c r="V246">
        <f>CC2024_JR15_Aspire_day2!T44</f>
        <v>12.632999999999999</v>
      </c>
      <c r="W246" t="str">
        <f>CC2024_JR15_Aspire_day2!U44</f>
        <v>8T</v>
      </c>
      <c r="X246">
        <f>CC2024_JR15_Aspire_day2!V44</f>
        <v>3.4</v>
      </c>
      <c r="Y246">
        <f>CC2024_JR15_Aspire_day2!W44</f>
        <v>12.465999999999999</v>
      </c>
      <c r="Z246">
        <f>CC2024_JR15_Aspire_day2!X44</f>
        <v>5</v>
      </c>
      <c r="AA246">
        <f>CC2024_JR15_Aspire_day2!Y44</f>
        <v>14.8</v>
      </c>
      <c r="AB246">
        <f>CC2024_JR15_Aspire_day2!Z44</f>
        <v>48.031999999999996</v>
      </c>
      <c r="AC246">
        <f>CC2024_JR15_Aspire_day2!AA44</f>
        <v>41</v>
      </c>
    </row>
    <row r="247" spans="1:29" x14ac:dyDescent="0.2">
      <c r="A247" t="s">
        <v>185</v>
      </c>
      <c r="B247" t="s">
        <v>92</v>
      </c>
      <c r="C247" t="str">
        <f>IF(CC2024_JR15_Aspire_day2!D45="J14-15","JR15","Aspire")</f>
        <v>JR15</v>
      </c>
      <c r="D247">
        <f>CC2024_JR15_Aspire_day2!A45</f>
        <v>0</v>
      </c>
      <c r="E247" t="str">
        <f>CC2024_JR15_Aspire_day2!B45</f>
        <v>Tyler Binaday</v>
      </c>
      <c r="G247" t="str">
        <f t="shared" si="5"/>
        <v>Tyler Binaday</v>
      </c>
      <c r="H247" t="str">
        <f>CC2024_JR15_Aspire_day2!E45</f>
        <v>ON</v>
      </c>
      <c r="I247">
        <f>CC2024_JR15_Aspire_day2!G45</f>
        <v>0</v>
      </c>
      <c r="J247" t="str">
        <f>CC2024_JR15_Aspire_day2!H45</f>
        <v>S</v>
      </c>
      <c r="K247">
        <f>CC2024_JR15_Aspire_day2!I45</f>
        <v>0</v>
      </c>
      <c r="L247">
        <f>CC2024_JR15_Aspire_day2!J45</f>
        <v>3.5</v>
      </c>
      <c r="M247">
        <f>CC2024_JR15_Aspire_day2!K45</f>
        <v>11.8</v>
      </c>
      <c r="N247" t="str">
        <f>CC2024_JR15_Aspire_day2!L45</f>
        <v>8T</v>
      </c>
      <c r="O247">
        <f>CC2024_JR15_Aspire_day2!M45</f>
        <v>3.5</v>
      </c>
      <c r="P247">
        <f>CC2024_JR15_Aspire_day2!N45</f>
        <v>11.066000000000001</v>
      </c>
      <c r="Q247">
        <f>CC2024_JR15_Aspire_day2!O45</f>
        <v>21</v>
      </c>
      <c r="R247">
        <f>CC2024_JR15_Aspire_day2!P45</f>
        <v>0</v>
      </c>
      <c r="S247" t="str">
        <f>CC2024_JR15_Aspire_day2!Q45</f>
        <v>S</v>
      </c>
      <c r="T247">
        <f>CC2024_JR15_Aspire_day2!R45</f>
        <v>0</v>
      </c>
      <c r="U247">
        <f>CC2024_JR15_Aspire_day2!S45</f>
        <v>3.4</v>
      </c>
      <c r="V247">
        <f>CC2024_JR15_Aspire_day2!T45</f>
        <v>12.8</v>
      </c>
      <c r="W247">
        <f>CC2024_JR15_Aspire_day2!U45</f>
        <v>6</v>
      </c>
      <c r="X247">
        <f>CC2024_JR15_Aspire_day2!V45</f>
        <v>2.4</v>
      </c>
      <c r="Y247">
        <f>CC2024_JR15_Aspire_day2!W45</f>
        <v>11.333</v>
      </c>
      <c r="Z247">
        <f>CC2024_JR15_Aspire_day2!X45</f>
        <v>25</v>
      </c>
      <c r="AA247">
        <f>CC2024_JR15_Aspire_day2!Y45</f>
        <v>12.8</v>
      </c>
      <c r="AB247">
        <f>CC2024_JR15_Aspire_day2!Z45</f>
        <v>46.999000000000002</v>
      </c>
      <c r="AC247">
        <f>CC2024_JR15_Aspire_day2!AA45</f>
        <v>42</v>
      </c>
    </row>
    <row r="248" spans="1:29" x14ac:dyDescent="0.2">
      <c r="A248" t="s">
        <v>185</v>
      </c>
      <c r="B248" t="s">
        <v>92</v>
      </c>
      <c r="C248" t="str">
        <f>IF(CC2024_JR15_Aspire_day2!D46="J14-15","JR15","Aspire")</f>
        <v>JR15</v>
      </c>
      <c r="D248">
        <f>CC2024_JR15_Aspire_day2!A46</f>
        <v>0</v>
      </c>
      <c r="E248" t="str">
        <f>CC2024_JR15_Aspire_day2!B46</f>
        <v>Fabio De Felice</v>
      </c>
      <c r="G248" t="str">
        <f t="shared" si="5"/>
        <v>Fabio De Felice</v>
      </c>
      <c r="H248">
        <f>CC2024_JR15_Aspire_day2!E46</f>
        <v>0</v>
      </c>
      <c r="I248">
        <f>CC2024_JR15_Aspire_day2!G46</f>
        <v>3.9</v>
      </c>
      <c r="J248">
        <f>CC2024_JR15_Aspire_day2!H46</f>
        <v>11.566000000000001</v>
      </c>
      <c r="K248">
        <f>CC2024_JR15_Aspire_day2!I46</f>
        <v>33</v>
      </c>
      <c r="L248">
        <f>CC2024_JR15_Aspire_day2!J46</f>
        <v>0</v>
      </c>
      <c r="M248" t="str">
        <f>CC2024_JR15_Aspire_day2!K46</f>
        <v>S</v>
      </c>
      <c r="N248">
        <f>CC2024_JR15_Aspire_day2!L46</f>
        <v>0</v>
      </c>
      <c r="O248">
        <f>CC2024_JR15_Aspire_day2!M46</f>
        <v>0</v>
      </c>
      <c r="P248" t="str">
        <f>CC2024_JR15_Aspire_day2!N46</f>
        <v>S</v>
      </c>
      <c r="Q248">
        <f>CC2024_JR15_Aspire_day2!O46</f>
        <v>0</v>
      </c>
      <c r="R248">
        <f>CC2024_JR15_Aspire_day2!P46</f>
        <v>0</v>
      </c>
      <c r="S248" t="str">
        <f>CC2024_JR15_Aspire_day2!Q46</f>
        <v>S</v>
      </c>
      <c r="T248">
        <f>CC2024_JR15_Aspire_day2!R46</f>
        <v>0</v>
      </c>
      <c r="U248">
        <f>CC2024_JR15_Aspire_day2!S46</f>
        <v>3</v>
      </c>
      <c r="V248">
        <f>CC2024_JR15_Aspire_day2!T46</f>
        <v>12.433</v>
      </c>
      <c r="W248">
        <f>CC2024_JR15_Aspire_day2!U46</f>
        <v>13</v>
      </c>
      <c r="X248">
        <f>CC2024_JR15_Aspire_day2!V46</f>
        <v>3.4</v>
      </c>
      <c r="Y248">
        <f>CC2024_JR15_Aspire_day2!W46</f>
        <v>12.433</v>
      </c>
      <c r="Z248" t="str">
        <f>CC2024_JR15_Aspire_day2!X46</f>
        <v>6T</v>
      </c>
      <c r="AA248">
        <f>CC2024_JR15_Aspire_day2!Y46</f>
        <v>10.3</v>
      </c>
      <c r="AB248">
        <f>CC2024_JR15_Aspire_day2!Z46</f>
        <v>36.432000000000002</v>
      </c>
      <c r="AC248">
        <f>CC2024_JR15_Aspire_day2!AA46</f>
        <v>43</v>
      </c>
    </row>
    <row r="249" spans="1:29" x14ac:dyDescent="0.2">
      <c r="A249" t="s">
        <v>185</v>
      </c>
      <c r="B249" t="s">
        <v>92</v>
      </c>
      <c r="C249" t="str">
        <f>IF(CC2024_JR15_Aspire_day2!D47="J14-15","JR15","Aspire")</f>
        <v>Aspire</v>
      </c>
      <c r="D249">
        <f>CC2024_JR15_Aspire_day2!A47</f>
        <v>0</v>
      </c>
      <c r="E249" t="str">
        <f>CC2024_JR15_Aspire_day2!B47</f>
        <v>Daxton Hull</v>
      </c>
      <c r="G249" t="str">
        <f t="shared" si="5"/>
        <v>Daxton Hull</v>
      </c>
      <c r="H249">
        <f>CC2024_JR15_Aspire_day2!E47</f>
        <v>0</v>
      </c>
      <c r="I249">
        <f>CC2024_JR15_Aspire_day2!G47</f>
        <v>0</v>
      </c>
      <c r="J249" t="str">
        <f>CC2024_JR15_Aspire_day2!H47</f>
        <v>S</v>
      </c>
      <c r="K249">
        <f>CC2024_JR15_Aspire_day2!I47</f>
        <v>0</v>
      </c>
      <c r="L249">
        <f>CC2024_JR15_Aspire_day2!J47</f>
        <v>0</v>
      </c>
      <c r="M249" t="str">
        <f>CC2024_JR15_Aspire_day2!K47</f>
        <v>S</v>
      </c>
      <c r="N249">
        <f>CC2024_JR15_Aspire_day2!L47</f>
        <v>0</v>
      </c>
      <c r="O249">
        <f>CC2024_JR15_Aspire_day2!M47</f>
        <v>0</v>
      </c>
      <c r="P249" t="str">
        <f>CC2024_JR15_Aspire_day2!N47</f>
        <v>S</v>
      </c>
      <c r="Q249">
        <f>CC2024_JR15_Aspire_day2!O47</f>
        <v>0</v>
      </c>
      <c r="R249">
        <f>CC2024_JR15_Aspire_day2!P47</f>
        <v>3.2</v>
      </c>
      <c r="S249">
        <f>CC2024_JR15_Aspire_day2!Q47</f>
        <v>11.666</v>
      </c>
      <c r="T249" t="str">
        <f>CC2024_JR15_Aspire_day2!R47</f>
        <v>23T</v>
      </c>
      <c r="U249">
        <f>CC2024_JR15_Aspire_day2!S47</f>
        <v>0</v>
      </c>
      <c r="V249" t="str">
        <f>CC2024_JR15_Aspire_day2!T47</f>
        <v>S</v>
      </c>
      <c r="W249">
        <f>CC2024_JR15_Aspire_day2!U47</f>
        <v>0</v>
      </c>
      <c r="X249">
        <f>CC2024_JR15_Aspire_day2!V47</f>
        <v>2.2999999999999998</v>
      </c>
      <c r="Y249">
        <f>CC2024_JR15_Aspire_day2!W47</f>
        <v>11.532999999999999</v>
      </c>
      <c r="Z249" t="str">
        <f>CC2024_JR15_Aspire_day2!X47</f>
        <v>22T</v>
      </c>
      <c r="AA249">
        <f>CC2024_JR15_Aspire_day2!Y47</f>
        <v>5.5</v>
      </c>
      <c r="AB249">
        <f>CC2024_JR15_Aspire_day2!Z47</f>
        <v>23.199000000000002</v>
      </c>
      <c r="AC249">
        <f>CC2024_JR15_Aspire_day2!AA47</f>
        <v>44</v>
      </c>
    </row>
    <row r="250" spans="1:29" x14ac:dyDescent="0.2">
      <c r="A250" t="s">
        <v>185</v>
      </c>
      <c r="B250" t="s">
        <v>92</v>
      </c>
      <c r="C250" t="str">
        <f>IF(CC2024_JR15_Aspire_day2!D48="J14-15","JR15","Aspire")</f>
        <v>JR15</v>
      </c>
      <c r="D250">
        <f>CC2024_JR15_Aspire_day2!A48</f>
        <v>0</v>
      </c>
      <c r="E250" t="str">
        <f>CC2024_JR15_Aspire_day2!B48</f>
        <v>AXEL BEAUCHAMP</v>
      </c>
      <c r="G250" t="s">
        <v>285</v>
      </c>
      <c r="H250">
        <f>CC2024_JR15_Aspire_day2!E48</f>
        <v>0</v>
      </c>
      <c r="I250">
        <f>CC2024_JR15_Aspire_day2!G48</f>
        <v>0</v>
      </c>
      <c r="J250" t="str">
        <f>CC2024_JR15_Aspire_day2!H48</f>
        <v>S</v>
      </c>
      <c r="K250">
        <f>CC2024_JR15_Aspire_day2!I48</f>
        <v>0</v>
      </c>
      <c r="L250">
        <f>CC2024_JR15_Aspire_day2!J48</f>
        <v>3.1</v>
      </c>
      <c r="M250">
        <f>CC2024_JR15_Aspire_day2!K48</f>
        <v>8.4329999999999998</v>
      </c>
      <c r="N250">
        <f>CC2024_JR15_Aspire_day2!L48</f>
        <v>43</v>
      </c>
      <c r="O250">
        <f>CC2024_JR15_Aspire_day2!M48</f>
        <v>0</v>
      </c>
      <c r="P250" t="str">
        <f>CC2024_JR15_Aspire_day2!N48</f>
        <v>S</v>
      </c>
      <c r="Q250">
        <f>CC2024_JR15_Aspire_day2!O48</f>
        <v>0</v>
      </c>
      <c r="R250">
        <f>CC2024_JR15_Aspire_day2!P48</f>
        <v>0</v>
      </c>
      <c r="S250" t="str">
        <f>CC2024_JR15_Aspire_day2!Q48</f>
        <v>S</v>
      </c>
      <c r="T250">
        <f>CC2024_JR15_Aspire_day2!R48</f>
        <v>0</v>
      </c>
      <c r="U250">
        <f>CC2024_JR15_Aspire_day2!S48</f>
        <v>0</v>
      </c>
      <c r="V250" t="str">
        <f>CC2024_JR15_Aspire_day2!T48</f>
        <v>S</v>
      </c>
      <c r="W250">
        <f>CC2024_JR15_Aspire_day2!U48</f>
        <v>0</v>
      </c>
      <c r="X250">
        <f>CC2024_JR15_Aspire_day2!V48</f>
        <v>2.6</v>
      </c>
      <c r="Y250">
        <f>CC2024_JR15_Aspire_day2!W48</f>
        <v>11.9</v>
      </c>
      <c r="Z250" t="str">
        <f>CC2024_JR15_Aspire_day2!X48</f>
        <v>14T</v>
      </c>
      <c r="AA250">
        <f>CC2024_JR15_Aspire_day2!Y48</f>
        <v>5.7</v>
      </c>
      <c r="AB250">
        <f>CC2024_JR15_Aspire_day2!Z48</f>
        <v>20.332999999999998</v>
      </c>
      <c r="AC250">
        <f>CC2024_JR15_Aspire_day2!AA48</f>
        <v>45</v>
      </c>
    </row>
    <row r="251" spans="1:29" x14ac:dyDescent="0.2">
      <c r="A251" t="s">
        <v>185</v>
      </c>
      <c r="B251" t="s">
        <v>92</v>
      </c>
      <c r="C251" t="str">
        <f>IF(CC2024_JR15_Aspire_day2!D49="J14-15","JR15","Aspire")</f>
        <v>Aspire</v>
      </c>
      <c r="D251">
        <f>CC2024_JR15_Aspire_day2!A49</f>
        <v>0</v>
      </c>
      <c r="E251" t="str">
        <f>CC2024_JR15_Aspire_day2!B49</f>
        <v>Theodore Watson</v>
      </c>
      <c r="G251" t="str">
        <f t="shared" si="5"/>
        <v>Theodore Watson</v>
      </c>
      <c r="H251" t="str">
        <f>CC2024_JR15_Aspire_day2!E49</f>
        <v>ON</v>
      </c>
      <c r="I251">
        <f>CC2024_JR15_Aspire_day2!G49</f>
        <v>0</v>
      </c>
      <c r="J251" t="str">
        <f>CC2024_JR15_Aspire_day2!H49</f>
        <v>S</v>
      </c>
      <c r="K251">
        <f>CC2024_JR15_Aspire_day2!I49</f>
        <v>0</v>
      </c>
      <c r="L251">
        <f>CC2024_JR15_Aspire_day2!J49</f>
        <v>2.5</v>
      </c>
      <c r="M251">
        <f>CC2024_JR15_Aspire_day2!K49</f>
        <v>10.833</v>
      </c>
      <c r="N251">
        <f>CC2024_JR15_Aspire_day2!L49</f>
        <v>17</v>
      </c>
      <c r="O251">
        <f>CC2024_JR15_Aspire_day2!M49</f>
        <v>0</v>
      </c>
      <c r="P251" t="str">
        <f>CC2024_JR15_Aspire_day2!N49</f>
        <v>S</v>
      </c>
      <c r="Q251">
        <f>CC2024_JR15_Aspire_day2!O49</f>
        <v>0</v>
      </c>
      <c r="R251">
        <f>CC2024_JR15_Aspire_day2!P49</f>
        <v>0</v>
      </c>
      <c r="S251" t="str">
        <f>CC2024_JR15_Aspire_day2!Q49</f>
        <v>S</v>
      </c>
      <c r="T251">
        <f>CC2024_JR15_Aspire_day2!R49</f>
        <v>0</v>
      </c>
      <c r="U251">
        <f>CC2024_JR15_Aspire_day2!S49</f>
        <v>0</v>
      </c>
      <c r="V251" t="str">
        <f>CC2024_JR15_Aspire_day2!T49</f>
        <v>S</v>
      </c>
      <c r="W251">
        <f>CC2024_JR15_Aspire_day2!U49</f>
        <v>0</v>
      </c>
      <c r="X251">
        <f>CC2024_JR15_Aspire_day2!V49</f>
        <v>0</v>
      </c>
      <c r="Y251" t="str">
        <f>CC2024_JR15_Aspire_day2!W49</f>
        <v>S</v>
      </c>
      <c r="Z251">
        <f>CC2024_JR15_Aspire_day2!X49</f>
        <v>0</v>
      </c>
      <c r="AA251">
        <f>CC2024_JR15_Aspire_day2!Y49</f>
        <v>2.5</v>
      </c>
      <c r="AB251">
        <f>CC2024_JR15_Aspire_day2!Z49</f>
        <v>10.833</v>
      </c>
      <c r="AC251">
        <f>CC2024_JR15_Aspire_day2!AA49</f>
        <v>46</v>
      </c>
    </row>
    <row r="252" spans="1:29" x14ac:dyDescent="0.2">
      <c r="A252" t="s">
        <v>185</v>
      </c>
      <c r="B252" t="s">
        <v>92</v>
      </c>
      <c r="C252" t="str">
        <f>IF(CC2024_JR15_Aspire_day2!D50="J14-15","JR15","Aspire")</f>
        <v>JR15</v>
      </c>
      <c r="D252">
        <f>CC2024_JR15_Aspire_day2!A50</f>
        <v>0</v>
      </c>
      <c r="E252" t="str">
        <f>CC2024_JR15_Aspire_day2!B50</f>
        <v>Dub√© Zachary</v>
      </c>
      <c r="G252" t="s">
        <v>286</v>
      </c>
      <c r="H252">
        <f>CC2024_JR15_Aspire_day2!E50</f>
        <v>0</v>
      </c>
      <c r="I252">
        <f>CC2024_JR15_Aspire_day2!G50</f>
        <v>0</v>
      </c>
      <c r="J252" t="str">
        <f>CC2024_JR15_Aspire_day2!H50</f>
        <v>S</v>
      </c>
      <c r="K252">
        <f>CC2024_JR15_Aspire_day2!I50</f>
        <v>0</v>
      </c>
      <c r="L252">
        <f>CC2024_JR15_Aspire_day2!J50</f>
        <v>0</v>
      </c>
      <c r="M252" t="str">
        <f>CC2024_JR15_Aspire_day2!K50</f>
        <v>S</v>
      </c>
      <c r="N252">
        <f>CC2024_JR15_Aspire_day2!L50</f>
        <v>0</v>
      </c>
      <c r="O252">
        <f>CC2024_JR15_Aspire_day2!M50</f>
        <v>0</v>
      </c>
      <c r="P252" t="str">
        <f>CC2024_JR15_Aspire_day2!N50</f>
        <v>S</v>
      </c>
      <c r="Q252">
        <f>CC2024_JR15_Aspire_day2!O50</f>
        <v>0</v>
      </c>
      <c r="R252">
        <f>CC2024_JR15_Aspire_day2!P50</f>
        <v>0</v>
      </c>
      <c r="S252" t="str">
        <f>CC2024_JR15_Aspire_day2!Q50</f>
        <v>S</v>
      </c>
      <c r="T252">
        <f>CC2024_JR15_Aspire_day2!R50</f>
        <v>0</v>
      </c>
      <c r="U252">
        <f>CC2024_JR15_Aspire_day2!S50</f>
        <v>0</v>
      </c>
      <c r="V252" t="str">
        <f>CC2024_JR15_Aspire_day2!T50</f>
        <v>S</v>
      </c>
      <c r="W252">
        <f>CC2024_JR15_Aspire_day2!U50</f>
        <v>0</v>
      </c>
      <c r="X252">
        <f>CC2024_JR15_Aspire_day2!V50</f>
        <v>0</v>
      </c>
      <c r="Y252" t="str">
        <f>CC2024_JR15_Aspire_day2!W50</f>
        <v>S</v>
      </c>
      <c r="Z252">
        <f>CC2024_JR15_Aspire_day2!X50</f>
        <v>0</v>
      </c>
      <c r="AA252">
        <f>CC2024_JR15_Aspire_day2!Y50</f>
        <v>0</v>
      </c>
      <c r="AB252">
        <f>CC2024_JR15_Aspire_day2!Z50</f>
        <v>0</v>
      </c>
      <c r="AC252">
        <f>CC2024_JR15_Aspire_day2!AA50</f>
        <v>0</v>
      </c>
    </row>
    <row r="253" spans="1:29" x14ac:dyDescent="0.2">
      <c r="A253" t="s">
        <v>185</v>
      </c>
      <c r="B253" t="s">
        <v>92</v>
      </c>
      <c r="C253" t="str">
        <f>IF(CC2024_JR15_Aspire_day2!D51="J14-15","JR15","Aspire")</f>
        <v>JR15</v>
      </c>
      <c r="D253">
        <f>CC2024_JR15_Aspire_day2!A51</f>
        <v>0</v>
      </c>
      <c r="E253" t="str">
        <f>CC2024_JR15_Aspire_day2!B51</f>
        <v>Keagan Cousins</v>
      </c>
      <c r="G253" t="str">
        <f t="shared" si="5"/>
        <v>Keagan Cousins</v>
      </c>
      <c r="H253" t="str">
        <f>CC2024_JR15_Aspire_day2!E51</f>
        <v>BC</v>
      </c>
      <c r="I253">
        <f>CC2024_JR15_Aspire_day2!G51</f>
        <v>0</v>
      </c>
      <c r="J253" t="str">
        <f>CC2024_JR15_Aspire_day2!H51</f>
        <v>S</v>
      </c>
      <c r="K253">
        <f>CC2024_JR15_Aspire_day2!I51</f>
        <v>0</v>
      </c>
      <c r="L253">
        <f>CC2024_JR15_Aspire_day2!J51</f>
        <v>0</v>
      </c>
      <c r="M253" t="str">
        <f>CC2024_JR15_Aspire_day2!K51</f>
        <v>S</v>
      </c>
      <c r="N253">
        <f>CC2024_JR15_Aspire_day2!L51</f>
        <v>0</v>
      </c>
      <c r="O253">
        <f>CC2024_JR15_Aspire_day2!M51</f>
        <v>0</v>
      </c>
      <c r="P253" t="str">
        <f>CC2024_JR15_Aspire_day2!N51</f>
        <v>S</v>
      </c>
      <c r="Q253">
        <f>CC2024_JR15_Aspire_day2!O51</f>
        <v>0</v>
      </c>
      <c r="R253">
        <f>CC2024_JR15_Aspire_day2!P51</f>
        <v>0</v>
      </c>
      <c r="S253" t="str">
        <f>CC2024_JR15_Aspire_day2!Q51</f>
        <v>S</v>
      </c>
      <c r="T253">
        <f>CC2024_JR15_Aspire_day2!R51</f>
        <v>0</v>
      </c>
      <c r="U253">
        <f>CC2024_JR15_Aspire_day2!S51</f>
        <v>0</v>
      </c>
      <c r="V253" t="str">
        <f>CC2024_JR15_Aspire_day2!T51</f>
        <v>S</v>
      </c>
      <c r="W253">
        <f>CC2024_JR15_Aspire_day2!U51</f>
        <v>0</v>
      </c>
      <c r="X253">
        <f>CC2024_JR15_Aspire_day2!V51</f>
        <v>0</v>
      </c>
      <c r="Y253" t="str">
        <f>CC2024_JR15_Aspire_day2!W51</f>
        <v>S</v>
      </c>
      <c r="Z253">
        <f>CC2024_JR15_Aspire_day2!X51</f>
        <v>0</v>
      </c>
      <c r="AA253">
        <f>CC2024_JR15_Aspire_day2!Y51</f>
        <v>0</v>
      </c>
      <c r="AB253">
        <f>CC2024_JR15_Aspire_day2!Z51</f>
        <v>0</v>
      </c>
      <c r="AC253">
        <f>CC2024_JR15_Aspire_day2!AA51</f>
        <v>0</v>
      </c>
    </row>
    <row r="254" spans="1:29" x14ac:dyDescent="0.2">
      <c r="A254" t="s">
        <v>185</v>
      </c>
      <c r="B254" t="s">
        <v>92</v>
      </c>
      <c r="C254" t="str">
        <f>IF(CC2024_JR15_Aspire_day2!D52="J14-15","JR15","Aspire")</f>
        <v>Aspire</v>
      </c>
      <c r="D254">
        <f>CC2024_JR15_Aspire_day2!A52</f>
        <v>0</v>
      </c>
      <c r="E254" t="str">
        <f>CC2024_JR15_Aspire_day2!B52</f>
        <v>Louis Cloutier</v>
      </c>
      <c r="G254" t="str">
        <f t="shared" si="5"/>
        <v>Louis Cloutier</v>
      </c>
      <c r="H254">
        <f>CC2024_JR15_Aspire_day2!E52</f>
        <v>0</v>
      </c>
      <c r="I254">
        <f>CC2024_JR15_Aspire_day2!G52</f>
        <v>0</v>
      </c>
      <c r="J254" t="str">
        <f>CC2024_JR15_Aspire_day2!H52</f>
        <v>S</v>
      </c>
      <c r="K254">
        <f>CC2024_JR15_Aspire_day2!I52</f>
        <v>0</v>
      </c>
      <c r="L254">
        <f>CC2024_JR15_Aspire_day2!J52</f>
        <v>0</v>
      </c>
      <c r="M254" t="str">
        <f>CC2024_JR15_Aspire_day2!K52</f>
        <v>S</v>
      </c>
      <c r="N254">
        <f>CC2024_JR15_Aspire_day2!L52</f>
        <v>0</v>
      </c>
      <c r="O254">
        <f>CC2024_JR15_Aspire_day2!M52</f>
        <v>0</v>
      </c>
      <c r="P254" t="str">
        <f>CC2024_JR15_Aspire_day2!N52</f>
        <v>S</v>
      </c>
      <c r="Q254">
        <f>CC2024_JR15_Aspire_day2!O52</f>
        <v>0</v>
      </c>
      <c r="R254">
        <f>CC2024_JR15_Aspire_day2!P52</f>
        <v>0</v>
      </c>
      <c r="S254" t="str">
        <f>CC2024_JR15_Aspire_day2!Q52</f>
        <v>S</v>
      </c>
      <c r="T254">
        <f>CC2024_JR15_Aspire_day2!R52</f>
        <v>0</v>
      </c>
      <c r="U254">
        <f>CC2024_JR15_Aspire_day2!S52</f>
        <v>0</v>
      </c>
      <c r="V254" t="str">
        <f>CC2024_JR15_Aspire_day2!T52</f>
        <v>S</v>
      </c>
      <c r="W254">
        <f>CC2024_JR15_Aspire_day2!U52</f>
        <v>0</v>
      </c>
      <c r="X254">
        <f>CC2024_JR15_Aspire_day2!V52</f>
        <v>0</v>
      </c>
      <c r="Y254" t="str">
        <f>CC2024_JR15_Aspire_day2!W52</f>
        <v>S</v>
      </c>
      <c r="Z254">
        <f>CC2024_JR15_Aspire_day2!X52</f>
        <v>0</v>
      </c>
      <c r="AA254">
        <f>CC2024_JR15_Aspire_day2!Y52</f>
        <v>0</v>
      </c>
      <c r="AB254">
        <f>CC2024_JR15_Aspire_day2!Z52</f>
        <v>0</v>
      </c>
      <c r="AC254">
        <f>CC2024_JR15_Aspire_day2!AA52</f>
        <v>0</v>
      </c>
    </row>
    <row r="255" spans="1:29" x14ac:dyDescent="0.2">
      <c r="A255" t="s">
        <v>185</v>
      </c>
      <c r="B255" t="s">
        <v>92</v>
      </c>
      <c r="C255" t="str">
        <f>IF(CC2024_JR15_Aspire_day2!D53="J14-15","JR15","Aspire")</f>
        <v>JR15</v>
      </c>
      <c r="D255">
        <f>CC2024_JR15_Aspire_day2!A53</f>
        <v>0</v>
      </c>
      <c r="E255" t="str">
        <f>CC2024_JR15_Aspire_day2!B53</f>
        <v>Gabriel Arsenault</v>
      </c>
      <c r="G255" t="str">
        <f t="shared" si="5"/>
        <v>Gabriel Arsenault</v>
      </c>
      <c r="H255" t="str">
        <f>CC2024_JR15_Aspire_day2!E53</f>
        <v>QC</v>
      </c>
      <c r="I255">
        <f>CC2024_JR15_Aspire_day2!G53</f>
        <v>0</v>
      </c>
      <c r="J255" t="str">
        <f>CC2024_JR15_Aspire_day2!H53</f>
        <v>S</v>
      </c>
      <c r="K255">
        <f>CC2024_JR15_Aspire_day2!I53</f>
        <v>0</v>
      </c>
      <c r="L255">
        <f>CC2024_JR15_Aspire_day2!J53</f>
        <v>0</v>
      </c>
      <c r="M255" t="str">
        <f>CC2024_JR15_Aspire_day2!K53</f>
        <v>S</v>
      </c>
      <c r="N255">
        <f>CC2024_JR15_Aspire_day2!L53</f>
        <v>0</v>
      </c>
      <c r="O255">
        <f>CC2024_JR15_Aspire_day2!M53</f>
        <v>0</v>
      </c>
      <c r="P255" t="str">
        <f>CC2024_JR15_Aspire_day2!N53</f>
        <v>S</v>
      </c>
      <c r="Q255">
        <f>CC2024_JR15_Aspire_day2!O53</f>
        <v>0</v>
      </c>
      <c r="R255">
        <f>CC2024_JR15_Aspire_day2!P53</f>
        <v>0</v>
      </c>
      <c r="S255" t="str">
        <f>CC2024_JR15_Aspire_day2!Q53</f>
        <v>S</v>
      </c>
      <c r="T255">
        <f>CC2024_JR15_Aspire_day2!R53</f>
        <v>0</v>
      </c>
      <c r="U255">
        <f>CC2024_JR15_Aspire_day2!S53</f>
        <v>0</v>
      </c>
      <c r="V255" t="str">
        <f>CC2024_JR15_Aspire_day2!T53</f>
        <v>S</v>
      </c>
      <c r="W255">
        <f>CC2024_JR15_Aspire_day2!U53</f>
        <v>0</v>
      </c>
      <c r="X255">
        <f>CC2024_JR15_Aspire_day2!V53</f>
        <v>0</v>
      </c>
      <c r="Y255" t="str">
        <f>CC2024_JR15_Aspire_day2!W53</f>
        <v>S</v>
      </c>
      <c r="Z255">
        <f>CC2024_JR15_Aspire_day2!X53</f>
        <v>0</v>
      </c>
      <c r="AA255">
        <f>CC2024_JR15_Aspire_day2!Y53</f>
        <v>0</v>
      </c>
      <c r="AB255">
        <f>CC2024_JR15_Aspire_day2!Z53</f>
        <v>0</v>
      </c>
      <c r="AC255">
        <f>CC2024_JR15_Aspire_day2!AA53</f>
        <v>0</v>
      </c>
    </row>
    <row r="256" spans="1:29" x14ac:dyDescent="0.2">
      <c r="A256" t="s">
        <v>185</v>
      </c>
      <c r="B256" t="s">
        <v>92</v>
      </c>
      <c r="C256" t="str">
        <f>IF(CC2024_JR15_Aspire_day2!D54="J14-15","JR15","Aspire")</f>
        <v>Aspire</v>
      </c>
      <c r="D256">
        <f>CC2024_JR15_Aspire_day2!A54</f>
        <v>0</v>
      </c>
      <c r="E256" t="str">
        <f>CC2024_JR15_Aspire_day2!B54</f>
        <v>Henry Ferry</v>
      </c>
      <c r="G256" t="str">
        <f t="shared" si="5"/>
        <v>Henry Ferry</v>
      </c>
      <c r="H256">
        <f>CC2024_JR15_Aspire_day2!E54</f>
        <v>0</v>
      </c>
      <c r="I256">
        <f>CC2024_JR15_Aspire_day2!G54</f>
        <v>0</v>
      </c>
      <c r="J256" t="str">
        <f>CC2024_JR15_Aspire_day2!H54</f>
        <v>S</v>
      </c>
      <c r="K256">
        <f>CC2024_JR15_Aspire_day2!I54</f>
        <v>0</v>
      </c>
      <c r="L256">
        <f>CC2024_JR15_Aspire_day2!J54</f>
        <v>0</v>
      </c>
      <c r="M256" t="str">
        <f>CC2024_JR15_Aspire_day2!K54</f>
        <v>S</v>
      </c>
      <c r="N256">
        <f>CC2024_JR15_Aspire_day2!L54</f>
        <v>0</v>
      </c>
      <c r="O256">
        <f>CC2024_JR15_Aspire_day2!M54</f>
        <v>0</v>
      </c>
      <c r="P256" t="str">
        <f>CC2024_JR15_Aspire_day2!N54</f>
        <v>S</v>
      </c>
      <c r="Q256">
        <f>CC2024_JR15_Aspire_day2!O54</f>
        <v>0</v>
      </c>
      <c r="R256">
        <f>CC2024_JR15_Aspire_day2!P54</f>
        <v>0</v>
      </c>
      <c r="S256" t="str">
        <f>CC2024_JR15_Aspire_day2!Q54</f>
        <v>S</v>
      </c>
      <c r="T256">
        <f>CC2024_JR15_Aspire_day2!R54</f>
        <v>0</v>
      </c>
      <c r="U256">
        <f>CC2024_JR15_Aspire_day2!S54</f>
        <v>0</v>
      </c>
      <c r="V256" t="str">
        <f>CC2024_JR15_Aspire_day2!T54</f>
        <v>S</v>
      </c>
      <c r="W256">
        <f>CC2024_JR15_Aspire_day2!U54</f>
        <v>0</v>
      </c>
      <c r="X256">
        <f>CC2024_JR15_Aspire_day2!V54</f>
        <v>0</v>
      </c>
      <c r="Y256" t="str">
        <f>CC2024_JR15_Aspire_day2!W54</f>
        <v>S</v>
      </c>
      <c r="Z256">
        <f>CC2024_JR15_Aspire_day2!X54</f>
        <v>0</v>
      </c>
      <c r="AA256">
        <f>CC2024_JR15_Aspire_day2!Y54</f>
        <v>0</v>
      </c>
      <c r="AB256">
        <f>CC2024_JR15_Aspire_day2!Z54</f>
        <v>0</v>
      </c>
      <c r="AC256">
        <f>CC2024_JR15_Aspire_day2!AA54</f>
        <v>0</v>
      </c>
    </row>
    <row r="257" spans="1:29" x14ac:dyDescent="0.2">
      <c r="A257" t="s">
        <v>185</v>
      </c>
      <c r="B257" t="s">
        <v>88</v>
      </c>
      <c r="C257" t="str">
        <f>CC2024_Open_day1!D4</f>
        <v>Open</v>
      </c>
      <c r="D257">
        <f>CC2024_Open_day1!A4</f>
        <v>0</v>
      </c>
      <c r="E257" t="str">
        <f>CC2024_Open_day1!B4</f>
        <v>Phillip Carson</v>
      </c>
      <c r="G257" t="str">
        <f>E257</f>
        <v>Phillip Carson</v>
      </c>
      <c r="H257">
        <f>CC2024_Open_day1!E4</f>
        <v>0</v>
      </c>
      <c r="I257">
        <f>CC2024_Open_day1!G4</f>
        <v>3.8</v>
      </c>
      <c r="J257">
        <f>CC2024_Open_day1!H4</f>
        <v>12.166</v>
      </c>
      <c r="K257" t="str">
        <f>CC2024_Open_day1!I4</f>
        <v>7T</v>
      </c>
      <c r="L257">
        <f>CC2024_Open_day1!J4</f>
        <v>2.8</v>
      </c>
      <c r="M257">
        <f>CC2024_Open_day1!K4</f>
        <v>11.066000000000001</v>
      </c>
      <c r="N257">
        <f>CC2024_Open_day1!L4</f>
        <v>7</v>
      </c>
      <c r="O257">
        <f>CC2024_Open_day1!M4</f>
        <v>3.8</v>
      </c>
      <c r="P257">
        <f>CC2024_Open_day1!N4</f>
        <v>12.366</v>
      </c>
      <c r="Q257">
        <f>CC2024_Open_day1!O4</f>
        <v>1</v>
      </c>
      <c r="R257">
        <f>CC2024_Open_day1!P4</f>
        <v>4</v>
      </c>
      <c r="S257">
        <f>CC2024_Open_day1!Q4</f>
        <v>13.2</v>
      </c>
      <c r="T257" t="str">
        <f>CC2024_Open_day1!R4</f>
        <v>7T</v>
      </c>
      <c r="U257">
        <f>CC2024_Open_day1!S4</f>
        <v>3.1</v>
      </c>
      <c r="V257">
        <f>CC2024_Open_day1!T4</f>
        <v>11.7</v>
      </c>
      <c r="W257">
        <f>CC2024_Open_day1!U4</f>
        <v>26</v>
      </c>
      <c r="X257">
        <f>CC2024_Open_day1!V4</f>
        <v>2.9</v>
      </c>
      <c r="Y257">
        <f>CC2024_Open_day1!W4</f>
        <v>11.532999999999999</v>
      </c>
      <c r="Z257">
        <f>CC2024_Open_day1!X4</f>
        <v>5</v>
      </c>
      <c r="AA257">
        <f>CC2024_Open_day1!Y4</f>
        <v>20.399999999999999</v>
      </c>
      <c r="AB257">
        <f>CC2024_Open_day1!Z4</f>
        <v>72.031000000000006</v>
      </c>
      <c r="AC257">
        <f>CC2024_Open_day1!AA4</f>
        <v>1</v>
      </c>
    </row>
    <row r="258" spans="1:29" x14ac:dyDescent="0.2">
      <c r="A258" t="s">
        <v>185</v>
      </c>
      <c r="B258" t="s">
        <v>88</v>
      </c>
      <c r="C258" t="str">
        <f>CC2024_Open_day1!D5</f>
        <v>Open</v>
      </c>
      <c r="D258">
        <f>CC2024_Open_day1!A5</f>
        <v>0</v>
      </c>
      <c r="E258" t="str">
        <f>CC2024_Open_day1!B5</f>
        <v>Mathieu Fillion</v>
      </c>
      <c r="G258" t="str">
        <f t="shared" ref="G258:G312" si="6">E258</f>
        <v>Mathieu Fillion</v>
      </c>
      <c r="H258" t="str">
        <f>CC2024_Open_day1!E5</f>
        <v>QC</v>
      </c>
      <c r="I258">
        <f>CC2024_Open_day1!G5</f>
        <v>3.8</v>
      </c>
      <c r="J258">
        <f>CC2024_Open_day1!H5</f>
        <v>11.333</v>
      </c>
      <c r="K258" t="str">
        <f>CC2024_Open_day1!I5</f>
        <v>31T</v>
      </c>
      <c r="L258">
        <f>CC2024_Open_day1!J5</f>
        <v>3.1</v>
      </c>
      <c r="M258">
        <f>CC2024_Open_day1!K5</f>
        <v>11.733000000000001</v>
      </c>
      <c r="N258">
        <f>CC2024_Open_day1!L5</f>
        <v>1</v>
      </c>
      <c r="O258">
        <f>CC2024_Open_day1!M5</f>
        <v>3.5</v>
      </c>
      <c r="P258">
        <f>CC2024_Open_day1!N5</f>
        <v>11.9</v>
      </c>
      <c r="Q258">
        <f>CC2024_Open_day1!O5</f>
        <v>3</v>
      </c>
      <c r="R258">
        <f>CC2024_Open_day1!P5</f>
        <v>3.2</v>
      </c>
      <c r="S258">
        <f>CC2024_Open_day1!Q5</f>
        <v>12.433</v>
      </c>
      <c r="T258">
        <f>CC2024_Open_day1!R5</f>
        <v>18</v>
      </c>
      <c r="U258">
        <f>CC2024_Open_day1!S5</f>
        <v>3</v>
      </c>
      <c r="V258">
        <f>CC2024_Open_day1!T5</f>
        <v>12.465999999999999</v>
      </c>
      <c r="W258" t="str">
        <f>CC2024_Open_day1!U5</f>
        <v>8T</v>
      </c>
      <c r="X258">
        <f>CC2024_Open_day1!V5</f>
        <v>1.8</v>
      </c>
      <c r="Y258">
        <f>CC2024_Open_day1!W5</f>
        <v>11.333</v>
      </c>
      <c r="Z258">
        <f>CC2024_Open_day1!X5</f>
        <v>9</v>
      </c>
      <c r="AA258">
        <f>CC2024_Open_day1!Y5</f>
        <v>18.399999999999999</v>
      </c>
      <c r="AB258">
        <f>CC2024_Open_day1!Z5</f>
        <v>71.197999999999993</v>
      </c>
      <c r="AC258">
        <f>CC2024_Open_day1!AA5</f>
        <v>2</v>
      </c>
    </row>
    <row r="259" spans="1:29" x14ac:dyDescent="0.2">
      <c r="A259" t="s">
        <v>185</v>
      </c>
      <c r="B259" t="s">
        <v>88</v>
      </c>
      <c r="C259" t="str">
        <f>CC2024_Open_day1!D6</f>
        <v>Open</v>
      </c>
      <c r="D259">
        <f>CC2024_Open_day1!A6</f>
        <v>0</v>
      </c>
      <c r="E259" t="str">
        <f>CC2024_Open_day1!B6</f>
        <v>Aries-Zion Deza</v>
      </c>
      <c r="G259" t="str">
        <f t="shared" si="6"/>
        <v>Aries-Zion Deza</v>
      </c>
      <c r="H259" t="str">
        <f>CC2024_Open_day1!E6</f>
        <v>BC</v>
      </c>
      <c r="I259">
        <f>CC2024_Open_day1!G6</f>
        <v>3.1</v>
      </c>
      <c r="J259">
        <f>CC2024_Open_day1!H6</f>
        <v>12.132999999999999</v>
      </c>
      <c r="K259" t="str">
        <f>CC2024_Open_day1!I6</f>
        <v>9T</v>
      </c>
      <c r="L259">
        <f>CC2024_Open_day1!J6</f>
        <v>3.8</v>
      </c>
      <c r="M259">
        <f>CC2024_Open_day1!K6</f>
        <v>11.465999999999999</v>
      </c>
      <c r="N259">
        <f>CC2024_Open_day1!L6</f>
        <v>3</v>
      </c>
      <c r="O259">
        <f>CC2024_Open_day1!M6</f>
        <v>3.6</v>
      </c>
      <c r="P259">
        <f>CC2024_Open_day1!N6</f>
        <v>12.266</v>
      </c>
      <c r="Q259">
        <f>CC2024_Open_day1!O6</f>
        <v>2</v>
      </c>
      <c r="R259">
        <f>CC2024_Open_day1!P6</f>
        <v>3.2</v>
      </c>
      <c r="S259">
        <f>CC2024_Open_day1!Q6</f>
        <v>11.7</v>
      </c>
      <c r="T259" t="str">
        <f>CC2024_Open_day1!R6</f>
        <v>35T</v>
      </c>
      <c r="U259">
        <f>CC2024_Open_day1!S6</f>
        <v>3.2</v>
      </c>
      <c r="V259">
        <f>CC2024_Open_day1!T6</f>
        <v>12.566000000000001</v>
      </c>
      <c r="W259" t="str">
        <f>CC2024_Open_day1!U6</f>
        <v>4T</v>
      </c>
      <c r="X259">
        <f>CC2024_Open_day1!V6</f>
        <v>3.1</v>
      </c>
      <c r="Y259">
        <f>CC2024_Open_day1!W6</f>
        <v>10.3</v>
      </c>
      <c r="Z259" t="str">
        <f>CC2024_Open_day1!X6</f>
        <v>30T</v>
      </c>
      <c r="AA259">
        <f>CC2024_Open_day1!Y6</f>
        <v>20</v>
      </c>
      <c r="AB259">
        <f>CC2024_Open_day1!Z6</f>
        <v>70.430999999999997</v>
      </c>
      <c r="AC259">
        <f>CC2024_Open_day1!AA6</f>
        <v>3</v>
      </c>
    </row>
    <row r="260" spans="1:29" x14ac:dyDescent="0.2">
      <c r="A260" t="s">
        <v>185</v>
      </c>
      <c r="B260" t="s">
        <v>88</v>
      </c>
      <c r="C260" t="str">
        <f>CC2024_Open_day1!D7</f>
        <v>Open</v>
      </c>
      <c r="D260">
        <f>CC2024_Open_day1!A7</f>
        <v>0</v>
      </c>
      <c r="E260" t="str">
        <f>CC2024_Open_day1!B7</f>
        <v>Gregory Poulin</v>
      </c>
      <c r="G260" t="str">
        <f t="shared" si="6"/>
        <v>Gregory Poulin</v>
      </c>
      <c r="H260" t="str">
        <f>CC2024_Open_day1!E7</f>
        <v>QC</v>
      </c>
      <c r="I260">
        <f>CC2024_Open_day1!G7</f>
        <v>3.5</v>
      </c>
      <c r="J260">
        <f>CC2024_Open_day1!H7</f>
        <v>11.866</v>
      </c>
      <c r="K260">
        <f>CC2024_Open_day1!I7</f>
        <v>16</v>
      </c>
      <c r="L260">
        <f>CC2024_Open_day1!J7</f>
        <v>3</v>
      </c>
      <c r="M260">
        <f>CC2024_Open_day1!K7</f>
        <v>11.1</v>
      </c>
      <c r="N260">
        <f>CC2024_Open_day1!L7</f>
        <v>6</v>
      </c>
      <c r="O260">
        <f>CC2024_Open_day1!M7</f>
        <v>2.8</v>
      </c>
      <c r="P260">
        <f>CC2024_Open_day1!N7</f>
        <v>11.333</v>
      </c>
      <c r="Q260" t="str">
        <f>CC2024_Open_day1!O7</f>
        <v>12T</v>
      </c>
      <c r="R260">
        <f>CC2024_Open_day1!P7</f>
        <v>3.2</v>
      </c>
      <c r="S260">
        <f>CC2024_Open_day1!Q7</f>
        <v>12.532999999999999</v>
      </c>
      <c r="T260">
        <f>CC2024_Open_day1!R7</f>
        <v>17</v>
      </c>
      <c r="U260">
        <f>CC2024_Open_day1!S7</f>
        <v>3.1</v>
      </c>
      <c r="V260">
        <f>CC2024_Open_day1!T7</f>
        <v>11.766</v>
      </c>
      <c r="W260" t="str">
        <f>CC2024_Open_day1!U7</f>
        <v>24T</v>
      </c>
      <c r="X260">
        <f>CC2024_Open_day1!V7</f>
        <v>3.3</v>
      </c>
      <c r="Y260">
        <f>CC2024_Open_day1!W7</f>
        <v>11.8</v>
      </c>
      <c r="Z260">
        <f>CC2024_Open_day1!X7</f>
        <v>3</v>
      </c>
      <c r="AA260">
        <f>CC2024_Open_day1!Y7</f>
        <v>18.899999999999999</v>
      </c>
      <c r="AB260">
        <f>CC2024_Open_day1!Z7</f>
        <v>70.397999999999996</v>
      </c>
      <c r="AC260">
        <f>CC2024_Open_day1!AA7</f>
        <v>4</v>
      </c>
    </row>
    <row r="261" spans="1:29" x14ac:dyDescent="0.2">
      <c r="A261" t="s">
        <v>185</v>
      </c>
      <c r="B261" t="s">
        <v>88</v>
      </c>
      <c r="C261" t="str">
        <f>CC2024_Open_day1!D8</f>
        <v>Open</v>
      </c>
      <c r="D261">
        <f>CC2024_Open_day1!A8</f>
        <v>0</v>
      </c>
      <c r="E261" t="str">
        <f>CC2024_Open_day1!B8</f>
        <v>Tristan Marquis</v>
      </c>
      <c r="G261" t="str">
        <f t="shared" si="6"/>
        <v>Tristan Marquis</v>
      </c>
      <c r="H261" t="str">
        <f>CC2024_Open_day1!E8</f>
        <v>SK</v>
      </c>
      <c r="I261">
        <f>CC2024_Open_day1!G8</f>
        <v>4.4000000000000004</v>
      </c>
      <c r="J261">
        <f>CC2024_Open_day1!H8</f>
        <v>11.965999999999999</v>
      </c>
      <c r="K261">
        <f>CC2024_Open_day1!I8</f>
        <v>14</v>
      </c>
      <c r="L261">
        <f>CC2024_Open_day1!J8</f>
        <v>3.1</v>
      </c>
      <c r="M261">
        <f>CC2024_Open_day1!K8</f>
        <v>11.532999999999999</v>
      </c>
      <c r="N261">
        <f>CC2024_Open_day1!L8</f>
        <v>2</v>
      </c>
      <c r="O261">
        <f>CC2024_Open_day1!M8</f>
        <v>3.1</v>
      </c>
      <c r="P261">
        <f>CC2024_Open_day1!N8</f>
        <v>11.2</v>
      </c>
      <c r="Q261">
        <f>CC2024_Open_day1!O8</f>
        <v>14</v>
      </c>
      <c r="R261">
        <f>CC2024_Open_day1!P8</f>
        <v>4</v>
      </c>
      <c r="S261">
        <f>CC2024_Open_day1!Q8</f>
        <v>13.1</v>
      </c>
      <c r="T261" t="str">
        <f>CC2024_Open_day1!R8</f>
        <v>9T</v>
      </c>
      <c r="U261">
        <f>CC2024_Open_day1!S8</f>
        <v>3.2</v>
      </c>
      <c r="V261">
        <f>CC2024_Open_day1!T8</f>
        <v>12.166</v>
      </c>
      <c r="W261" t="str">
        <f>CC2024_Open_day1!U8</f>
        <v>13T</v>
      </c>
      <c r="X261">
        <f>CC2024_Open_day1!V8</f>
        <v>2.9</v>
      </c>
      <c r="Y261">
        <f>CC2024_Open_day1!W8</f>
        <v>10.1</v>
      </c>
      <c r="Z261" t="str">
        <f>CC2024_Open_day1!X8</f>
        <v>34T</v>
      </c>
      <c r="AA261">
        <f>CC2024_Open_day1!Y8</f>
        <v>20.7</v>
      </c>
      <c r="AB261">
        <f>CC2024_Open_day1!Z8</f>
        <v>70.064999999999998</v>
      </c>
      <c r="AC261">
        <f>CC2024_Open_day1!AA8</f>
        <v>5</v>
      </c>
    </row>
    <row r="262" spans="1:29" x14ac:dyDescent="0.2">
      <c r="A262" t="s">
        <v>185</v>
      </c>
      <c r="B262" t="s">
        <v>88</v>
      </c>
      <c r="C262" t="str">
        <f>CC2024_Open_day1!D9</f>
        <v>Open</v>
      </c>
      <c r="D262">
        <f>CC2024_Open_day1!A9</f>
        <v>0</v>
      </c>
      <c r="E262" t="str">
        <f>CC2024_Open_day1!B9</f>
        <v>Joshua Real</v>
      </c>
      <c r="G262" t="str">
        <f t="shared" si="6"/>
        <v>Joshua Real</v>
      </c>
      <c r="H262" t="str">
        <f>CC2024_Open_day1!E9</f>
        <v>ON</v>
      </c>
      <c r="I262">
        <f>CC2024_Open_day1!G9</f>
        <v>3.4</v>
      </c>
      <c r="J262">
        <f>CC2024_Open_day1!H9</f>
        <v>11.3</v>
      </c>
      <c r="K262" t="str">
        <f>CC2024_Open_day1!I9</f>
        <v>34T</v>
      </c>
      <c r="L262">
        <f>CC2024_Open_day1!J9</f>
        <v>3.5</v>
      </c>
      <c r="M262">
        <f>CC2024_Open_day1!K9</f>
        <v>11.166</v>
      </c>
      <c r="N262">
        <f>CC2024_Open_day1!L9</f>
        <v>4</v>
      </c>
      <c r="O262">
        <f>CC2024_Open_day1!M9</f>
        <v>3.3</v>
      </c>
      <c r="P262">
        <f>CC2024_Open_day1!N9</f>
        <v>10.266</v>
      </c>
      <c r="Q262" t="str">
        <f>CC2024_Open_day1!O9</f>
        <v>36T</v>
      </c>
      <c r="R262">
        <f>CC2024_Open_day1!P9</f>
        <v>4</v>
      </c>
      <c r="S262">
        <f>CC2024_Open_day1!Q9</f>
        <v>12.833</v>
      </c>
      <c r="T262">
        <f>CC2024_Open_day1!R9</f>
        <v>12</v>
      </c>
      <c r="U262">
        <f>CC2024_Open_day1!S9</f>
        <v>3.5</v>
      </c>
      <c r="V262">
        <f>CC2024_Open_day1!T9</f>
        <v>13</v>
      </c>
      <c r="W262">
        <f>CC2024_Open_day1!U9</f>
        <v>1</v>
      </c>
      <c r="X262">
        <f>CC2024_Open_day1!V9</f>
        <v>2.9</v>
      </c>
      <c r="Y262">
        <f>CC2024_Open_day1!W9</f>
        <v>11.266</v>
      </c>
      <c r="Z262">
        <f>CC2024_Open_day1!X9</f>
        <v>11</v>
      </c>
      <c r="AA262">
        <f>CC2024_Open_day1!Y9</f>
        <v>20.6</v>
      </c>
      <c r="AB262">
        <f>CC2024_Open_day1!Z9</f>
        <v>69.831000000000003</v>
      </c>
      <c r="AC262">
        <f>CC2024_Open_day1!AA9</f>
        <v>6</v>
      </c>
    </row>
    <row r="263" spans="1:29" x14ac:dyDescent="0.2">
      <c r="A263" t="s">
        <v>185</v>
      </c>
      <c r="B263" t="s">
        <v>88</v>
      </c>
      <c r="C263" t="str">
        <f>CC2024_Open_day1!D10</f>
        <v>Open</v>
      </c>
      <c r="D263">
        <f>CC2024_Open_day1!A10</f>
        <v>0</v>
      </c>
      <c r="E263" t="str">
        <f>CC2024_Open_day1!B10</f>
        <v>Gabriel Gerzon</v>
      </c>
      <c r="G263" t="str">
        <f t="shared" si="6"/>
        <v>Gabriel Gerzon</v>
      </c>
      <c r="H263" t="str">
        <f>CC2024_Open_day1!E10</f>
        <v>ON</v>
      </c>
      <c r="I263">
        <f>CC2024_Open_day1!G10</f>
        <v>3.2</v>
      </c>
      <c r="J263">
        <f>CC2024_Open_day1!H10</f>
        <v>12.2</v>
      </c>
      <c r="K263">
        <f>CC2024_Open_day1!I10</f>
        <v>6</v>
      </c>
      <c r="L263">
        <f>CC2024_Open_day1!J10</f>
        <v>3.4</v>
      </c>
      <c r="M263">
        <f>CC2024_Open_day1!K10</f>
        <v>10.6</v>
      </c>
      <c r="N263">
        <f>CC2024_Open_day1!L10</f>
        <v>13</v>
      </c>
      <c r="O263">
        <f>CC2024_Open_day1!M10</f>
        <v>3.5</v>
      </c>
      <c r="P263">
        <f>CC2024_Open_day1!N10</f>
        <v>11.433</v>
      </c>
      <c r="Q263">
        <f>CC2024_Open_day1!O10</f>
        <v>7</v>
      </c>
      <c r="R263">
        <f>CC2024_Open_day1!P10</f>
        <v>3.2</v>
      </c>
      <c r="S263">
        <f>CC2024_Open_day1!Q10</f>
        <v>12.1</v>
      </c>
      <c r="T263">
        <f>CC2024_Open_day1!R10</f>
        <v>26</v>
      </c>
      <c r="U263">
        <f>CC2024_Open_day1!S10</f>
        <v>3.1</v>
      </c>
      <c r="V263">
        <f>CC2024_Open_day1!T10</f>
        <v>12.465999999999999</v>
      </c>
      <c r="W263" t="str">
        <f>CC2024_Open_day1!U10</f>
        <v>8T</v>
      </c>
      <c r="X263">
        <f>CC2024_Open_day1!V10</f>
        <v>3</v>
      </c>
      <c r="Y263">
        <f>CC2024_Open_day1!W10</f>
        <v>10.9</v>
      </c>
      <c r="Z263">
        <f>CC2024_Open_day1!X10</f>
        <v>19</v>
      </c>
      <c r="AA263">
        <f>CC2024_Open_day1!Y10</f>
        <v>19.399999999999999</v>
      </c>
      <c r="AB263">
        <f>CC2024_Open_day1!Z10</f>
        <v>69.698999999999998</v>
      </c>
      <c r="AC263">
        <f>CC2024_Open_day1!AA10</f>
        <v>7</v>
      </c>
    </row>
    <row r="264" spans="1:29" x14ac:dyDescent="0.2">
      <c r="A264" t="s">
        <v>185</v>
      </c>
      <c r="B264" t="s">
        <v>88</v>
      </c>
      <c r="C264" t="str">
        <f>CC2024_Open_day1!D11</f>
        <v>Open</v>
      </c>
      <c r="D264">
        <f>CC2024_Open_day1!A11</f>
        <v>0</v>
      </c>
      <c r="E264" t="str">
        <f>CC2024_Open_day1!B11</f>
        <v>Isaiah Dela Calzada</v>
      </c>
      <c r="G264" t="str">
        <f t="shared" si="6"/>
        <v>Isaiah Dela Calzada</v>
      </c>
      <c r="H264">
        <f>CC2024_Open_day1!E11</f>
        <v>0</v>
      </c>
      <c r="I264">
        <f>CC2024_Open_day1!G11</f>
        <v>3.7</v>
      </c>
      <c r="J264">
        <f>CC2024_Open_day1!H11</f>
        <v>12.1</v>
      </c>
      <c r="K264">
        <f>CC2024_Open_day1!I11</f>
        <v>11</v>
      </c>
      <c r="L264">
        <f>CC2024_Open_day1!J11</f>
        <v>2.6</v>
      </c>
      <c r="M264">
        <f>CC2024_Open_day1!K11</f>
        <v>8.9</v>
      </c>
      <c r="N264">
        <f>CC2024_Open_day1!L11</f>
        <v>32</v>
      </c>
      <c r="O264">
        <f>CC2024_Open_day1!M11</f>
        <v>3.2</v>
      </c>
      <c r="P264">
        <f>CC2024_Open_day1!N11</f>
        <v>11.866</v>
      </c>
      <c r="Q264">
        <f>CC2024_Open_day1!O11</f>
        <v>4</v>
      </c>
      <c r="R264">
        <f>CC2024_Open_day1!P11</f>
        <v>3.2</v>
      </c>
      <c r="S264">
        <f>CC2024_Open_day1!Q11</f>
        <v>12.166</v>
      </c>
      <c r="T264" t="str">
        <f>CC2024_Open_day1!R11</f>
        <v>23T</v>
      </c>
      <c r="U264">
        <f>CC2024_Open_day1!S11</f>
        <v>3.2</v>
      </c>
      <c r="V264">
        <f>CC2024_Open_day1!T11</f>
        <v>12.566000000000001</v>
      </c>
      <c r="W264" t="str">
        <f>CC2024_Open_day1!U11</f>
        <v>4T</v>
      </c>
      <c r="X264">
        <f>CC2024_Open_day1!V11</f>
        <v>3.3</v>
      </c>
      <c r="Y264">
        <f>CC2024_Open_day1!W11</f>
        <v>12.1</v>
      </c>
      <c r="Z264">
        <f>CC2024_Open_day1!X11</f>
        <v>1</v>
      </c>
      <c r="AA264">
        <f>CC2024_Open_day1!Y11</f>
        <v>19.2</v>
      </c>
      <c r="AB264">
        <f>CC2024_Open_day1!Z11</f>
        <v>69.697999999999993</v>
      </c>
      <c r="AC264">
        <f>CC2024_Open_day1!AA11</f>
        <v>8</v>
      </c>
    </row>
    <row r="265" spans="1:29" x14ac:dyDescent="0.2">
      <c r="A265" t="s">
        <v>185</v>
      </c>
      <c r="B265" t="s">
        <v>88</v>
      </c>
      <c r="C265" t="str">
        <f>CC2024_Open_day1!D12</f>
        <v>Open</v>
      </c>
      <c r="D265">
        <f>CC2024_Open_day1!A12</f>
        <v>0</v>
      </c>
      <c r="E265" t="str">
        <f>CC2024_Open_day1!B12</f>
        <v>Guillaume Pomerleau</v>
      </c>
      <c r="G265" t="str">
        <f t="shared" si="6"/>
        <v>Guillaume Pomerleau</v>
      </c>
      <c r="H265" t="str">
        <f>CC2024_Open_day1!E12</f>
        <v>QC</v>
      </c>
      <c r="I265">
        <f>CC2024_Open_day1!G12</f>
        <v>4</v>
      </c>
      <c r="J265">
        <f>CC2024_Open_day1!H12</f>
        <v>12.233000000000001</v>
      </c>
      <c r="K265" t="str">
        <f>CC2024_Open_day1!I12</f>
        <v>4T</v>
      </c>
      <c r="L265">
        <f>CC2024_Open_day1!J12</f>
        <v>2.1</v>
      </c>
      <c r="M265">
        <f>CC2024_Open_day1!K12</f>
        <v>9.5329999999999995</v>
      </c>
      <c r="N265">
        <f>CC2024_Open_day1!L12</f>
        <v>25</v>
      </c>
      <c r="O265">
        <f>CC2024_Open_day1!M12</f>
        <v>3.4</v>
      </c>
      <c r="P265">
        <f>CC2024_Open_day1!N12</f>
        <v>10.9</v>
      </c>
      <c r="Q265" t="str">
        <f>CC2024_Open_day1!O12</f>
        <v>22T</v>
      </c>
      <c r="R265">
        <f>CC2024_Open_day1!P12</f>
        <v>4.4000000000000004</v>
      </c>
      <c r="S265">
        <f>CC2024_Open_day1!Q12</f>
        <v>13.566000000000001</v>
      </c>
      <c r="T265" t="str">
        <f>CC2024_Open_day1!R12</f>
        <v>3T</v>
      </c>
      <c r="U265">
        <f>CC2024_Open_day1!S12</f>
        <v>2.9</v>
      </c>
      <c r="V265">
        <f>CC2024_Open_day1!T12</f>
        <v>12.132999999999999</v>
      </c>
      <c r="W265">
        <f>CC2024_Open_day1!U12</f>
        <v>15</v>
      </c>
      <c r="X265">
        <f>CC2024_Open_day1!V12</f>
        <v>2.6</v>
      </c>
      <c r="Y265">
        <f>CC2024_Open_day1!W12</f>
        <v>11.3</v>
      </c>
      <c r="Z265">
        <f>CC2024_Open_day1!X12</f>
        <v>10</v>
      </c>
      <c r="AA265">
        <f>CC2024_Open_day1!Y12</f>
        <v>19.399999999999999</v>
      </c>
      <c r="AB265">
        <f>CC2024_Open_day1!Z12</f>
        <v>69.665000000000006</v>
      </c>
      <c r="AC265">
        <f>CC2024_Open_day1!AA12</f>
        <v>9</v>
      </c>
    </row>
    <row r="266" spans="1:29" x14ac:dyDescent="0.2">
      <c r="A266" t="s">
        <v>185</v>
      </c>
      <c r="B266" t="s">
        <v>88</v>
      </c>
      <c r="C266" t="str">
        <f>CC2024_Open_day1!D13</f>
        <v>Open</v>
      </c>
      <c r="D266">
        <f>CC2024_Open_day1!A13</f>
        <v>0</v>
      </c>
      <c r="E266" t="str">
        <f>CC2024_Open_day1!B13</f>
        <v>Samuel B√©langer</v>
      </c>
      <c r="G266" t="s">
        <v>287</v>
      </c>
      <c r="H266" t="str">
        <f>CC2024_Open_day1!E13</f>
        <v>QC</v>
      </c>
      <c r="I266">
        <f>CC2024_Open_day1!G13</f>
        <v>4.4000000000000004</v>
      </c>
      <c r="J266">
        <f>CC2024_Open_day1!H13</f>
        <v>11.1</v>
      </c>
      <c r="K266">
        <f>CC2024_Open_day1!I13</f>
        <v>40</v>
      </c>
      <c r="L266">
        <f>CC2024_Open_day1!J13</f>
        <v>3.1</v>
      </c>
      <c r="M266">
        <f>CC2024_Open_day1!K13</f>
        <v>10.733000000000001</v>
      </c>
      <c r="N266">
        <f>CC2024_Open_day1!L13</f>
        <v>11</v>
      </c>
      <c r="O266">
        <f>CC2024_Open_day1!M13</f>
        <v>3.3</v>
      </c>
      <c r="P266">
        <f>CC2024_Open_day1!N13</f>
        <v>10.632999999999999</v>
      </c>
      <c r="Q266">
        <f>CC2024_Open_day1!O13</f>
        <v>28</v>
      </c>
      <c r="R266">
        <f>CC2024_Open_day1!P13</f>
        <v>4.8</v>
      </c>
      <c r="S266">
        <f>CC2024_Open_day1!Q13</f>
        <v>13.566000000000001</v>
      </c>
      <c r="T266" t="str">
        <f>CC2024_Open_day1!R13</f>
        <v>3T</v>
      </c>
      <c r="U266">
        <f>CC2024_Open_day1!S13</f>
        <v>3.2</v>
      </c>
      <c r="V266">
        <f>CC2024_Open_day1!T13</f>
        <v>12.166</v>
      </c>
      <c r="W266" t="str">
        <f>CC2024_Open_day1!U13</f>
        <v>13T</v>
      </c>
      <c r="X266">
        <f>CC2024_Open_day1!V13</f>
        <v>3.3</v>
      </c>
      <c r="Y266">
        <f>CC2024_Open_day1!W13</f>
        <v>11.4</v>
      </c>
      <c r="Z266">
        <f>CC2024_Open_day1!X13</f>
        <v>6</v>
      </c>
      <c r="AA266">
        <f>CC2024_Open_day1!Y13</f>
        <v>22.1</v>
      </c>
      <c r="AB266">
        <f>CC2024_Open_day1!Z13</f>
        <v>69.597999999999999</v>
      </c>
      <c r="AC266">
        <f>CC2024_Open_day1!AA13</f>
        <v>10</v>
      </c>
    </row>
    <row r="267" spans="1:29" x14ac:dyDescent="0.2">
      <c r="A267" t="s">
        <v>185</v>
      </c>
      <c r="B267" t="s">
        <v>88</v>
      </c>
      <c r="C267" t="str">
        <f>CC2024_Open_day1!D14</f>
        <v>Open</v>
      </c>
      <c r="D267">
        <f>CC2024_Open_day1!A14</f>
        <v>0</v>
      </c>
      <c r="E267" t="str">
        <f>CC2024_Open_day1!B14</f>
        <v>Anthony Alain</v>
      </c>
      <c r="G267" t="str">
        <f t="shared" si="6"/>
        <v>Anthony Alain</v>
      </c>
      <c r="H267" t="str">
        <f>CC2024_Open_day1!E14</f>
        <v>QC</v>
      </c>
      <c r="I267">
        <f>CC2024_Open_day1!G14</f>
        <v>3.4</v>
      </c>
      <c r="J267">
        <f>CC2024_Open_day1!H14</f>
        <v>12.166</v>
      </c>
      <c r="K267" t="str">
        <f>CC2024_Open_day1!I14</f>
        <v>7T</v>
      </c>
      <c r="L267">
        <f>CC2024_Open_day1!J14</f>
        <v>3</v>
      </c>
      <c r="M267">
        <f>CC2024_Open_day1!K14</f>
        <v>11.132999999999999</v>
      </c>
      <c r="N267">
        <f>CC2024_Open_day1!L14</f>
        <v>5</v>
      </c>
      <c r="O267">
        <f>CC2024_Open_day1!M14</f>
        <v>3.6</v>
      </c>
      <c r="P267">
        <f>CC2024_Open_day1!N14</f>
        <v>11.8</v>
      </c>
      <c r="Q267">
        <f>CC2024_Open_day1!O14</f>
        <v>5</v>
      </c>
      <c r="R267">
        <f>CC2024_Open_day1!P14</f>
        <v>2.8</v>
      </c>
      <c r="S267">
        <f>CC2024_Open_day1!Q14</f>
        <v>10.965999999999999</v>
      </c>
      <c r="T267">
        <f>CC2024_Open_day1!R14</f>
        <v>47</v>
      </c>
      <c r="U267">
        <f>CC2024_Open_day1!S14</f>
        <v>3.3</v>
      </c>
      <c r="V267">
        <f>CC2024_Open_day1!T14</f>
        <v>11.866</v>
      </c>
      <c r="W267" t="str">
        <f>CC2024_Open_day1!U14</f>
        <v>18T</v>
      </c>
      <c r="X267">
        <f>CC2024_Open_day1!V14</f>
        <v>2.5</v>
      </c>
      <c r="Y267">
        <f>CC2024_Open_day1!W14</f>
        <v>11.366</v>
      </c>
      <c r="Z267" t="str">
        <f>CC2024_Open_day1!X14</f>
        <v>7T</v>
      </c>
      <c r="AA267">
        <f>CC2024_Open_day1!Y14</f>
        <v>18.600000000000001</v>
      </c>
      <c r="AB267">
        <f>CC2024_Open_day1!Z14</f>
        <v>69.296999999999997</v>
      </c>
      <c r="AC267">
        <f>CC2024_Open_day1!AA14</f>
        <v>11</v>
      </c>
    </row>
    <row r="268" spans="1:29" x14ac:dyDescent="0.2">
      <c r="A268" t="s">
        <v>185</v>
      </c>
      <c r="B268" t="s">
        <v>88</v>
      </c>
      <c r="C268" t="str">
        <f>CC2024_Open_day1!D15</f>
        <v>Open</v>
      </c>
      <c r="D268">
        <f>CC2024_Open_day1!A15</f>
        <v>0</v>
      </c>
      <c r="E268" t="str">
        <f>CC2024_Open_day1!B15</f>
        <v>Preston Lennox</v>
      </c>
      <c r="G268" t="str">
        <f t="shared" si="6"/>
        <v>Preston Lennox</v>
      </c>
      <c r="H268" t="str">
        <f>CC2024_Open_day1!E15</f>
        <v>ON</v>
      </c>
      <c r="I268">
        <f>CC2024_Open_day1!G15</f>
        <v>3.3</v>
      </c>
      <c r="J268">
        <f>CC2024_Open_day1!H15</f>
        <v>10.965999999999999</v>
      </c>
      <c r="K268">
        <f>CC2024_Open_day1!I15</f>
        <v>43</v>
      </c>
      <c r="L268">
        <f>CC2024_Open_day1!J15</f>
        <v>3</v>
      </c>
      <c r="M268">
        <f>CC2024_Open_day1!K15</f>
        <v>10.965999999999999</v>
      </c>
      <c r="N268">
        <f>CC2024_Open_day1!L15</f>
        <v>8</v>
      </c>
      <c r="O268">
        <f>CC2024_Open_day1!M15</f>
        <v>3</v>
      </c>
      <c r="P268">
        <f>CC2024_Open_day1!N15</f>
        <v>11.032999999999999</v>
      </c>
      <c r="Q268">
        <f>CC2024_Open_day1!O15</f>
        <v>19</v>
      </c>
      <c r="R268">
        <f>CC2024_Open_day1!P15</f>
        <v>4</v>
      </c>
      <c r="S268">
        <f>CC2024_Open_day1!Q15</f>
        <v>12.766</v>
      </c>
      <c r="T268">
        <f>CC2024_Open_day1!R15</f>
        <v>13</v>
      </c>
      <c r="U268">
        <f>CC2024_Open_day1!S15</f>
        <v>2.9</v>
      </c>
      <c r="V268">
        <f>CC2024_Open_day1!T15</f>
        <v>12.5</v>
      </c>
      <c r="W268">
        <f>CC2024_Open_day1!U15</f>
        <v>7</v>
      </c>
      <c r="X268">
        <f>CC2024_Open_day1!V15</f>
        <v>2.6</v>
      </c>
      <c r="Y268">
        <f>CC2024_Open_day1!W15</f>
        <v>11.032999999999999</v>
      </c>
      <c r="Z268" t="str">
        <f>CC2024_Open_day1!X15</f>
        <v>17T</v>
      </c>
      <c r="AA268">
        <f>CC2024_Open_day1!Y15</f>
        <v>18.8</v>
      </c>
      <c r="AB268">
        <f>CC2024_Open_day1!Z15</f>
        <v>69.263999999999996</v>
      </c>
      <c r="AC268">
        <f>CC2024_Open_day1!AA15</f>
        <v>12</v>
      </c>
    </row>
    <row r="269" spans="1:29" x14ac:dyDescent="0.2">
      <c r="A269" t="s">
        <v>185</v>
      </c>
      <c r="B269" t="s">
        <v>88</v>
      </c>
      <c r="C269" t="str">
        <f>CC2024_Open_day1!D16</f>
        <v>Open</v>
      </c>
      <c r="D269">
        <f>CC2024_Open_day1!A16</f>
        <v>0</v>
      </c>
      <c r="E269" t="str">
        <f>CC2024_Open_day1!B16</f>
        <v>Lucas Liu</v>
      </c>
      <c r="G269" t="str">
        <f t="shared" si="6"/>
        <v>Lucas Liu</v>
      </c>
      <c r="H269" t="str">
        <f>CC2024_Open_day1!E16</f>
        <v>BC</v>
      </c>
      <c r="I269">
        <f>CC2024_Open_day1!G16</f>
        <v>4</v>
      </c>
      <c r="J269">
        <f>CC2024_Open_day1!H16</f>
        <v>11.132999999999999</v>
      </c>
      <c r="K269">
        <f>CC2024_Open_day1!I16</f>
        <v>39</v>
      </c>
      <c r="L269">
        <f>CC2024_Open_day1!J16</f>
        <v>2.8</v>
      </c>
      <c r="M269">
        <f>CC2024_Open_day1!K16</f>
        <v>10.433</v>
      </c>
      <c r="N269">
        <f>CC2024_Open_day1!L16</f>
        <v>17</v>
      </c>
      <c r="O269">
        <f>CC2024_Open_day1!M16</f>
        <v>3.3</v>
      </c>
      <c r="P269">
        <f>CC2024_Open_day1!N16</f>
        <v>11.1</v>
      </c>
      <c r="Q269" t="str">
        <f>CC2024_Open_day1!O16</f>
        <v>15T</v>
      </c>
      <c r="R269">
        <f>CC2024_Open_day1!P16</f>
        <v>4</v>
      </c>
      <c r="S269">
        <f>CC2024_Open_day1!Q16</f>
        <v>13.266</v>
      </c>
      <c r="T269">
        <f>CC2024_Open_day1!R16</f>
        <v>6</v>
      </c>
      <c r="U269">
        <f>CC2024_Open_day1!S16</f>
        <v>3.2</v>
      </c>
      <c r="V269">
        <f>CC2024_Open_day1!T16</f>
        <v>11.833</v>
      </c>
      <c r="W269" t="str">
        <f>CC2024_Open_day1!U16</f>
        <v>20T</v>
      </c>
      <c r="X269">
        <f>CC2024_Open_day1!V16</f>
        <v>3.3</v>
      </c>
      <c r="Y269">
        <f>CC2024_Open_day1!W16</f>
        <v>11.366</v>
      </c>
      <c r="Z269" t="str">
        <f>CC2024_Open_day1!X16</f>
        <v>7T</v>
      </c>
      <c r="AA269">
        <f>CC2024_Open_day1!Y16</f>
        <v>20.6</v>
      </c>
      <c r="AB269">
        <f>CC2024_Open_day1!Z16</f>
        <v>69.131</v>
      </c>
      <c r="AC269">
        <f>CC2024_Open_day1!AA16</f>
        <v>13</v>
      </c>
    </row>
    <row r="270" spans="1:29" x14ac:dyDescent="0.2">
      <c r="A270" t="s">
        <v>185</v>
      </c>
      <c r="B270" t="s">
        <v>88</v>
      </c>
      <c r="C270" t="str">
        <f>CC2024_Open_day1!D17</f>
        <v>Open</v>
      </c>
      <c r="D270">
        <f>CC2024_Open_day1!A17</f>
        <v>0</v>
      </c>
      <c r="E270" t="str">
        <f>CC2024_Open_day1!B17</f>
        <v>Jayden Meilen</v>
      </c>
      <c r="G270" t="str">
        <f t="shared" si="6"/>
        <v>Jayden Meilen</v>
      </c>
      <c r="H270" t="str">
        <f>CC2024_Open_day1!E17</f>
        <v>ON</v>
      </c>
      <c r="I270">
        <f>CC2024_Open_day1!G17</f>
        <v>3.7</v>
      </c>
      <c r="J270">
        <f>CC2024_Open_day1!H17</f>
        <v>12.233000000000001</v>
      </c>
      <c r="K270" t="str">
        <f>CC2024_Open_day1!I17</f>
        <v>4T</v>
      </c>
      <c r="L270">
        <f>CC2024_Open_day1!J17</f>
        <v>2.2999999999999998</v>
      </c>
      <c r="M270">
        <f>CC2024_Open_day1!K17</f>
        <v>9.2330000000000005</v>
      </c>
      <c r="N270">
        <f>CC2024_Open_day1!L17</f>
        <v>29</v>
      </c>
      <c r="O270">
        <f>CC2024_Open_day1!M17</f>
        <v>3.8</v>
      </c>
      <c r="P270">
        <f>CC2024_Open_day1!N17</f>
        <v>11.6</v>
      </c>
      <c r="Q270">
        <f>CC2024_Open_day1!O17</f>
        <v>6</v>
      </c>
      <c r="R270">
        <f>CC2024_Open_day1!P17</f>
        <v>4.8</v>
      </c>
      <c r="S270">
        <f>CC2024_Open_day1!Q17</f>
        <v>13.7</v>
      </c>
      <c r="T270">
        <f>CC2024_Open_day1!R17</f>
        <v>1</v>
      </c>
      <c r="U270">
        <f>CC2024_Open_day1!S17</f>
        <v>2.2000000000000002</v>
      </c>
      <c r="V270">
        <f>CC2024_Open_day1!T17</f>
        <v>11.066000000000001</v>
      </c>
      <c r="W270" t="str">
        <f>CC2024_Open_day1!U17</f>
        <v>37T</v>
      </c>
      <c r="X270">
        <f>CC2024_Open_day1!V17</f>
        <v>2.5</v>
      </c>
      <c r="Y270">
        <f>CC2024_Open_day1!W17</f>
        <v>10.3</v>
      </c>
      <c r="Z270" t="str">
        <f>CC2024_Open_day1!X17</f>
        <v>30T</v>
      </c>
      <c r="AA270">
        <f>CC2024_Open_day1!Y17</f>
        <v>19.3</v>
      </c>
      <c r="AB270">
        <f>CC2024_Open_day1!Z17</f>
        <v>68.132000000000005</v>
      </c>
      <c r="AC270">
        <f>CC2024_Open_day1!AA17</f>
        <v>14</v>
      </c>
    </row>
    <row r="271" spans="1:29" x14ac:dyDescent="0.2">
      <c r="A271" t="s">
        <v>185</v>
      </c>
      <c r="B271" t="s">
        <v>88</v>
      </c>
      <c r="C271" t="str">
        <f>CC2024_Open_day1!D18</f>
        <v>Open</v>
      </c>
      <c r="D271">
        <f>CC2024_Open_day1!A18</f>
        <v>0</v>
      </c>
      <c r="E271" t="str">
        <f>CC2024_Open_day1!B18</f>
        <v>Nikita Arendarenko</v>
      </c>
      <c r="G271" t="str">
        <f t="shared" si="6"/>
        <v>Nikita Arendarenko</v>
      </c>
      <c r="H271" t="str">
        <f>CC2024_Open_day1!E18</f>
        <v>BC</v>
      </c>
      <c r="I271">
        <f>CC2024_Open_day1!G18</f>
        <v>3.5</v>
      </c>
      <c r="J271">
        <f>CC2024_Open_day1!H18</f>
        <v>12.066000000000001</v>
      </c>
      <c r="K271">
        <f>CC2024_Open_day1!I18</f>
        <v>12</v>
      </c>
      <c r="L271">
        <f>CC2024_Open_day1!J18</f>
        <v>2.8</v>
      </c>
      <c r="M271">
        <f>CC2024_Open_day1!K18</f>
        <v>10.866</v>
      </c>
      <c r="N271">
        <f>CC2024_Open_day1!L18</f>
        <v>10</v>
      </c>
      <c r="O271">
        <f>CC2024_Open_day1!M18</f>
        <v>2.8</v>
      </c>
      <c r="P271">
        <f>CC2024_Open_day1!N18</f>
        <v>10.5</v>
      </c>
      <c r="Q271">
        <f>CC2024_Open_day1!O18</f>
        <v>32</v>
      </c>
      <c r="R271">
        <f>CC2024_Open_day1!P18</f>
        <v>4</v>
      </c>
      <c r="S271">
        <f>CC2024_Open_day1!Q18</f>
        <v>13.2</v>
      </c>
      <c r="T271" t="str">
        <f>CC2024_Open_day1!R18</f>
        <v>7T</v>
      </c>
      <c r="U271">
        <f>CC2024_Open_day1!S18</f>
        <v>2.2999999999999998</v>
      </c>
      <c r="V271">
        <f>CC2024_Open_day1!T18</f>
        <v>11.266</v>
      </c>
      <c r="W271">
        <f>CC2024_Open_day1!U18</f>
        <v>34</v>
      </c>
      <c r="X271">
        <f>CC2024_Open_day1!V18</f>
        <v>2.7</v>
      </c>
      <c r="Y271">
        <f>CC2024_Open_day1!W18</f>
        <v>10.1</v>
      </c>
      <c r="Z271" t="str">
        <f>CC2024_Open_day1!X18</f>
        <v>34T</v>
      </c>
      <c r="AA271">
        <f>CC2024_Open_day1!Y18</f>
        <v>18.100000000000001</v>
      </c>
      <c r="AB271">
        <f>CC2024_Open_day1!Z18</f>
        <v>67.998000000000005</v>
      </c>
      <c r="AC271">
        <f>CC2024_Open_day1!AA18</f>
        <v>15</v>
      </c>
    </row>
    <row r="272" spans="1:29" x14ac:dyDescent="0.2">
      <c r="A272" t="s">
        <v>185</v>
      </c>
      <c r="B272" t="s">
        <v>88</v>
      </c>
      <c r="C272" t="str">
        <f>CC2024_Open_day1!D19</f>
        <v>Open</v>
      </c>
      <c r="D272">
        <f>CC2024_Open_day1!A19</f>
        <v>0</v>
      </c>
      <c r="E272" t="str">
        <f>CC2024_Open_day1!B19</f>
        <v>Aidan Harder</v>
      </c>
      <c r="G272" t="str">
        <f t="shared" si="6"/>
        <v>Aidan Harder</v>
      </c>
      <c r="H272" t="str">
        <f>CC2024_Open_day1!E19</f>
        <v>AB</v>
      </c>
      <c r="I272">
        <f>CC2024_Open_day1!G19</f>
        <v>3.8</v>
      </c>
      <c r="J272">
        <f>CC2024_Open_day1!H19</f>
        <v>11.066000000000001</v>
      </c>
      <c r="K272" t="str">
        <f>CC2024_Open_day1!I19</f>
        <v>41T</v>
      </c>
      <c r="L272">
        <f>CC2024_Open_day1!J19</f>
        <v>3.5</v>
      </c>
      <c r="M272">
        <f>CC2024_Open_day1!K19</f>
        <v>10.1</v>
      </c>
      <c r="N272">
        <f>CC2024_Open_day1!L19</f>
        <v>20</v>
      </c>
      <c r="O272">
        <f>CC2024_Open_day1!M19</f>
        <v>3</v>
      </c>
      <c r="P272">
        <f>CC2024_Open_day1!N19</f>
        <v>10.532999999999999</v>
      </c>
      <c r="Q272" t="str">
        <f>CC2024_Open_day1!O19</f>
        <v>30T</v>
      </c>
      <c r="R272">
        <f>CC2024_Open_day1!P19</f>
        <v>3.2</v>
      </c>
      <c r="S272">
        <f>CC2024_Open_day1!Q19</f>
        <v>12.166</v>
      </c>
      <c r="T272" t="str">
        <f>CC2024_Open_day1!R19</f>
        <v>23T</v>
      </c>
      <c r="U272">
        <f>CC2024_Open_day1!S19</f>
        <v>2.7</v>
      </c>
      <c r="V272">
        <f>CC2024_Open_day1!T19</f>
        <v>11.6</v>
      </c>
      <c r="W272">
        <f>CC2024_Open_day1!U19</f>
        <v>28</v>
      </c>
      <c r="X272">
        <f>CC2024_Open_day1!V19</f>
        <v>3.3</v>
      </c>
      <c r="Y272">
        <f>CC2024_Open_day1!W19</f>
        <v>11.632999999999999</v>
      </c>
      <c r="Z272">
        <f>CC2024_Open_day1!X19</f>
        <v>4</v>
      </c>
      <c r="AA272">
        <f>CC2024_Open_day1!Y19</f>
        <v>19.5</v>
      </c>
      <c r="AB272">
        <f>CC2024_Open_day1!Z19</f>
        <v>67.097999999999999</v>
      </c>
      <c r="AC272">
        <f>CC2024_Open_day1!AA19</f>
        <v>16</v>
      </c>
    </row>
    <row r="273" spans="1:29" x14ac:dyDescent="0.2">
      <c r="A273" t="s">
        <v>185</v>
      </c>
      <c r="B273" t="s">
        <v>88</v>
      </c>
      <c r="C273" t="str">
        <f>CC2024_Open_day1!D20</f>
        <v>Open</v>
      </c>
      <c r="D273">
        <f>CC2024_Open_day1!A20</f>
        <v>0</v>
      </c>
      <c r="E273" t="str">
        <f>CC2024_Open_day1!B20</f>
        <v>Joshua Viegas</v>
      </c>
      <c r="G273" t="str">
        <f t="shared" si="6"/>
        <v>Joshua Viegas</v>
      </c>
      <c r="H273" t="str">
        <f>CC2024_Open_day1!E20</f>
        <v>ON</v>
      </c>
      <c r="I273">
        <f>CC2024_Open_day1!G20</f>
        <v>3.5</v>
      </c>
      <c r="J273">
        <f>CC2024_Open_day1!H20</f>
        <v>10.7</v>
      </c>
      <c r="K273">
        <f>CC2024_Open_day1!I20</f>
        <v>46</v>
      </c>
      <c r="L273">
        <f>CC2024_Open_day1!J20</f>
        <v>3</v>
      </c>
      <c r="M273">
        <f>CC2024_Open_day1!K20</f>
        <v>10.4</v>
      </c>
      <c r="N273">
        <f>CC2024_Open_day1!L20</f>
        <v>18</v>
      </c>
      <c r="O273">
        <f>CC2024_Open_day1!M20</f>
        <v>2.7</v>
      </c>
      <c r="P273">
        <f>CC2024_Open_day1!N20</f>
        <v>11.1</v>
      </c>
      <c r="Q273" t="str">
        <f>CC2024_Open_day1!O20</f>
        <v>15T</v>
      </c>
      <c r="R273">
        <f>CC2024_Open_day1!P20</f>
        <v>4</v>
      </c>
      <c r="S273">
        <f>CC2024_Open_day1!Q20</f>
        <v>12.866</v>
      </c>
      <c r="T273">
        <f>CC2024_Open_day1!R20</f>
        <v>11</v>
      </c>
      <c r="U273">
        <f>CC2024_Open_day1!S20</f>
        <v>3.2</v>
      </c>
      <c r="V273">
        <f>CC2024_Open_day1!T20</f>
        <v>12.3</v>
      </c>
      <c r="W273">
        <f>CC2024_Open_day1!U20</f>
        <v>10</v>
      </c>
      <c r="X273">
        <f>CC2024_Open_day1!V20</f>
        <v>3.1</v>
      </c>
      <c r="Y273">
        <f>CC2024_Open_day1!W20</f>
        <v>9.6660000000000004</v>
      </c>
      <c r="Z273">
        <f>CC2024_Open_day1!X20</f>
        <v>43</v>
      </c>
      <c r="AA273">
        <f>CC2024_Open_day1!Y20</f>
        <v>19.5</v>
      </c>
      <c r="AB273">
        <f>CC2024_Open_day1!Z20</f>
        <v>67.031999999999996</v>
      </c>
      <c r="AC273">
        <f>CC2024_Open_day1!AA20</f>
        <v>17</v>
      </c>
    </row>
    <row r="274" spans="1:29" x14ac:dyDescent="0.2">
      <c r="A274" t="s">
        <v>185</v>
      </c>
      <c r="B274" t="s">
        <v>88</v>
      </c>
      <c r="C274" t="str">
        <f>CC2024_Open_day1!D21</f>
        <v>Open</v>
      </c>
      <c r="D274">
        <f>CC2024_Open_day1!A21</f>
        <v>0</v>
      </c>
      <c r="E274" t="str">
        <f>CC2024_Open_day1!B21</f>
        <v>Ryan Houser</v>
      </c>
      <c r="G274" t="str">
        <f t="shared" si="6"/>
        <v>Ryan Houser</v>
      </c>
      <c r="H274" t="str">
        <f>CC2024_Open_day1!E21</f>
        <v>AB</v>
      </c>
      <c r="I274">
        <f>CC2024_Open_day1!G21</f>
        <v>3.5</v>
      </c>
      <c r="J274">
        <f>CC2024_Open_day1!H21</f>
        <v>11.632999999999999</v>
      </c>
      <c r="K274" t="str">
        <f>CC2024_Open_day1!I21</f>
        <v>24T</v>
      </c>
      <c r="L274">
        <f>CC2024_Open_day1!J21</f>
        <v>2.8</v>
      </c>
      <c r="M274">
        <f>CC2024_Open_day1!K21</f>
        <v>10.465999999999999</v>
      </c>
      <c r="N274" t="str">
        <f>CC2024_Open_day1!L21</f>
        <v>15T</v>
      </c>
      <c r="O274">
        <f>CC2024_Open_day1!M21</f>
        <v>3.1</v>
      </c>
      <c r="P274">
        <f>CC2024_Open_day1!N21</f>
        <v>11.1</v>
      </c>
      <c r="Q274" t="str">
        <f>CC2024_Open_day1!O21</f>
        <v>15T</v>
      </c>
      <c r="R274">
        <f>CC2024_Open_day1!P21</f>
        <v>3.6</v>
      </c>
      <c r="S274">
        <f>CC2024_Open_day1!Q21</f>
        <v>11.833</v>
      </c>
      <c r="T274">
        <f>CC2024_Open_day1!R21</f>
        <v>34</v>
      </c>
      <c r="U274">
        <f>CC2024_Open_day1!S21</f>
        <v>2.5</v>
      </c>
      <c r="V274">
        <f>CC2024_Open_day1!T21</f>
        <v>11.166</v>
      </c>
      <c r="W274">
        <f>CC2024_Open_day1!U21</f>
        <v>35</v>
      </c>
      <c r="X274">
        <f>CC2024_Open_day1!V21</f>
        <v>2.5</v>
      </c>
      <c r="Y274">
        <f>CC2024_Open_day1!W21</f>
        <v>10.8</v>
      </c>
      <c r="Z274" t="str">
        <f>CC2024_Open_day1!X21</f>
        <v>21T</v>
      </c>
      <c r="AA274">
        <f>CC2024_Open_day1!Y21</f>
        <v>18</v>
      </c>
      <c r="AB274">
        <f>CC2024_Open_day1!Z21</f>
        <v>66.998000000000005</v>
      </c>
      <c r="AC274">
        <f>CC2024_Open_day1!AA21</f>
        <v>18</v>
      </c>
    </row>
    <row r="275" spans="1:29" x14ac:dyDescent="0.2">
      <c r="A275" t="s">
        <v>185</v>
      </c>
      <c r="B275" t="s">
        <v>88</v>
      </c>
      <c r="C275" t="str">
        <f>CC2024_Open_day1!D22</f>
        <v>Open</v>
      </c>
      <c r="D275">
        <f>CC2024_Open_day1!A22</f>
        <v>0</v>
      </c>
      <c r="E275" t="str">
        <f>CC2024_Open_day1!B22</f>
        <v>Owen Magraken</v>
      </c>
      <c r="G275" t="str">
        <f t="shared" si="6"/>
        <v>Owen Magraken</v>
      </c>
      <c r="H275" t="str">
        <f>CC2024_Open_day1!E22</f>
        <v>BC</v>
      </c>
      <c r="I275">
        <f>CC2024_Open_day1!G22</f>
        <v>3.3</v>
      </c>
      <c r="J275">
        <f>CC2024_Open_day1!H22</f>
        <v>11.7</v>
      </c>
      <c r="K275" t="str">
        <f>CC2024_Open_day1!I22</f>
        <v>21T</v>
      </c>
      <c r="L275">
        <f>CC2024_Open_day1!J22</f>
        <v>2.2000000000000002</v>
      </c>
      <c r="M275">
        <f>CC2024_Open_day1!K22</f>
        <v>9.4</v>
      </c>
      <c r="N275">
        <f>CC2024_Open_day1!L22</f>
        <v>28</v>
      </c>
      <c r="O275">
        <f>CC2024_Open_day1!M22</f>
        <v>3</v>
      </c>
      <c r="P275">
        <f>CC2024_Open_day1!N22</f>
        <v>11.333</v>
      </c>
      <c r="Q275" t="str">
        <f>CC2024_Open_day1!O22</f>
        <v>12T</v>
      </c>
      <c r="R275">
        <f>CC2024_Open_day1!P22</f>
        <v>3.2</v>
      </c>
      <c r="S275">
        <f>CC2024_Open_day1!Q22</f>
        <v>12</v>
      </c>
      <c r="T275">
        <f>CC2024_Open_day1!R22</f>
        <v>29</v>
      </c>
      <c r="U275">
        <f>CC2024_Open_day1!S22</f>
        <v>2.4</v>
      </c>
      <c r="V275">
        <f>CC2024_Open_day1!T22</f>
        <v>11.833</v>
      </c>
      <c r="W275" t="str">
        <f>CC2024_Open_day1!U22</f>
        <v>20T</v>
      </c>
      <c r="X275">
        <f>CC2024_Open_day1!V22</f>
        <v>2.5</v>
      </c>
      <c r="Y275">
        <f>CC2024_Open_day1!W22</f>
        <v>10.632999999999999</v>
      </c>
      <c r="Z275">
        <f>CC2024_Open_day1!X22</f>
        <v>28</v>
      </c>
      <c r="AA275">
        <f>CC2024_Open_day1!Y22</f>
        <v>16.600000000000001</v>
      </c>
      <c r="AB275">
        <f>CC2024_Open_day1!Z22</f>
        <v>66.899000000000001</v>
      </c>
      <c r="AC275">
        <f>CC2024_Open_day1!AA22</f>
        <v>19</v>
      </c>
    </row>
    <row r="276" spans="1:29" x14ac:dyDescent="0.2">
      <c r="A276" t="s">
        <v>185</v>
      </c>
      <c r="B276" t="s">
        <v>88</v>
      </c>
      <c r="C276" t="str">
        <f>CC2024_Open_day1!D23</f>
        <v>Open</v>
      </c>
      <c r="D276">
        <f>CC2024_Open_day1!A23</f>
        <v>0</v>
      </c>
      <c r="E276" t="str">
        <f>CC2024_Open_day1!B23</f>
        <v>George Gross</v>
      </c>
      <c r="G276" t="str">
        <f t="shared" si="6"/>
        <v>George Gross</v>
      </c>
      <c r="H276">
        <f>CC2024_Open_day1!E23</f>
        <v>0</v>
      </c>
      <c r="I276">
        <f>CC2024_Open_day1!G23</f>
        <v>3.6</v>
      </c>
      <c r="J276">
        <f>CC2024_Open_day1!H23</f>
        <v>11.433</v>
      </c>
      <c r="K276">
        <f>CC2024_Open_day1!I23</f>
        <v>27</v>
      </c>
      <c r="L276">
        <f>CC2024_Open_day1!J23</f>
        <v>2.5</v>
      </c>
      <c r="M276">
        <f>CC2024_Open_day1!K23</f>
        <v>9.5660000000000007</v>
      </c>
      <c r="N276" t="str">
        <f>CC2024_Open_day1!L23</f>
        <v>23T</v>
      </c>
      <c r="O276">
        <f>CC2024_Open_day1!M23</f>
        <v>3.2</v>
      </c>
      <c r="P276">
        <f>CC2024_Open_day1!N23</f>
        <v>10.199999999999999</v>
      </c>
      <c r="Q276">
        <f>CC2024_Open_day1!O23</f>
        <v>39</v>
      </c>
      <c r="R276">
        <f>CC2024_Open_day1!P23</f>
        <v>4</v>
      </c>
      <c r="S276">
        <f>CC2024_Open_day1!Q23</f>
        <v>12.366</v>
      </c>
      <c r="T276">
        <f>CC2024_Open_day1!R23</f>
        <v>19</v>
      </c>
      <c r="U276">
        <f>CC2024_Open_day1!S23</f>
        <v>3.4</v>
      </c>
      <c r="V276">
        <f>CC2024_Open_day1!T23</f>
        <v>12.6</v>
      </c>
      <c r="W276">
        <f>CC2024_Open_day1!U23</f>
        <v>3</v>
      </c>
      <c r="X276">
        <f>CC2024_Open_day1!V23</f>
        <v>3.2</v>
      </c>
      <c r="Y276">
        <f>CC2024_Open_day1!W23</f>
        <v>10.733000000000001</v>
      </c>
      <c r="Z276" t="str">
        <f>CC2024_Open_day1!X23</f>
        <v>23T</v>
      </c>
      <c r="AA276">
        <f>CC2024_Open_day1!Y23</f>
        <v>19.899999999999999</v>
      </c>
      <c r="AB276">
        <f>CC2024_Open_day1!Z23</f>
        <v>66.897999999999996</v>
      </c>
      <c r="AC276">
        <f>CC2024_Open_day1!AA23</f>
        <v>20</v>
      </c>
    </row>
    <row r="277" spans="1:29" x14ac:dyDescent="0.2">
      <c r="A277" t="s">
        <v>185</v>
      </c>
      <c r="B277" t="s">
        <v>88</v>
      </c>
      <c r="C277" t="str">
        <f>CC2024_Open_day1!D24</f>
        <v>Open</v>
      </c>
      <c r="D277">
        <f>CC2024_Open_day1!A24</f>
        <v>0</v>
      </c>
      <c r="E277" t="str">
        <f>CC2024_Open_day1!B24</f>
        <v>Selim Youssef</v>
      </c>
      <c r="G277" t="str">
        <f t="shared" si="6"/>
        <v>Selim Youssef</v>
      </c>
      <c r="H277" t="str">
        <f>CC2024_Open_day1!E24</f>
        <v>QC</v>
      </c>
      <c r="I277">
        <f>CC2024_Open_day1!G24</f>
        <v>3.6</v>
      </c>
      <c r="J277">
        <f>CC2024_Open_day1!H24</f>
        <v>11.766</v>
      </c>
      <c r="K277">
        <f>CC2024_Open_day1!I24</f>
        <v>19</v>
      </c>
      <c r="L277">
        <f>CC2024_Open_day1!J24</f>
        <v>2.9</v>
      </c>
      <c r="M277">
        <f>CC2024_Open_day1!K24</f>
        <v>7.9</v>
      </c>
      <c r="N277">
        <f>CC2024_Open_day1!L24</f>
        <v>40</v>
      </c>
      <c r="O277">
        <f>CC2024_Open_day1!M24</f>
        <v>3.9</v>
      </c>
      <c r="P277">
        <f>CC2024_Open_day1!N24</f>
        <v>10.566000000000001</v>
      </c>
      <c r="Q277">
        <f>CC2024_Open_day1!O24</f>
        <v>29</v>
      </c>
      <c r="R277">
        <f>CC2024_Open_day1!P24</f>
        <v>5.2</v>
      </c>
      <c r="S277">
        <f>CC2024_Open_day1!Q24</f>
        <v>13.4</v>
      </c>
      <c r="T277">
        <f>CC2024_Open_day1!R24</f>
        <v>5</v>
      </c>
      <c r="U277">
        <f>CC2024_Open_day1!S24</f>
        <v>2.2000000000000002</v>
      </c>
      <c r="V277">
        <f>CC2024_Open_day1!T24</f>
        <v>11.766</v>
      </c>
      <c r="W277" t="str">
        <f>CC2024_Open_day1!U24</f>
        <v>24T</v>
      </c>
      <c r="X277">
        <f>CC2024_Open_day1!V24</f>
        <v>3.3</v>
      </c>
      <c r="Y277">
        <f>CC2024_Open_day1!W24</f>
        <v>11.233000000000001</v>
      </c>
      <c r="Z277">
        <f>CC2024_Open_day1!X24</f>
        <v>12</v>
      </c>
      <c r="AA277">
        <f>CC2024_Open_day1!Y24</f>
        <v>21.1</v>
      </c>
      <c r="AB277">
        <f>CC2024_Open_day1!Z24</f>
        <v>66.631</v>
      </c>
      <c r="AC277">
        <f>CC2024_Open_day1!AA24</f>
        <v>21</v>
      </c>
    </row>
    <row r="278" spans="1:29" x14ac:dyDescent="0.2">
      <c r="A278" t="s">
        <v>185</v>
      </c>
      <c r="B278" t="s">
        <v>88</v>
      </c>
      <c r="C278" t="str">
        <f>CC2024_Open_day1!D25</f>
        <v>Open</v>
      </c>
      <c r="D278">
        <f>CC2024_Open_day1!A25</f>
        <v>0</v>
      </c>
      <c r="E278" t="str">
        <f>CC2024_Open_day1!B25</f>
        <v>Jasmin G√©linas</v>
      </c>
      <c r="G278" t="s">
        <v>288</v>
      </c>
      <c r="H278">
        <f>CC2024_Open_day1!E25</f>
        <v>0</v>
      </c>
      <c r="I278">
        <f>CC2024_Open_day1!G25</f>
        <v>3.9</v>
      </c>
      <c r="J278">
        <f>CC2024_Open_day1!H25</f>
        <v>8.5329999999999995</v>
      </c>
      <c r="K278">
        <f>CC2024_Open_day1!I25</f>
        <v>52</v>
      </c>
      <c r="L278">
        <f>CC2024_Open_day1!J25</f>
        <v>2.2000000000000002</v>
      </c>
      <c r="M278">
        <f>CC2024_Open_day1!K25</f>
        <v>10.465999999999999</v>
      </c>
      <c r="N278" t="str">
        <f>CC2024_Open_day1!L25</f>
        <v>15T</v>
      </c>
      <c r="O278">
        <f>CC2024_Open_day1!M25</f>
        <v>3.5</v>
      </c>
      <c r="P278">
        <f>CC2024_Open_day1!N25</f>
        <v>10.8</v>
      </c>
      <c r="Q278">
        <f>CC2024_Open_day1!O25</f>
        <v>24</v>
      </c>
      <c r="R278">
        <f>CC2024_Open_day1!P25</f>
        <v>4</v>
      </c>
      <c r="S278">
        <f>CC2024_Open_day1!Q25</f>
        <v>13.1</v>
      </c>
      <c r="T278" t="str">
        <f>CC2024_Open_day1!R25</f>
        <v>9T</v>
      </c>
      <c r="U278">
        <f>CC2024_Open_day1!S25</f>
        <v>3.2</v>
      </c>
      <c r="V278">
        <f>CC2024_Open_day1!T25</f>
        <v>12.7</v>
      </c>
      <c r="W278">
        <f>CC2024_Open_day1!U25</f>
        <v>2</v>
      </c>
      <c r="X278">
        <f>CC2024_Open_day1!V25</f>
        <v>3.2</v>
      </c>
      <c r="Y278">
        <f>CC2024_Open_day1!W25</f>
        <v>10.733000000000001</v>
      </c>
      <c r="Z278" t="str">
        <f>CC2024_Open_day1!X25</f>
        <v>23T</v>
      </c>
      <c r="AA278">
        <f>CC2024_Open_day1!Y25</f>
        <v>20</v>
      </c>
      <c r="AB278">
        <f>CC2024_Open_day1!Z25</f>
        <v>66.331999999999994</v>
      </c>
      <c r="AC278">
        <f>CC2024_Open_day1!AA25</f>
        <v>22</v>
      </c>
    </row>
    <row r="279" spans="1:29" x14ac:dyDescent="0.2">
      <c r="A279" t="s">
        <v>185</v>
      </c>
      <c r="B279" t="s">
        <v>88</v>
      </c>
      <c r="C279" t="str">
        <f>CC2024_Open_day1!D26</f>
        <v>Open</v>
      </c>
      <c r="D279">
        <f>CC2024_Open_day1!A26</f>
        <v>0</v>
      </c>
      <c r="E279" t="str">
        <f>CC2024_Open_day1!B26</f>
        <v>Dhruv Bhatia</v>
      </c>
      <c r="G279" t="str">
        <f t="shared" si="6"/>
        <v>Dhruv Bhatia</v>
      </c>
      <c r="H279" t="str">
        <f>CC2024_Open_day1!E26</f>
        <v>ON</v>
      </c>
      <c r="I279">
        <f>CC2024_Open_day1!G26</f>
        <v>4.0999999999999996</v>
      </c>
      <c r="J279">
        <f>CC2024_Open_day1!H26</f>
        <v>12.433</v>
      </c>
      <c r="K279">
        <f>CC2024_Open_day1!I26</f>
        <v>1</v>
      </c>
      <c r="L279">
        <f>CC2024_Open_day1!J26</f>
        <v>2.2000000000000002</v>
      </c>
      <c r="M279">
        <f>CC2024_Open_day1!K26</f>
        <v>8.3000000000000007</v>
      </c>
      <c r="N279">
        <f>CC2024_Open_day1!L26</f>
        <v>38</v>
      </c>
      <c r="O279">
        <f>CC2024_Open_day1!M26</f>
        <v>2.8</v>
      </c>
      <c r="P279">
        <f>CC2024_Open_day1!N26</f>
        <v>10.532999999999999</v>
      </c>
      <c r="Q279" t="str">
        <f>CC2024_Open_day1!O26</f>
        <v>30T</v>
      </c>
      <c r="R279">
        <f>CC2024_Open_day1!P26</f>
        <v>4.8</v>
      </c>
      <c r="S279">
        <f>CC2024_Open_day1!Q26</f>
        <v>12.632999999999999</v>
      </c>
      <c r="T279">
        <f>CC2024_Open_day1!R26</f>
        <v>15</v>
      </c>
      <c r="U279">
        <f>CC2024_Open_day1!S26</f>
        <v>2.4</v>
      </c>
      <c r="V279">
        <f>CC2024_Open_day1!T26</f>
        <v>11.8</v>
      </c>
      <c r="W279">
        <f>CC2024_Open_day1!U26</f>
        <v>23</v>
      </c>
      <c r="X279">
        <f>CC2024_Open_day1!V26</f>
        <v>2.2000000000000002</v>
      </c>
      <c r="Y279">
        <f>CC2024_Open_day1!W26</f>
        <v>10.199999999999999</v>
      </c>
      <c r="Z279">
        <f>CC2024_Open_day1!X26</f>
        <v>33</v>
      </c>
      <c r="AA279">
        <f>CC2024_Open_day1!Y26</f>
        <v>18.5</v>
      </c>
      <c r="AB279">
        <f>CC2024_Open_day1!Z26</f>
        <v>65.899000000000001</v>
      </c>
      <c r="AC279">
        <f>CC2024_Open_day1!AA26</f>
        <v>23</v>
      </c>
    </row>
    <row r="280" spans="1:29" x14ac:dyDescent="0.2">
      <c r="A280" t="s">
        <v>185</v>
      </c>
      <c r="B280" t="s">
        <v>88</v>
      </c>
      <c r="C280" t="str">
        <f>CC2024_Open_day1!D27</f>
        <v>Open</v>
      </c>
      <c r="D280">
        <f>CC2024_Open_day1!A27</f>
        <v>0</v>
      </c>
      <c r="E280" t="str">
        <f>CC2024_Open_day1!B27</f>
        <v>Will Wright</v>
      </c>
      <c r="G280" t="str">
        <f t="shared" si="6"/>
        <v>Will Wright</v>
      </c>
      <c r="H280" t="str">
        <f>CC2024_Open_day1!E27</f>
        <v>BC</v>
      </c>
      <c r="I280">
        <f>CC2024_Open_day1!G27</f>
        <v>2.9</v>
      </c>
      <c r="J280">
        <f>CC2024_Open_day1!H27</f>
        <v>10.733000000000001</v>
      </c>
      <c r="K280">
        <f>CC2024_Open_day1!I27</f>
        <v>45</v>
      </c>
      <c r="L280">
        <f>CC2024_Open_day1!J27</f>
        <v>2.5</v>
      </c>
      <c r="M280">
        <f>CC2024_Open_day1!K27</f>
        <v>9.5</v>
      </c>
      <c r="N280">
        <f>CC2024_Open_day1!L27</f>
        <v>26</v>
      </c>
      <c r="O280">
        <f>CC2024_Open_day1!M27</f>
        <v>3.5</v>
      </c>
      <c r="P280">
        <f>CC2024_Open_day1!N27</f>
        <v>10.933</v>
      </c>
      <c r="Q280" t="str">
        <f>CC2024_Open_day1!O27</f>
        <v>20T</v>
      </c>
      <c r="R280">
        <f>CC2024_Open_day1!P27</f>
        <v>3.2</v>
      </c>
      <c r="S280">
        <f>CC2024_Open_day1!Q27</f>
        <v>12.132999999999999</v>
      </c>
      <c r="T280">
        <f>CC2024_Open_day1!R27</f>
        <v>25</v>
      </c>
      <c r="U280">
        <f>CC2024_Open_day1!S27</f>
        <v>3</v>
      </c>
      <c r="V280">
        <f>CC2024_Open_day1!T27</f>
        <v>11.366</v>
      </c>
      <c r="W280">
        <f>CC2024_Open_day1!U27</f>
        <v>33</v>
      </c>
      <c r="X280">
        <f>CC2024_Open_day1!V27</f>
        <v>2.9</v>
      </c>
      <c r="Y280">
        <f>CC2024_Open_day1!W27</f>
        <v>11.1</v>
      </c>
      <c r="Z280" t="str">
        <f>CC2024_Open_day1!X27</f>
        <v>15T</v>
      </c>
      <c r="AA280">
        <f>CC2024_Open_day1!Y27</f>
        <v>18</v>
      </c>
      <c r="AB280">
        <f>CC2024_Open_day1!Z27</f>
        <v>65.765000000000001</v>
      </c>
      <c r="AC280">
        <f>CC2024_Open_day1!AA27</f>
        <v>24</v>
      </c>
    </row>
    <row r="281" spans="1:29" x14ac:dyDescent="0.2">
      <c r="A281" t="s">
        <v>185</v>
      </c>
      <c r="B281" t="s">
        <v>88</v>
      </c>
      <c r="C281" t="str">
        <f>CC2024_Open_day1!D28</f>
        <v>Open</v>
      </c>
      <c r="D281">
        <f>CC2024_Open_day1!A28</f>
        <v>0</v>
      </c>
      <c r="E281" t="str">
        <f>CC2024_Open_day1!B28</f>
        <v>Gabe Flynn</v>
      </c>
      <c r="G281" t="str">
        <f t="shared" si="6"/>
        <v>Gabe Flynn</v>
      </c>
      <c r="H281" t="str">
        <f>CC2024_Open_day1!E28</f>
        <v>NL</v>
      </c>
      <c r="I281">
        <f>CC2024_Open_day1!G28</f>
        <v>4.0999999999999996</v>
      </c>
      <c r="J281">
        <f>CC2024_Open_day1!H28</f>
        <v>11.632999999999999</v>
      </c>
      <c r="K281" t="str">
        <f>CC2024_Open_day1!I28</f>
        <v>24T</v>
      </c>
      <c r="L281">
        <f>CC2024_Open_day1!J28</f>
        <v>3.6</v>
      </c>
      <c r="M281">
        <f>CC2024_Open_day1!K28</f>
        <v>9.5660000000000007</v>
      </c>
      <c r="N281" t="str">
        <f>CC2024_Open_day1!L28</f>
        <v>23T</v>
      </c>
      <c r="O281">
        <f>CC2024_Open_day1!M28</f>
        <v>3.4</v>
      </c>
      <c r="P281">
        <f>CC2024_Open_day1!N28</f>
        <v>10.666</v>
      </c>
      <c r="Q281" t="str">
        <f>CC2024_Open_day1!O28</f>
        <v>26T</v>
      </c>
      <c r="R281">
        <f>CC2024_Open_day1!P28</f>
        <v>3.2</v>
      </c>
      <c r="S281">
        <f>CC2024_Open_day1!Q28</f>
        <v>11.7</v>
      </c>
      <c r="T281" t="str">
        <f>CC2024_Open_day1!R28</f>
        <v>35T</v>
      </c>
      <c r="U281">
        <f>CC2024_Open_day1!S28</f>
        <v>3.6</v>
      </c>
      <c r="V281">
        <f>CC2024_Open_day1!T28</f>
        <v>11.066000000000001</v>
      </c>
      <c r="W281" t="str">
        <f>CC2024_Open_day1!U28</f>
        <v>37T</v>
      </c>
      <c r="X281">
        <f>CC2024_Open_day1!V28</f>
        <v>3</v>
      </c>
      <c r="Y281">
        <f>CC2024_Open_day1!W28</f>
        <v>11.132999999999999</v>
      </c>
      <c r="Z281">
        <f>CC2024_Open_day1!X28</f>
        <v>14</v>
      </c>
      <c r="AA281">
        <f>CC2024_Open_day1!Y28</f>
        <v>20.9</v>
      </c>
      <c r="AB281">
        <f>CC2024_Open_day1!Z28</f>
        <v>65.763999999999996</v>
      </c>
      <c r="AC281">
        <f>CC2024_Open_day1!AA28</f>
        <v>25</v>
      </c>
    </row>
    <row r="282" spans="1:29" x14ac:dyDescent="0.2">
      <c r="A282" t="s">
        <v>185</v>
      </c>
      <c r="B282" t="s">
        <v>88</v>
      </c>
      <c r="C282" t="str">
        <f>CC2024_Open_day1!D29</f>
        <v>Open</v>
      </c>
      <c r="D282">
        <f>CC2024_Open_day1!A29</f>
        <v>0</v>
      </c>
      <c r="E282" t="str">
        <f>CC2024_Open_day1!B29</f>
        <v>Connor Crosbie</v>
      </c>
      <c r="G282" t="str">
        <f t="shared" si="6"/>
        <v>Connor Crosbie</v>
      </c>
      <c r="H282" t="str">
        <f>CC2024_Open_day1!E29</f>
        <v>MB</v>
      </c>
      <c r="I282">
        <f>CC2024_Open_day1!G29</f>
        <v>3.8</v>
      </c>
      <c r="J282">
        <f>CC2024_Open_day1!H29</f>
        <v>11.9</v>
      </c>
      <c r="K282">
        <f>CC2024_Open_day1!I29</f>
        <v>15</v>
      </c>
      <c r="L282">
        <f>CC2024_Open_day1!J29</f>
        <v>2.1</v>
      </c>
      <c r="M282">
        <f>CC2024_Open_day1!K29</f>
        <v>9.1999999999999993</v>
      </c>
      <c r="N282" t="str">
        <f>CC2024_Open_day1!L29</f>
        <v>30T</v>
      </c>
      <c r="O282">
        <f>CC2024_Open_day1!M29</f>
        <v>3.1</v>
      </c>
      <c r="P282">
        <f>CC2024_Open_day1!N29</f>
        <v>10.433</v>
      </c>
      <c r="Q282">
        <f>CC2024_Open_day1!O29</f>
        <v>33</v>
      </c>
      <c r="R282">
        <f>CC2024_Open_day1!P29</f>
        <v>3.2</v>
      </c>
      <c r="S282">
        <f>CC2024_Open_day1!Q29</f>
        <v>12.233000000000001</v>
      </c>
      <c r="T282">
        <f>CC2024_Open_day1!R29</f>
        <v>21</v>
      </c>
      <c r="U282">
        <f>CC2024_Open_day1!S29</f>
        <v>3.1</v>
      </c>
      <c r="V282">
        <f>CC2024_Open_day1!T29</f>
        <v>9.9</v>
      </c>
      <c r="W282">
        <f>CC2024_Open_day1!U29</f>
        <v>51</v>
      </c>
      <c r="X282">
        <f>CC2024_Open_day1!V29</f>
        <v>3.3</v>
      </c>
      <c r="Y282">
        <f>CC2024_Open_day1!W29</f>
        <v>11.965999999999999</v>
      </c>
      <c r="Z282">
        <f>CC2024_Open_day1!X29</f>
        <v>2</v>
      </c>
      <c r="AA282">
        <f>CC2024_Open_day1!Y29</f>
        <v>18.600000000000001</v>
      </c>
      <c r="AB282">
        <f>CC2024_Open_day1!Z29</f>
        <v>65.632000000000005</v>
      </c>
      <c r="AC282">
        <f>CC2024_Open_day1!AA29</f>
        <v>26</v>
      </c>
    </row>
    <row r="283" spans="1:29" x14ac:dyDescent="0.2">
      <c r="A283" t="s">
        <v>185</v>
      </c>
      <c r="B283" t="s">
        <v>88</v>
      </c>
      <c r="C283" t="str">
        <f>CC2024_Open_day1!D30</f>
        <v>Open</v>
      </c>
      <c r="D283">
        <f>CC2024_Open_day1!A30</f>
        <v>0</v>
      </c>
      <c r="E283" t="str">
        <f>CC2024_Open_day1!B30</f>
        <v>Cohen Dunlop</v>
      </c>
      <c r="G283" t="str">
        <f t="shared" si="6"/>
        <v>Cohen Dunlop</v>
      </c>
      <c r="H283" t="str">
        <f>CC2024_Open_day1!E30</f>
        <v>NS</v>
      </c>
      <c r="I283">
        <f>CC2024_Open_day1!G30</f>
        <v>3.3</v>
      </c>
      <c r="J283">
        <f>CC2024_Open_day1!H30</f>
        <v>11.266</v>
      </c>
      <c r="K283">
        <f>CC2024_Open_day1!I30</f>
        <v>37</v>
      </c>
      <c r="L283">
        <f>CC2024_Open_day1!J30</f>
        <v>3</v>
      </c>
      <c r="M283">
        <f>CC2024_Open_day1!K30</f>
        <v>10.032999999999999</v>
      </c>
      <c r="N283">
        <f>CC2024_Open_day1!L30</f>
        <v>22</v>
      </c>
      <c r="O283">
        <f>CC2024_Open_day1!M30</f>
        <v>2.9</v>
      </c>
      <c r="P283">
        <f>CC2024_Open_day1!N30</f>
        <v>11.4</v>
      </c>
      <c r="Q283" t="str">
        <f>CC2024_Open_day1!O30</f>
        <v>8T</v>
      </c>
      <c r="R283">
        <f>CC2024_Open_day1!P30</f>
        <v>2.4</v>
      </c>
      <c r="S283">
        <f>CC2024_Open_day1!Q30</f>
        <v>11.6</v>
      </c>
      <c r="T283">
        <f>CC2024_Open_day1!R30</f>
        <v>37</v>
      </c>
      <c r="U283">
        <f>CC2024_Open_day1!S30</f>
        <v>3</v>
      </c>
      <c r="V283">
        <f>CC2024_Open_day1!T30</f>
        <v>11.933</v>
      </c>
      <c r="W283">
        <f>CC2024_Open_day1!U30</f>
        <v>17</v>
      </c>
      <c r="X283">
        <f>CC2024_Open_day1!V30</f>
        <v>2.2999999999999998</v>
      </c>
      <c r="Y283">
        <f>CC2024_Open_day1!W30</f>
        <v>9.2330000000000005</v>
      </c>
      <c r="Z283">
        <f>CC2024_Open_day1!X30</f>
        <v>46</v>
      </c>
      <c r="AA283">
        <f>CC2024_Open_day1!Y30</f>
        <v>16.899999999999999</v>
      </c>
      <c r="AB283">
        <f>CC2024_Open_day1!Z30</f>
        <v>65.465000000000003</v>
      </c>
      <c r="AC283">
        <f>CC2024_Open_day1!AA30</f>
        <v>27</v>
      </c>
    </row>
    <row r="284" spans="1:29" x14ac:dyDescent="0.2">
      <c r="A284" t="s">
        <v>185</v>
      </c>
      <c r="B284" t="s">
        <v>88</v>
      </c>
      <c r="C284" t="str">
        <f>CC2024_Open_day1!D31</f>
        <v>Open</v>
      </c>
      <c r="D284">
        <f>CC2024_Open_day1!A31</f>
        <v>0</v>
      </c>
      <c r="E284" t="str">
        <f>CC2024_Open_day1!B31</f>
        <v>Eric Dupuy</v>
      </c>
      <c r="G284" t="str">
        <f t="shared" si="6"/>
        <v>Eric Dupuy</v>
      </c>
      <c r="H284" t="str">
        <f>CC2024_Open_day1!E31</f>
        <v>NS</v>
      </c>
      <c r="I284">
        <f>CC2024_Open_day1!G31</f>
        <v>3.6</v>
      </c>
      <c r="J284">
        <f>CC2024_Open_day1!H31</f>
        <v>11.7</v>
      </c>
      <c r="K284" t="str">
        <f>CC2024_Open_day1!I31</f>
        <v>21T</v>
      </c>
      <c r="L284">
        <f>CC2024_Open_day1!J31</f>
        <v>3.2</v>
      </c>
      <c r="M284">
        <f>CC2024_Open_day1!K31</f>
        <v>10.7</v>
      </c>
      <c r="N284">
        <f>CC2024_Open_day1!L31</f>
        <v>12</v>
      </c>
      <c r="O284">
        <f>CC2024_Open_day1!M31</f>
        <v>3.1</v>
      </c>
      <c r="P284">
        <f>CC2024_Open_day1!N31</f>
        <v>8.8000000000000007</v>
      </c>
      <c r="Q284">
        <f>CC2024_Open_day1!O31</f>
        <v>50</v>
      </c>
      <c r="R284">
        <f>CC2024_Open_day1!P31</f>
        <v>2.4</v>
      </c>
      <c r="S284">
        <f>CC2024_Open_day1!Q31</f>
        <v>10.9</v>
      </c>
      <c r="T284" t="str">
        <f>CC2024_Open_day1!R31</f>
        <v>50T</v>
      </c>
      <c r="U284">
        <f>CC2024_Open_day1!S31</f>
        <v>3.2</v>
      </c>
      <c r="V284">
        <f>CC2024_Open_day1!T31</f>
        <v>11.866</v>
      </c>
      <c r="W284" t="str">
        <f>CC2024_Open_day1!U31</f>
        <v>18T</v>
      </c>
      <c r="X284">
        <f>CC2024_Open_day1!V31</f>
        <v>3.2</v>
      </c>
      <c r="Y284">
        <f>CC2024_Open_day1!W31</f>
        <v>10.866</v>
      </c>
      <c r="Z284">
        <f>CC2024_Open_day1!X31</f>
        <v>20</v>
      </c>
      <c r="AA284">
        <f>CC2024_Open_day1!Y31</f>
        <v>18.7</v>
      </c>
      <c r="AB284">
        <f>CC2024_Open_day1!Z31</f>
        <v>64.831999999999994</v>
      </c>
      <c r="AC284">
        <f>CC2024_Open_day1!AA31</f>
        <v>28</v>
      </c>
    </row>
    <row r="285" spans="1:29" x14ac:dyDescent="0.2">
      <c r="A285" t="s">
        <v>185</v>
      </c>
      <c r="B285" t="s">
        <v>88</v>
      </c>
      <c r="C285" t="str">
        <f>CC2024_Open_day1!D32</f>
        <v>Open</v>
      </c>
      <c r="D285">
        <f>CC2024_Open_day1!A32</f>
        <v>0</v>
      </c>
      <c r="E285" t="str">
        <f>CC2024_Open_day1!B32</f>
        <v>Gage Reilly</v>
      </c>
      <c r="G285" t="str">
        <f t="shared" si="6"/>
        <v>Gage Reilly</v>
      </c>
      <c r="H285">
        <f>CC2024_Open_day1!E32</f>
        <v>0</v>
      </c>
      <c r="I285">
        <f>CC2024_Open_day1!G32</f>
        <v>4.2</v>
      </c>
      <c r="J285">
        <f>CC2024_Open_day1!H32</f>
        <v>12.3</v>
      </c>
      <c r="K285" t="str">
        <f>CC2024_Open_day1!I32</f>
        <v>2T</v>
      </c>
      <c r="L285">
        <f>CC2024_Open_day1!J32</f>
        <v>2.8</v>
      </c>
      <c r="M285">
        <f>CC2024_Open_day1!K32</f>
        <v>7.3659999999999997</v>
      </c>
      <c r="N285">
        <f>CC2024_Open_day1!L32</f>
        <v>42</v>
      </c>
      <c r="O285">
        <f>CC2024_Open_day1!M32</f>
        <v>2.1</v>
      </c>
      <c r="P285">
        <f>CC2024_Open_day1!N32</f>
        <v>9.5660000000000007</v>
      </c>
      <c r="Q285">
        <f>CC2024_Open_day1!O32</f>
        <v>44</v>
      </c>
      <c r="R285">
        <f>CC2024_Open_day1!P32</f>
        <v>4</v>
      </c>
      <c r="S285">
        <f>CC2024_Open_day1!Q32</f>
        <v>12.733000000000001</v>
      </c>
      <c r="T285">
        <f>CC2024_Open_day1!R32</f>
        <v>14</v>
      </c>
      <c r="U285">
        <f>CC2024_Open_day1!S32</f>
        <v>3</v>
      </c>
      <c r="V285">
        <f>CC2024_Open_day1!T32</f>
        <v>11.5</v>
      </c>
      <c r="W285" t="str">
        <f>CC2024_Open_day1!U32</f>
        <v>31T</v>
      </c>
      <c r="X285">
        <f>CC2024_Open_day1!V32</f>
        <v>3.2</v>
      </c>
      <c r="Y285">
        <f>CC2024_Open_day1!W32</f>
        <v>10.8</v>
      </c>
      <c r="Z285" t="str">
        <f>CC2024_Open_day1!X32</f>
        <v>21T</v>
      </c>
      <c r="AA285">
        <f>CC2024_Open_day1!Y32</f>
        <v>19.3</v>
      </c>
      <c r="AB285">
        <f>CC2024_Open_day1!Z32</f>
        <v>64.265000000000001</v>
      </c>
      <c r="AC285">
        <f>CC2024_Open_day1!AA32</f>
        <v>29</v>
      </c>
    </row>
    <row r="286" spans="1:29" x14ac:dyDescent="0.2">
      <c r="A286" t="s">
        <v>185</v>
      </c>
      <c r="B286" t="s">
        <v>88</v>
      </c>
      <c r="C286" t="str">
        <f>CC2024_Open_day1!D33</f>
        <v>Open</v>
      </c>
      <c r="D286">
        <f>CC2024_Open_day1!A33</f>
        <v>0</v>
      </c>
      <c r="E286" t="str">
        <f>CC2024_Open_day1!B33</f>
        <v>Tristan Fast</v>
      </c>
      <c r="G286" t="str">
        <f t="shared" si="6"/>
        <v>Tristan Fast</v>
      </c>
      <c r="H286" t="str">
        <f>CC2024_Open_day1!E33</f>
        <v>BC</v>
      </c>
      <c r="I286">
        <f>CC2024_Open_day1!G33</f>
        <v>3.8</v>
      </c>
      <c r="J286">
        <f>CC2024_Open_day1!H33</f>
        <v>11.733000000000001</v>
      </c>
      <c r="K286">
        <f>CC2024_Open_day1!I33</f>
        <v>20</v>
      </c>
      <c r="L286">
        <f>CC2024_Open_day1!J33</f>
        <v>3.5</v>
      </c>
      <c r="M286">
        <f>CC2024_Open_day1!K33</f>
        <v>7.8659999999999997</v>
      </c>
      <c r="N286">
        <f>CC2024_Open_day1!L33</f>
        <v>41</v>
      </c>
      <c r="O286">
        <f>CC2024_Open_day1!M33</f>
        <v>3.3</v>
      </c>
      <c r="P286">
        <f>CC2024_Open_day1!N33</f>
        <v>11.366</v>
      </c>
      <c r="Q286" t="str">
        <f>CC2024_Open_day1!O33</f>
        <v>10T</v>
      </c>
      <c r="R286">
        <f>CC2024_Open_day1!P33</f>
        <v>2.8</v>
      </c>
      <c r="S286">
        <f>CC2024_Open_day1!Q33</f>
        <v>10.532999999999999</v>
      </c>
      <c r="T286">
        <f>CC2024_Open_day1!R33</f>
        <v>52</v>
      </c>
      <c r="U286">
        <f>CC2024_Open_day1!S33</f>
        <v>3.2</v>
      </c>
      <c r="V286">
        <f>CC2024_Open_day1!T33</f>
        <v>12.233000000000001</v>
      </c>
      <c r="W286">
        <f>CC2024_Open_day1!U33</f>
        <v>12</v>
      </c>
      <c r="X286">
        <f>CC2024_Open_day1!V33</f>
        <v>3.2</v>
      </c>
      <c r="Y286">
        <f>CC2024_Open_day1!W33</f>
        <v>10.032999999999999</v>
      </c>
      <c r="Z286" t="str">
        <f>CC2024_Open_day1!X33</f>
        <v>37T</v>
      </c>
      <c r="AA286">
        <f>CC2024_Open_day1!Y33</f>
        <v>19.8</v>
      </c>
      <c r="AB286">
        <f>CC2024_Open_day1!Z33</f>
        <v>63.764000000000003</v>
      </c>
      <c r="AC286">
        <f>CC2024_Open_day1!AA33</f>
        <v>30</v>
      </c>
    </row>
    <row r="287" spans="1:29" x14ac:dyDescent="0.2">
      <c r="A287" t="s">
        <v>185</v>
      </c>
      <c r="B287" t="s">
        <v>88</v>
      </c>
      <c r="C287" t="str">
        <f>CC2024_Open_day1!D34</f>
        <v>Open</v>
      </c>
      <c r="D287">
        <f>CC2024_Open_day1!A34</f>
        <v>0</v>
      </c>
      <c r="E287" t="str">
        <f>CC2024_Open_day1!B34</f>
        <v>Cole Solomons</v>
      </c>
      <c r="G287" t="str">
        <f t="shared" si="6"/>
        <v>Cole Solomons</v>
      </c>
      <c r="H287" t="str">
        <f>CC2024_Open_day1!E34</f>
        <v>BC</v>
      </c>
      <c r="I287">
        <f>CC2024_Open_day1!G34</f>
        <v>3.6</v>
      </c>
      <c r="J287">
        <f>CC2024_Open_day1!H34</f>
        <v>11.5</v>
      </c>
      <c r="K287">
        <f>CC2024_Open_day1!I34</f>
        <v>26</v>
      </c>
      <c r="L287">
        <f>CC2024_Open_day1!J34</f>
        <v>2.2000000000000002</v>
      </c>
      <c r="M287">
        <f>CC2024_Open_day1!K34</f>
        <v>8.5660000000000007</v>
      </c>
      <c r="N287">
        <f>CC2024_Open_day1!L34</f>
        <v>35</v>
      </c>
      <c r="O287">
        <f>CC2024_Open_day1!M34</f>
        <v>2</v>
      </c>
      <c r="P287">
        <f>CC2024_Open_day1!N34</f>
        <v>10.266</v>
      </c>
      <c r="Q287" t="str">
        <f>CC2024_Open_day1!O34</f>
        <v>36T</v>
      </c>
      <c r="R287">
        <f>CC2024_Open_day1!P34</f>
        <v>2.4</v>
      </c>
      <c r="S287">
        <f>CC2024_Open_day1!Q34</f>
        <v>10.933</v>
      </c>
      <c r="T287" t="str">
        <f>CC2024_Open_day1!R34</f>
        <v>48T</v>
      </c>
      <c r="U287">
        <f>CC2024_Open_day1!S34</f>
        <v>2.2000000000000002</v>
      </c>
      <c r="V287">
        <f>CC2024_Open_day1!T34</f>
        <v>11.5</v>
      </c>
      <c r="W287" t="str">
        <f>CC2024_Open_day1!U34</f>
        <v>31T</v>
      </c>
      <c r="X287">
        <f>CC2024_Open_day1!V34</f>
        <v>2.4</v>
      </c>
      <c r="Y287">
        <f>CC2024_Open_day1!W34</f>
        <v>10.7</v>
      </c>
      <c r="Z287" t="str">
        <f>CC2024_Open_day1!X34</f>
        <v>26T</v>
      </c>
      <c r="AA287">
        <f>CC2024_Open_day1!Y34</f>
        <v>14.8</v>
      </c>
      <c r="AB287">
        <f>CC2024_Open_day1!Z34</f>
        <v>63.465000000000003</v>
      </c>
      <c r="AC287">
        <f>CC2024_Open_day1!AA34</f>
        <v>31</v>
      </c>
    </row>
    <row r="288" spans="1:29" x14ac:dyDescent="0.2">
      <c r="A288" t="s">
        <v>185</v>
      </c>
      <c r="B288" t="s">
        <v>88</v>
      </c>
      <c r="C288" t="str">
        <f>CC2024_Open_day1!D35</f>
        <v>Open</v>
      </c>
      <c r="D288">
        <f>CC2024_Open_day1!A35</f>
        <v>0</v>
      </c>
      <c r="E288" t="str">
        <f>CC2024_Open_day1!B35</f>
        <v>Kip Morris</v>
      </c>
      <c r="G288" t="str">
        <f t="shared" si="6"/>
        <v>Kip Morris</v>
      </c>
      <c r="H288" t="str">
        <f>CC2024_Open_day1!E35</f>
        <v>PE</v>
      </c>
      <c r="I288">
        <f>CC2024_Open_day1!G35</f>
        <v>3.3</v>
      </c>
      <c r="J288">
        <f>CC2024_Open_day1!H35</f>
        <v>11.4</v>
      </c>
      <c r="K288">
        <f>CC2024_Open_day1!I35</f>
        <v>28</v>
      </c>
      <c r="L288">
        <f>CC2024_Open_day1!J35</f>
        <v>2.2000000000000002</v>
      </c>
      <c r="M288">
        <f>CC2024_Open_day1!K35</f>
        <v>9.4659999999999993</v>
      </c>
      <c r="N288">
        <f>CC2024_Open_day1!L35</f>
        <v>27</v>
      </c>
      <c r="O288">
        <f>CC2024_Open_day1!M35</f>
        <v>2.7</v>
      </c>
      <c r="P288">
        <f>CC2024_Open_day1!N35</f>
        <v>9.3330000000000002</v>
      </c>
      <c r="Q288">
        <f>CC2024_Open_day1!O35</f>
        <v>46</v>
      </c>
      <c r="R288">
        <f>CC2024_Open_day1!P35</f>
        <v>3.2</v>
      </c>
      <c r="S288">
        <f>CC2024_Open_day1!Q35</f>
        <v>12.2</v>
      </c>
      <c r="T288">
        <f>CC2024_Open_day1!R35</f>
        <v>22</v>
      </c>
      <c r="U288">
        <f>CC2024_Open_day1!S35</f>
        <v>2.4</v>
      </c>
      <c r="V288">
        <f>CC2024_Open_day1!T35</f>
        <v>10.833</v>
      </c>
      <c r="W288" t="str">
        <f>CC2024_Open_day1!U35</f>
        <v>40T</v>
      </c>
      <c r="X288">
        <f>CC2024_Open_day1!V35</f>
        <v>2.8</v>
      </c>
      <c r="Y288">
        <f>CC2024_Open_day1!W35</f>
        <v>10.1</v>
      </c>
      <c r="Z288" t="str">
        <f>CC2024_Open_day1!X35</f>
        <v>34T</v>
      </c>
      <c r="AA288">
        <f>CC2024_Open_day1!Y35</f>
        <v>16.600000000000001</v>
      </c>
      <c r="AB288">
        <f>CC2024_Open_day1!Z35</f>
        <v>63.332000000000001</v>
      </c>
      <c r="AC288">
        <f>CC2024_Open_day1!AA35</f>
        <v>32</v>
      </c>
    </row>
    <row r="289" spans="1:29" x14ac:dyDescent="0.2">
      <c r="A289" t="s">
        <v>185</v>
      </c>
      <c r="B289" t="s">
        <v>88</v>
      </c>
      <c r="C289" t="str">
        <f>CC2024_Open_day1!D36</f>
        <v>Open</v>
      </c>
      <c r="D289">
        <f>CC2024_Open_day1!A36</f>
        <v>0</v>
      </c>
      <c r="E289" t="str">
        <f>CC2024_Open_day1!B36</f>
        <v>Philippe Carrier</v>
      </c>
      <c r="G289" t="str">
        <f t="shared" si="6"/>
        <v>Philippe Carrier</v>
      </c>
      <c r="H289">
        <f>CC2024_Open_day1!E36</f>
        <v>0</v>
      </c>
      <c r="I289">
        <f>CC2024_Open_day1!G36</f>
        <v>3.7</v>
      </c>
      <c r="J289">
        <f>CC2024_Open_day1!H36</f>
        <v>11.366</v>
      </c>
      <c r="K289" t="str">
        <f>CC2024_Open_day1!I36</f>
        <v>29T</v>
      </c>
      <c r="L289">
        <f>CC2024_Open_day1!J36</f>
        <v>2.2000000000000002</v>
      </c>
      <c r="M289">
        <f>CC2024_Open_day1!K36</f>
        <v>6.0659999999999998</v>
      </c>
      <c r="N289">
        <f>CC2024_Open_day1!L36</f>
        <v>45</v>
      </c>
      <c r="O289">
        <f>CC2024_Open_day1!M36</f>
        <v>2.1</v>
      </c>
      <c r="P289">
        <f>CC2024_Open_day1!N36</f>
        <v>10.266</v>
      </c>
      <c r="Q289" t="str">
        <f>CC2024_Open_day1!O36</f>
        <v>36T</v>
      </c>
      <c r="R289">
        <f>CC2024_Open_day1!P36</f>
        <v>3.2</v>
      </c>
      <c r="S289">
        <f>CC2024_Open_day1!Q36</f>
        <v>12.032999999999999</v>
      </c>
      <c r="T289">
        <f>CC2024_Open_day1!R36</f>
        <v>28</v>
      </c>
      <c r="U289">
        <f>CC2024_Open_day1!S36</f>
        <v>3</v>
      </c>
      <c r="V289">
        <f>CC2024_Open_day1!T36</f>
        <v>12.032999999999999</v>
      </c>
      <c r="W289">
        <f>CC2024_Open_day1!U36</f>
        <v>16</v>
      </c>
      <c r="X289">
        <f>CC2024_Open_day1!V36</f>
        <v>2.1</v>
      </c>
      <c r="Y289">
        <f>CC2024_Open_day1!W36</f>
        <v>11.2</v>
      </c>
      <c r="Z289">
        <f>CC2024_Open_day1!X36</f>
        <v>13</v>
      </c>
      <c r="AA289">
        <f>CC2024_Open_day1!Y36</f>
        <v>16.3</v>
      </c>
      <c r="AB289">
        <f>CC2024_Open_day1!Z36</f>
        <v>62.963999999999999</v>
      </c>
      <c r="AC289">
        <f>CC2024_Open_day1!AA36</f>
        <v>33</v>
      </c>
    </row>
    <row r="290" spans="1:29" x14ac:dyDescent="0.2">
      <c r="A290" t="s">
        <v>185</v>
      </c>
      <c r="B290" t="s">
        <v>88</v>
      </c>
      <c r="C290" t="str">
        <f>CC2024_Open_day1!D37</f>
        <v>Open</v>
      </c>
      <c r="D290">
        <f>CC2024_Open_day1!A37</f>
        <v>0</v>
      </c>
      <c r="E290" t="str">
        <f>CC2024_Open_day1!B37</f>
        <v>Cooper Campbell</v>
      </c>
      <c r="G290" t="str">
        <f t="shared" si="6"/>
        <v>Cooper Campbell</v>
      </c>
      <c r="H290" t="str">
        <f>CC2024_Open_day1!E37</f>
        <v>NS</v>
      </c>
      <c r="I290">
        <f>CC2024_Open_day1!G37</f>
        <v>3.4</v>
      </c>
      <c r="J290">
        <f>CC2024_Open_day1!H37</f>
        <v>11.3</v>
      </c>
      <c r="K290" t="str">
        <f>CC2024_Open_day1!I37</f>
        <v>34T</v>
      </c>
      <c r="L290">
        <f>CC2024_Open_day1!J37</f>
        <v>3</v>
      </c>
      <c r="M290">
        <f>CC2024_Open_day1!K37</f>
        <v>10.066000000000001</v>
      </c>
      <c r="N290">
        <f>CC2024_Open_day1!L37</f>
        <v>21</v>
      </c>
      <c r="O290">
        <f>CC2024_Open_day1!M37</f>
        <v>1.8</v>
      </c>
      <c r="P290">
        <f>CC2024_Open_day1!N37</f>
        <v>9.5329999999999995</v>
      </c>
      <c r="Q290">
        <f>CC2024_Open_day1!O37</f>
        <v>45</v>
      </c>
      <c r="R290">
        <f>CC2024_Open_day1!P37</f>
        <v>2.2000000000000002</v>
      </c>
      <c r="S290">
        <f>CC2024_Open_day1!Q37</f>
        <v>11.066000000000001</v>
      </c>
      <c r="T290">
        <f>CC2024_Open_day1!R37</f>
        <v>44</v>
      </c>
      <c r="U290">
        <f>CC2024_Open_day1!S37</f>
        <v>2.2999999999999998</v>
      </c>
      <c r="V290">
        <f>CC2024_Open_day1!T37</f>
        <v>10.933</v>
      </c>
      <c r="W290">
        <f>CC2024_Open_day1!U37</f>
        <v>39</v>
      </c>
      <c r="X290">
        <f>CC2024_Open_day1!V37</f>
        <v>2</v>
      </c>
      <c r="Y290">
        <f>CC2024_Open_day1!W37</f>
        <v>10.032999999999999</v>
      </c>
      <c r="Z290" t="str">
        <f>CC2024_Open_day1!X37</f>
        <v>37T</v>
      </c>
      <c r="AA290">
        <f>CC2024_Open_day1!Y37</f>
        <v>14.7</v>
      </c>
      <c r="AB290">
        <f>CC2024_Open_day1!Z37</f>
        <v>62.930999999999997</v>
      </c>
      <c r="AC290">
        <f>CC2024_Open_day1!AA37</f>
        <v>34</v>
      </c>
    </row>
    <row r="291" spans="1:29" x14ac:dyDescent="0.2">
      <c r="A291" t="s">
        <v>185</v>
      </c>
      <c r="B291" t="s">
        <v>88</v>
      </c>
      <c r="C291" t="str">
        <f>CC2024_Open_day1!D38</f>
        <v>Open</v>
      </c>
      <c r="D291">
        <f>CC2024_Open_day1!A38</f>
        <v>0</v>
      </c>
      <c r="E291" t="str">
        <f>CC2024_Open_day1!B38</f>
        <v>Griffin Wallan</v>
      </c>
      <c r="G291" t="str">
        <f t="shared" si="6"/>
        <v>Griffin Wallan</v>
      </c>
      <c r="H291" t="str">
        <f>CC2024_Open_day1!E38</f>
        <v>BC</v>
      </c>
      <c r="I291">
        <f>CC2024_Open_day1!G38</f>
        <v>2.8</v>
      </c>
      <c r="J291">
        <f>CC2024_Open_day1!H38</f>
        <v>11.366</v>
      </c>
      <c r="K291" t="str">
        <f>CC2024_Open_day1!I38</f>
        <v>29T</v>
      </c>
      <c r="L291">
        <f>CC2024_Open_day1!J38</f>
        <v>2.9</v>
      </c>
      <c r="M291">
        <f>CC2024_Open_day1!K38</f>
        <v>10.199999999999999</v>
      </c>
      <c r="N291">
        <f>CC2024_Open_day1!L38</f>
        <v>19</v>
      </c>
      <c r="O291">
        <f>CC2024_Open_day1!M38</f>
        <v>2.2999999999999998</v>
      </c>
      <c r="P291">
        <f>CC2024_Open_day1!N38</f>
        <v>9.6</v>
      </c>
      <c r="Q291">
        <f>CC2024_Open_day1!O38</f>
        <v>43</v>
      </c>
      <c r="R291">
        <f>CC2024_Open_day1!P38</f>
        <v>3.2</v>
      </c>
      <c r="S291">
        <f>CC2024_Open_day1!Q38</f>
        <v>11.566000000000001</v>
      </c>
      <c r="T291">
        <f>CC2024_Open_day1!R38</f>
        <v>38</v>
      </c>
      <c r="U291">
        <f>CC2024_Open_day1!S38</f>
        <v>3.1</v>
      </c>
      <c r="V291">
        <f>CC2024_Open_day1!T38</f>
        <v>10.132999999999999</v>
      </c>
      <c r="W291">
        <f>CC2024_Open_day1!U38</f>
        <v>49</v>
      </c>
      <c r="X291">
        <f>CC2024_Open_day1!V38</f>
        <v>2.1</v>
      </c>
      <c r="Y291">
        <f>CC2024_Open_day1!W38</f>
        <v>10.032999999999999</v>
      </c>
      <c r="Z291" t="str">
        <f>CC2024_Open_day1!X38</f>
        <v>37T</v>
      </c>
      <c r="AA291">
        <f>CC2024_Open_day1!Y38</f>
        <v>16.399999999999999</v>
      </c>
      <c r="AB291">
        <f>CC2024_Open_day1!Z38</f>
        <v>62.898000000000003</v>
      </c>
      <c r="AC291">
        <f>CC2024_Open_day1!AA38</f>
        <v>35</v>
      </c>
    </row>
    <row r="292" spans="1:29" x14ac:dyDescent="0.2">
      <c r="A292" t="s">
        <v>185</v>
      </c>
      <c r="B292" t="s">
        <v>88</v>
      </c>
      <c r="C292" t="str">
        <f>CC2024_Open_day1!D39</f>
        <v>Open</v>
      </c>
      <c r="D292">
        <f>CC2024_Open_day1!A39</f>
        <v>0</v>
      </c>
      <c r="E292" t="str">
        <f>CC2024_Open_day1!B39</f>
        <v>Anickoli Hennig</v>
      </c>
      <c r="G292" t="str">
        <f t="shared" si="6"/>
        <v>Anickoli Hennig</v>
      </c>
      <c r="H292">
        <f>CC2024_Open_day1!E39</f>
        <v>0</v>
      </c>
      <c r="I292">
        <f>CC2024_Open_day1!G39</f>
        <v>3.9</v>
      </c>
      <c r="J292">
        <f>CC2024_Open_day1!H39</f>
        <v>9.8000000000000007</v>
      </c>
      <c r="K292">
        <f>CC2024_Open_day1!I39</f>
        <v>49</v>
      </c>
      <c r="L292">
        <f>CC2024_Open_day1!J39</f>
        <v>2.9</v>
      </c>
      <c r="M292">
        <f>CC2024_Open_day1!K39</f>
        <v>8.7330000000000005</v>
      </c>
      <c r="N292">
        <f>CC2024_Open_day1!L39</f>
        <v>33</v>
      </c>
      <c r="O292">
        <f>CC2024_Open_day1!M39</f>
        <v>3.1</v>
      </c>
      <c r="P292">
        <f>CC2024_Open_day1!N39</f>
        <v>9.9329999999999998</v>
      </c>
      <c r="Q292">
        <f>CC2024_Open_day1!O39</f>
        <v>40</v>
      </c>
      <c r="R292">
        <f>CC2024_Open_day1!P39</f>
        <v>3.2</v>
      </c>
      <c r="S292">
        <f>CC2024_Open_day1!Q39</f>
        <v>11.532999999999999</v>
      </c>
      <c r="T292">
        <f>CC2024_Open_day1!R39</f>
        <v>39</v>
      </c>
      <c r="U292">
        <f>CC2024_Open_day1!S39</f>
        <v>3.2</v>
      </c>
      <c r="V292">
        <f>CC2024_Open_day1!T39</f>
        <v>11.666</v>
      </c>
      <c r="W292">
        <f>CC2024_Open_day1!U39</f>
        <v>27</v>
      </c>
      <c r="X292">
        <f>CC2024_Open_day1!V39</f>
        <v>3.3</v>
      </c>
      <c r="Y292">
        <f>CC2024_Open_day1!W39</f>
        <v>10.7</v>
      </c>
      <c r="Z292" t="str">
        <f>CC2024_Open_day1!X39</f>
        <v>26T</v>
      </c>
      <c r="AA292">
        <f>CC2024_Open_day1!Y39</f>
        <v>19.600000000000001</v>
      </c>
      <c r="AB292">
        <f>CC2024_Open_day1!Z39</f>
        <v>62.365000000000002</v>
      </c>
      <c r="AC292">
        <f>CC2024_Open_day1!AA39</f>
        <v>36</v>
      </c>
    </row>
    <row r="293" spans="1:29" x14ac:dyDescent="0.2">
      <c r="A293" t="s">
        <v>185</v>
      </c>
      <c r="B293" t="s">
        <v>88</v>
      </c>
      <c r="C293" t="str">
        <f>CC2024_Open_day1!D40</f>
        <v>Open</v>
      </c>
      <c r="D293">
        <f>CC2024_Open_day1!A40</f>
        <v>0</v>
      </c>
      <c r="E293" t="str">
        <f>CC2024_Open_day1!B40</f>
        <v>Justice Gerelus</v>
      </c>
      <c r="G293" t="str">
        <f t="shared" si="6"/>
        <v>Justice Gerelus</v>
      </c>
      <c r="H293">
        <f>CC2024_Open_day1!E40</f>
        <v>0</v>
      </c>
      <c r="I293">
        <f>CC2024_Open_day1!G40</f>
        <v>4.0999999999999996</v>
      </c>
      <c r="J293">
        <f>CC2024_Open_day1!H40</f>
        <v>10.8</v>
      </c>
      <c r="K293">
        <f>CC2024_Open_day1!I40</f>
        <v>44</v>
      </c>
      <c r="L293">
        <f>CC2024_Open_day1!J40</f>
        <v>2.2999999999999998</v>
      </c>
      <c r="M293">
        <f>CC2024_Open_day1!K40</f>
        <v>5.5659999999999998</v>
      </c>
      <c r="N293">
        <f>CC2024_Open_day1!L40</f>
        <v>48</v>
      </c>
      <c r="O293">
        <f>CC2024_Open_day1!M40</f>
        <v>3.7</v>
      </c>
      <c r="P293">
        <f>CC2024_Open_day1!N40</f>
        <v>11.4</v>
      </c>
      <c r="Q293" t="str">
        <f>CC2024_Open_day1!O40</f>
        <v>8T</v>
      </c>
      <c r="R293">
        <f>CC2024_Open_day1!P40</f>
        <v>4</v>
      </c>
      <c r="S293">
        <f>CC2024_Open_day1!Q40</f>
        <v>11.965999999999999</v>
      </c>
      <c r="T293" t="str">
        <f>CC2024_Open_day1!R40</f>
        <v>30T</v>
      </c>
      <c r="U293">
        <f>CC2024_Open_day1!S40</f>
        <v>3.7</v>
      </c>
      <c r="V293">
        <f>CC2024_Open_day1!T40</f>
        <v>12.266</v>
      </c>
      <c r="W293">
        <f>CC2024_Open_day1!U40</f>
        <v>11</v>
      </c>
      <c r="X293">
        <f>CC2024_Open_day1!V40</f>
        <v>2.9</v>
      </c>
      <c r="Y293">
        <f>CC2024_Open_day1!W40</f>
        <v>10.3</v>
      </c>
      <c r="Z293" t="str">
        <f>CC2024_Open_day1!X40</f>
        <v>30T</v>
      </c>
      <c r="AA293">
        <f>CC2024_Open_day1!Y40</f>
        <v>20.7</v>
      </c>
      <c r="AB293">
        <f>CC2024_Open_day1!Z40</f>
        <v>62.298000000000002</v>
      </c>
      <c r="AC293">
        <f>CC2024_Open_day1!AA40</f>
        <v>37</v>
      </c>
    </row>
    <row r="294" spans="1:29" x14ac:dyDescent="0.2">
      <c r="A294" t="s">
        <v>185</v>
      </c>
      <c r="B294" t="s">
        <v>88</v>
      </c>
      <c r="C294" t="str">
        <f>CC2024_Open_day1!D41</f>
        <v>Open</v>
      </c>
      <c r="D294">
        <f>CC2024_Open_day1!A41</f>
        <v>0</v>
      </c>
      <c r="E294" t="str">
        <f>CC2024_Open_day1!B41</f>
        <v>Leland Morgan</v>
      </c>
      <c r="G294" t="str">
        <f t="shared" si="6"/>
        <v>Leland Morgan</v>
      </c>
      <c r="H294" t="str">
        <f>CC2024_Open_day1!E41</f>
        <v>PE</v>
      </c>
      <c r="I294">
        <f>CC2024_Open_day1!G41</f>
        <v>4.0999999999999996</v>
      </c>
      <c r="J294">
        <f>CC2024_Open_day1!H41</f>
        <v>8.4659999999999993</v>
      </c>
      <c r="K294">
        <f>CC2024_Open_day1!I41</f>
        <v>53</v>
      </c>
      <c r="L294">
        <f>CC2024_Open_day1!J41</f>
        <v>3.2</v>
      </c>
      <c r="M294">
        <f>CC2024_Open_day1!K41</f>
        <v>8.6660000000000004</v>
      </c>
      <c r="N294">
        <f>CC2024_Open_day1!L41</f>
        <v>34</v>
      </c>
      <c r="O294">
        <f>CC2024_Open_day1!M41</f>
        <v>3.5</v>
      </c>
      <c r="P294">
        <f>CC2024_Open_day1!N41</f>
        <v>10.666</v>
      </c>
      <c r="Q294" t="str">
        <f>CC2024_Open_day1!O41</f>
        <v>26T</v>
      </c>
      <c r="R294">
        <f>CC2024_Open_day1!P41</f>
        <v>2.8</v>
      </c>
      <c r="S294">
        <f>CC2024_Open_day1!Q41</f>
        <v>11.2</v>
      </c>
      <c r="T294">
        <f>CC2024_Open_day1!R41</f>
        <v>42</v>
      </c>
      <c r="U294">
        <f>CC2024_Open_day1!S41</f>
        <v>3.3</v>
      </c>
      <c r="V294">
        <f>CC2024_Open_day1!T41</f>
        <v>11.532999999999999</v>
      </c>
      <c r="W294" t="str">
        <f>CC2024_Open_day1!U41</f>
        <v>29T</v>
      </c>
      <c r="X294">
        <f>CC2024_Open_day1!V41</f>
        <v>3.3</v>
      </c>
      <c r="Y294">
        <f>CC2024_Open_day1!W41</f>
        <v>11.1</v>
      </c>
      <c r="Z294" t="str">
        <f>CC2024_Open_day1!X41</f>
        <v>15T</v>
      </c>
      <c r="AA294">
        <f>CC2024_Open_day1!Y41</f>
        <v>20.2</v>
      </c>
      <c r="AB294">
        <f>CC2024_Open_day1!Z41</f>
        <v>61.631</v>
      </c>
      <c r="AC294">
        <f>CC2024_Open_day1!AA41</f>
        <v>38</v>
      </c>
    </row>
    <row r="295" spans="1:29" x14ac:dyDescent="0.2">
      <c r="A295" t="s">
        <v>185</v>
      </c>
      <c r="B295" t="s">
        <v>88</v>
      </c>
      <c r="C295" t="str">
        <f>CC2024_Open_day1!D42</f>
        <v>Open</v>
      </c>
      <c r="D295">
        <f>CC2024_Open_day1!A42</f>
        <v>0</v>
      </c>
      <c r="E295" t="str">
        <f>CC2024_Open_day1!B42</f>
        <v>Aidan Ryan</v>
      </c>
      <c r="G295" t="str">
        <f t="shared" si="6"/>
        <v>Aidan Ryan</v>
      </c>
      <c r="H295" t="str">
        <f>CC2024_Open_day1!E42</f>
        <v>NB</v>
      </c>
      <c r="I295">
        <f>CC2024_Open_day1!G42</f>
        <v>3.3</v>
      </c>
      <c r="J295">
        <f>CC2024_Open_day1!H42</f>
        <v>11.3</v>
      </c>
      <c r="K295" t="str">
        <f>CC2024_Open_day1!I42</f>
        <v>34T</v>
      </c>
      <c r="L295">
        <f>CC2024_Open_day1!J42</f>
        <v>2.2000000000000002</v>
      </c>
      <c r="M295">
        <f>CC2024_Open_day1!K42</f>
        <v>6.4660000000000002</v>
      </c>
      <c r="N295">
        <f>CC2024_Open_day1!L42</f>
        <v>44</v>
      </c>
      <c r="O295">
        <f>CC2024_Open_day1!M42</f>
        <v>3.1</v>
      </c>
      <c r="P295">
        <f>CC2024_Open_day1!N42</f>
        <v>10.766</v>
      </c>
      <c r="Q295">
        <f>CC2024_Open_day1!O42</f>
        <v>25</v>
      </c>
      <c r="R295">
        <f>CC2024_Open_day1!P42</f>
        <v>2.4</v>
      </c>
      <c r="S295">
        <f>CC2024_Open_day1!Q42</f>
        <v>10.266</v>
      </c>
      <c r="T295">
        <f>CC2024_Open_day1!R42</f>
        <v>53</v>
      </c>
      <c r="U295">
        <f>CC2024_Open_day1!S42</f>
        <v>3.1</v>
      </c>
      <c r="V295">
        <f>CC2024_Open_day1!T42</f>
        <v>11.532999999999999</v>
      </c>
      <c r="W295" t="str">
        <f>CC2024_Open_day1!U42</f>
        <v>29T</v>
      </c>
      <c r="X295">
        <f>CC2024_Open_day1!V42</f>
        <v>2.4</v>
      </c>
      <c r="Y295">
        <f>CC2024_Open_day1!W42</f>
        <v>10.733000000000001</v>
      </c>
      <c r="Z295" t="str">
        <f>CC2024_Open_day1!X42</f>
        <v>23T</v>
      </c>
      <c r="AA295">
        <f>CC2024_Open_day1!Y42</f>
        <v>16.5</v>
      </c>
      <c r="AB295">
        <f>CC2024_Open_day1!Z42</f>
        <v>61.064</v>
      </c>
      <c r="AC295">
        <f>CC2024_Open_day1!AA42</f>
        <v>39</v>
      </c>
    </row>
    <row r="296" spans="1:29" x14ac:dyDescent="0.2">
      <c r="A296" t="s">
        <v>185</v>
      </c>
      <c r="B296" t="s">
        <v>88</v>
      </c>
      <c r="C296" t="str">
        <f>CC2024_Open_day1!D43</f>
        <v>Open</v>
      </c>
      <c r="D296">
        <f>CC2024_Open_day1!A43</f>
        <v>0</v>
      </c>
      <c r="E296" t="str">
        <f>CC2024_Open_day1!B43</f>
        <v>Harry Nickerson</v>
      </c>
      <c r="G296" t="str">
        <f t="shared" si="6"/>
        <v>Harry Nickerson</v>
      </c>
      <c r="H296" t="str">
        <f>CC2024_Open_day1!E43</f>
        <v>NS</v>
      </c>
      <c r="I296">
        <f>CC2024_Open_day1!G43</f>
        <v>3.2</v>
      </c>
      <c r="J296">
        <f>CC2024_Open_day1!H43</f>
        <v>11.066000000000001</v>
      </c>
      <c r="K296" t="str">
        <f>CC2024_Open_day1!I43</f>
        <v>41T</v>
      </c>
      <c r="L296">
        <f>CC2024_Open_day1!J43</f>
        <v>2</v>
      </c>
      <c r="M296">
        <f>CC2024_Open_day1!K43</f>
        <v>5.9660000000000002</v>
      </c>
      <c r="N296">
        <f>CC2024_Open_day1!L43</f>
        <v>46</v>
      </c>
      <c r="O296">
        <f>CC2024_Open_day1!M43</f>
        <v>3</v>
      </c>
      <c r="P296">
        <f>CC2024_Open_day1!N43</f>
        <v>10.9</v>
      </c>
      <c r="Q296" t="str">
        <f>CC2024_Open_day1!O43</f>
        <v>22T</v>
      </c>
      <c r="R296">
        <f>CC2024_Open_day1!P43</f>
        <v>3.2</v>
      </c>
      <c r="S296">
        <f>CC2024_Open_day1!Q43</f>
        <v>11.5</v>
      </c>
      <c r="T296">
        <f>CC2024_Open_day1!R43</f>
        <v>40</v>
      </c>
      <c r="U296">
        <f>CC2024_Open_day1!S43</f>
        <v>2.4</v>
      </c>
      <c r="V296">
        <f>CC2024_Open_day1!T43</f>
        <v>10.666</v>
      </c>
      <c r="W296">
        <f>CC2024_Open_day1!U43</f>
        <v>43</v>
      </c>
      <c r="X296">
        <f>CC2024_Open_day1!V43</f>
        <v>2.7</v>
      </c>
      <c r="Y296">
        <f>CC2024_Open_day1!W43</f>
        <v>10.465999999999999</v>
      </c>
      <c r="Z296">
        <f>CC2024_Open_day1!X43</f>
        <v>29</v>
      </c>
      <c r="AA296">
        <f>CC2024_Open_day1!Y43</f>
        <v>16.5</v>
      </c>
      <c r="AB296">
        <f>CC2024_Open_day1!Z43</f>
        <v>60.564</v>
      </c>
      <c r="AC296">
        <f>CC2024_Open_day1!AA43</f>
        <v>40</v>
      </c>
    </row>
    <row r="297" spans="1:29" x14ac:dyDescent="0.2">
      <c r="A297" t="s">
        <v>185</v>
      </c>
      <c r="B297" t="s">
        <v>88</v>
      </c>
      <c r="C297" t="str">
        <f>CC2024_Open_day1!D44</f>
        <v>Open</v>
      </c>
      <c r="D297">
        <f>CC2024_Open_day1!A44</f>
        <v>0</v>
      </c>
      <c r="E297" t="str">
        <f>CC2024_Open_day1!B44</f>
        <v>Keifer Sullivan</v>
      </c>
      <c r="G297" t="str">
        <f t="shared" si="6"/>
        <v>Keifer Sullivan</v>
      </c>
      <c r="H297" t="str">
        <f>CC2024_Open_day1!E44</f>
        <v>PE</v>
      </c>
      <c r="I297">
        <f>CC2024_Open_day1!G44</f>
        <v>3.5</v>
      </c>
      <c r="J297">
        <f>CC2024_Open_day1!H44</f>
        <v>10.5</v>
      </c>
      <c r="K297">
        <f>CC2024_Open_day1!I44</f>
        <v>47</v>
      </c>
      <c r="L297">
        <f>CC2024_Open_day1!J44</f>
        <v>2.1</v>
      </c>
      <c r="M297">
        <f>CC2024_Open_day1!K44</f>
        <v>7.133</v>
      </c>
      <c r="N297">
        <f>CC2024_Open_day1!L44</f>
        <v>43</v>
      </c>
      <c r="O297">
        <f>CC2024_Open_day1!M44</f>
        <v>2.1</v>
      </c>
      <c r="P297">
        <f>CC2024_Open_day1!N44</f>
        <v>9.0329999999999995</v>
      </c>
      <c r="Q297">
        <f>CC2024_Open_day1!O44</f>
        <v>49</v>
      </c>
      <c r="R297">
        <f>CC2024_Open_day1!P44</f>
        <v>3.2</v>
      </c>
      <c r="S297">
        <f>CC2024_Open_day1!Q44</f>
        <v>11.965999999999999</v>
      </c>
      <c r="T297" t="str">
        <f>CC2024_Open_day1!R44</f>
        <v>30T</v>
      </c>
      <c r="U297">
        <f>CC2024_Open_day1!S44</f>
        <v>2.2999999999999998</v>
      </c>
      <c r="V297">
        <f>CC2024_Open_day1!T44</f>
        <v>10.199999999999999</v>
      </c>
      <c r="W297">
        <f>CC2024_Open_day1!U44</f>
        <v>48</v>
      </c>
      <c r="X297">
        <f>CC2024_Open_day1!V44</f>
        <v>2.1</v>
      </c>
      <c r="Y297">
        <f>CC2024_Open_day1!W44</f>
        <v>9.8330000000000002</v>
      </c>
      <c r="Z297">
        <f>CC2024_Open_day1!X44</f>
        <v>40</v>
      </c>
      <c r="AA297">
        <f>CC2024_Open_day1!Y44</f>
        <v>15.3</v>
      </c>
      <c r="AB297">
        <f>CC2024_Open_day1!Z44</f>
        <v>58.664999999999999</v>
      </c>
      <c r="AC297">
        <f>CC2024_Open_day1!AA44</f>
        <v>41</v>
      </c>
    </row>
    <row r="298" spans="1:29" x14ac:dyDescent="0.2">
      <c r="A298" t="s">
        <v>185</v>
      </c>
      <c r="B298" t="s">
        <v>88</v>
      </c>
      <c r="C298" t="str">
        <f>CC2024_Open_day1!D45</f>
        <v>Open</v>
      </c>
      <c r="D298">
        <f>CC2024_Open_day1!A45</f>
        <v>0</v>
      </c>
      <c r="E298" t="str">
        <f>CC2024_Open_day1!B45</f>
        <v>Lucas Boutin</v>
      </c>
      <c r="G298" t="str">
        <f t="shared" si="6"/>
        <v>Lucas Boutin</v>
      </c>
      <c r="H298" t="str">
        <f>CC2024_Open_day1!E45</f>
        <v>SK</v>
      </c>
      <c r="I298">
        <f>CC2024_Open_day1!G45</f>
        <v>3.7</v>
      </c>
      <c r="J298">
        <f>CC2024_Open_day1!H45</f>
        <v>11.8</v>
      </c>
      <c r="K298">
        <f>CC2024_Open_day1!I45</f>
        <v>18</v>
      </c>
      <c r="L298">
        <f>CC2024_Open_day1!J45</f>
        <v>1.5</v>
      </c>
      <c r="M298">
        <f>CC2024_Open_day1!K45</f>
        <v>4.2</v>
      </c>
      <c r="N298">
        <f>CC2024_Open_day1!L45</f>
        <v>49</v>
      </c>
      <c r="O298">
        <f>CC2024_Open_day1!M45</f>
        <v>2.2999999999999998</v>
      </c>
      <c r="P298">
        <f>CC2024_Open_day1!N45</f>
        <v>10.366</v>
      </c>
      <c r="Q298" t="str">
        <f>CC2024_Open_day1!O45</f>
        <v>34T</v>
      </c>
      <c r="R298">
        <f>CC2024_Open_day1!P45</f>
        <v>3.2</v>
      </c>
      <c r="S298">
        <f>CC2024_Open_day1!Q45</f>
        <v>12.066000000000001</v>
      </c>
      <c r="T298">
        <f>CC2024_Open_day1!R45</f>
        <v>27</v>
      </c>
      <c r="U298">
        <f>CC2024_Open_day1!S45</f>
        <v>2.2000000000000002</v>
      </c>
      <c r="V298">
        <f>CC2024_Open_day1!T45</f>
        <v>10.333</v>
      </c>
      <c r="W298">
        <f>CC2024_Open_day1!U45</f>
        <v>46</v>
      </c>
      <c r="X298">
        <f>CC2024_Open_day1!V45</f>
        <v>2.2000000000000002</v>
      </c>
      <c r="Y298">
        <f>CC2024_Open_day1!W45</f>
        <v>9.3659999999999997</v>
      </c>
      <c r="Z298">
        <f>CC2024_Open_day1!X45</f>
        <v>44</v>
      </c>
      <c r="AA298">
        <f>CC2024_Open_day1!Y45</f>
        <v>15.1</v>
      </c>
      <c r="AB298">
        <f>CC2024_Open_day1!Z45</f>
        <v>58.131</v>
      </c>
      <c r="AC298">
        <f>CC2024_Open_day1!AA45</f>
        <v>42</v>
      </c>
    </row>
    <row r="299" spans="1:29" x14ac:dyDescent="0.2">
      <c r="A299" t="s">
        <v>185</v>
      </c>
      <c r="B299" t="s">
        <v>88</v>
      </c>
      <c r="C299" t="str">
        <f>CC2024_Open_day1!D46</f>
        <v>Open</v>
      </c>
      <c r="D299">
        <f>CC2024_Open_day1!A46</f>
        <v>0</v>
      </c>
      <c r="E299" t="str">
        <f>CC2024_Open_day1!B46</f>
        <v>Vincent Cot√©</v>
      </c>
      <c r="G299" t="s">
        <v>289</v>
      </c>
      <c r="H299" t="str">
        <f>CC2024_Open_day1!E46</f>
        <v>NB</v>
      </c>
      <c r="I299">
        <f>CC2024_Open_day1!G46</f>
        <v>3</v>
      </c>
      <c r="J299">
        <f>CC2024_Open_day1!H46</f>
        <v>8.766</v>
      </c>
      <c r="K299">
        <f>CC2024_Open_day1!I46</f>
        <v>51</v>
      </c>
      <c r="L299">
        <f>CC2024_Open_day1!J46</f>
        <v>2.9</v>
      </c>
      <c r="M299">
        <f>CC2024_Open_day1!K46</f>
        <v>8.3330000000000002</v>
      </c>
      <c r="N299">
        <f>CC2024_Open_day1!L46</f>
        <v>37</v>
      </c>
      <c r="O299">
        <f>CC2024_Open_day1!M46</f>
        <v>3</v>
      </c>
      <c r="P299">
        <f>CC2024_Open_day1!N46</f>
        <v>9.8000000000000007</v>
      </c>
      <c r="Q299">
        <f>CC2024_Open_day1!O46</f>
        <v>42</v>
      </c>
      <c r="R299">
        <f>CC2024_Open_day1!P46</f>
        <v>2.4</v>
      </c>
      <c r="S299">
        <f>CC2024_Open_day1!Q46</f>
        <v>11</v>
      </c>
      <c r="T299">
        <f>CC2024_Open_day1!R46</f>
        <v>46</v>
      </c>
      <c r="U299">
        <f>CC2024_Open_day1!S46</f>
        <v>3.1</v>
      </c>
      <c r="V299">
        <f>CC2024_Open_day1!T46</f>
        <v>10.233000000000001</v>
      </c>
      <c r="W299">
        <f>CC2024_Open_day1!U46</f>
        <v>47</v>
      </c>
      <c r="X299">
        <f>CC2024_Open_day1!V46</f>
        <v>2.2999999999999998</v>
      </c>
      <c r="Y299">
        <f>CC2024_Open_day1!W46</f>
        <v>9.766</v>
      </c>
      <c r="Z299">
        <f>CC2024_Open_day1!X46</f>
        <v>41</v>
      </c>
      <c r="AA299">
        <f>CC2024_Open_day1!Y46</f>
        <v>16.7</v>
      </c>
      <c r="AB299">
        <f>CC2024_Open_day1!Z46</f>
        <v>57.898000000000003</v>
      </c>
      <c r="AC299">
        <f>CC2024_Open_day1!AA46</f>
        <v>43</v>
      </c>
    </row>
    <row r="300" spans="1:29" x14ac:dyDescent="0.2">
      <c r="A300" t="s">
        <v>185</v>
      </c>
      <c r="B300" t="s">
        <v>88</v>
      </c>
      <c r="C300" t="str">
        <f>CC2024_Open_day1!D47</f>
        <v>Open</v>
      </c>
      <c r="D300">
        <f>CC2024_Open_day1!A47</f>
        <v>0</v>
      </c>
      <c r="E300" t="str">
        <f>CC2024_Open_day1!B47</f>
        <v>Isaac Neaves</v>
      </c>
      <c r="G300" t="str">
        <f t="shared" si="6"/>
        <v>Isaac Neaves</v>
      </c>
      <c r="H300" t="str">
        <f>CC2024_Open_day1!E47</f>
        <v>NS</v>
      </c>
      <c r="I300">
        <f>CC2024_Open_day1!G47</f>
        <v>3.8</v>
      </c>
      <c r="J300">
        <f>CC2024_Open_day1!H47</f>
        <v>12.032999999999999</v>
      </c>
      <c r="K300">
        <f>CC2024_Open_day1!I47</f>
        <v>13</v>
      </c>
      <c r="L300">
        <f>CC2024_Open_day1!J47</f>
        <v>2.1</v>
      </c>
      <c r="M300">
        <f>CC2024_Open_day1!K47</f>
        <v>3.766</v>
      </c>
      <c r="N300">
        <f>CC2024_Open_day1!L47</f>
        <v>50</v>
      </c>
      <c r="O300">
        <f>CC2024_Open_day1!M47</f>
        <v>2.2999999999999998</v>
      </c>
      <c r="P300">
        <f>CC2024_Open_day1!N47</f>
        <v>10.933</v>
      </c>
      <c r="Q300" t="str">
        <f>CC2024_Open_day1!O47</f>
        <v>20T</v>
      </c>
      <c r="R300">
        <f>CC2024_Open_day1!P47</f>
        <v>2.4</v>
      </c>
      <c r="S300">
        <f>CC2024_Open_day1!Q47</f>
        <v>11.366</v>
      </c>
      <c r="T300">
        <f>CC2024_Open_day1!R47</f>
        <v>41</v>
      </c>
      <c r="U300">
        <f>CC2024_Open_day1!S47</f>
        <v>2.2000000000000002</v>
      </c>
      <c r="V300">
        <f>CC2024_Open_day1!T47</f>
        <v>9.8659999999999997</v>
      </c>
      <c r="W300">
        <f>CC2024_Open_day1!U47</f>
        <v>52</v>
      </c>
      <c r="X300">
        <f>CC2024_Open_day1!V47</f>
        <v>2</v>
      </c>
      <c r="Y300">
        <f>CC2024_Open_day1!W47</f>
        <v>9.7330000000000005</v>
      </c>
      <c r="Z300">
        <f>CC2024_Open_day1!X47</f>
        <v>42</v>
      </c>
      <c r="AA300">
        <f>CC2024_Open_day1!Y47</f>
        <v>14.8</v>
      </c>
      <c r="AB300">
        <f>CC2024_Open_day1!Z47</f>
        <v>57.697000000000003</v>
      </c>
      <c r="AC300">
        <f>CC2024_Open_day1!AA47</f>
        <v>44</v>
      </c>
    </row>
    <row r="301" spans="1:29" x14ac:dyDescent="0.2">
      <c r="A301" t="s">
        <v>185</v>
      </c>
      <c r="B301" t="s">
        <v>88</v>
      </c>
      <c r="C301" t="str">
        <f>CC2024_Open_day1!D48</f>
        <v>Open</v>
      </c>
      <c r="D301">
        <f>CC2024_Open_day1!A48</f>
        <v>0</v>
      </c>
      <c r="E301" t="str">
        <f>CC2024_Open_day1!B48</f>
        <v>Nicholas Boutin</v>
      </c>
      <c r="G301" t="str">
        <f t="shared" si="6"/>
        <v>Nicholas Boutin</v>
      </c>
      <c r="H301" t="str">
        <f>CC2024_Open_day1!E48</f>
        <v>SK</v>
      </c>
      <c r="I301">
        <f>CC2024_Open_day1!G48</f>
        <v>3.5</v>
      </c>
      <c r="J301">
        <f>CC2024_Open_day1!H48</f>
        <v>11.333</v>
      </c>
      <c r="K301" t="str">
        <f>CC2024_Open_day1!I48</f>
        <v>31T</v>
      </c>
      <c r="L301">
        <f>CC2024_Open_day1!J48</f>
        <v>3.3</v>
      </c>
      <c r="M301">
        <f>CC2024_Open_day1!K48</f>
        <v>10.933</v>
      </c>
      <c r="N301">
        <f>CC2024_Open_day1!L48</f>
        <v>9</v>
      </c>
      <c r="O301">
        <f>CC2024_Open_day1!M48</f>
        <v>2.7</v>
      </c>
      <c r="P301">
        <f>CC2024_Open_day1!N48</f>
        <v>9.1329999999999991</v>
      </c>
      <c r="Q301">
        <f>CC2024_Open_day1!O48</f>
        <v>48</v>
      </c>
      <c r="R301">
        <f>CC2024_Open_day1!P48</f>
        <v>2.4</v>
      </c>
      <c r="S301">
        <f>CC2024_Open_day1!Q48</f>
        <v>11.05</v>
      </c>
      <c r="T301">
        <f>CC2024_Open_day1!R48</f>
        <v>45</v>
      </c>
      <c r="U301">
        <f>CC2024_Open_day1!S48</f>
        <v>2.2000000000000002</v>
      </c>
      <c r="V301">
        <f>CC2024_Open_day1!T48</f>
        <v>10.766</v>
      </c>
      <c r="W301">
        <f>CC2024_Open_day1!U48</f>
        <v>42</v>
      </c>
      <c r="X301">
        <f>CC2024_Open_day1!V48</f>
        <v>1</v>
      </c>
      <c r="Y301">
        <f>CC2024_Open_day1!W48</f>
        <v>4.4329999999999998</v>
      </c>
      <c r="Z301">
        <f>CC2024_Open_day1!X48</f>
        <v>50</v>
      </c>
      <c r="AA301">
        <f>CC2024_Open_day1!Y48</f>
        <v>15.1</v>
      </c>
      <c r="AB301">
        <f>CC2024_Open_day1!Z48</f>
        <v>57.648000000000003</v>
      </c>
      <c r="AC301">
        <f>CC2024_Open_day1!AA48</f>
        <v>45</v>
      </c>
    </row>
    <row r="302" spans="1:29" x14ac:dyDescent="0.2">
      <c r="A302" t="s">
        <v>185</v>
      </c>
      <c r="B302" t="s">
        <v>88</v>
      </c>
      <c r="C302" t="str">
        <f>CC2024_Open_day1!D49</f>
        <v>Open</v>
      </c>
      <c r="D302">
        <f>CC2024_Open_day1!A49</f>
        <v>0</v>
      </c>
      <c r="E302" t="str">
        <f>CC2024_Open_day1!B49</f>
        <v>Shawn Berube</v>
      </c>
      <c r="G302" t="str">
        <f t="shared" si="6"/>
        <v>Shawn Berube</v>
      </c>
      <c r="H302" t="str">
        <f>CC2024_Open_day1!E49</f>
        <v>NB</v>
      </c>
      <c r="I302">
        <f>CC2024_Open_day1!G49</f>
        <v>3.1</v>
      </c>
      <c r="J302">
        <f>CC2024_Open_day1!H49</f>
        <v>11.233000000000001</v>
      </c>
      <c r="K302">
        <f>CC2024_Open_day1!I49</f>
        <v>38</v>
      </c>
      <c r="L302">
        <f>CC2024_Open_day1!J49</f>
        <v>2.2000000000000002</v>
      </c>
      <c r="M302">
        <f>CC2024_Open_day1!K49</f>
        <v>8.4329999999999998</v>
      </c>
      <c r="N302">
        <f>CC2024_Open_day1!L49</f>
        <v>36</v>
      </c>
      <c r="O302">
        <f>CC2024_Open_day1!M49</f>
        <v>1.9</v>
      </c>
      <c r="P302">
        <f>CC2024_Open_day1!N49</f>
        <v>9.2330000000000005</v>
      </c>
      <c r="Q302">
        <f>CC2024_Open_day1!O49</f>
        <v>47</v>
      </c>
      <c r="R302">
        <f>CC2024_Open_day1!P49</f>
        <v>3.2</v>
      </c>
      <c r="S302">
        <f>CC2024_Open_day1!Q49</f>
        <v>12.266</v>
      </c>
      <c r="T302">
        <f>CC2024_Open_day1!R49</f>
        <v>20</v>
      </c>
      <c r="U302">
        <f>CC2024_Open_day1!S49</f>
        <v>2.9</v>
      </c>
      <c r="V302">
        <f>CC2024_Open_day1!T49</f>
        <v>10.833</v>
      </c>
      <c r="W302" t="str">
        <f>CC2024_Open_day1!U49</f>
        <v>40T</v>
      </c>
      <c r="X302">
        <f>CC2024_Open_day1!V49</f>
        <v>1.5</v>
      </c>
      <c r="Y302">
        <f>CC2024_Open_day1!W49</f>
        <v>5.2</v>
      </c>
      <c r="Z302">
        <f>CC2024_Open_day1!X49</f>
        <v>49</v>
      </c>
      <c r="AA302">
        <f>CC2024_Open_day1!Y49</f>
        <v>14.8</v>
      </c>
      <c r="AB302">
        <f>CC2024_Open_day1!Z49</f>
        <v>57.198</v>
      </c>
      <c r="AC302">
        <f>CC2024_Open_day1!AA49</f>
        <v>46</v>
      </c>
    </row>
    <row r="303" spans="1:29" x14ac:dyDescent="0.2">
      <c r="A303" t="s">
        <v>185</v>
      </c>
      <c r="B303" t="s">
        <v>88</v>
      </c>
      <c r="C303" t="str">
        <f>CC2024_Open_day1!D50</f>
        <v>Open</v>
      </c>
      <c r="D303">
        <f>CC2024_Open_day1!A50</f>
        <v>0</v>
      </c>
      <c r="E303" t="str">
        <f>CC2024_Open_day1!B50</f>
        <v>Cohen Noel</v>
      </c>
      <c r="G303" t="str">
        <f t="shared" si="6"/>
        <v>Cohen Noel</v>
      </c>
      <c r="H303" t="str">
        <f>CC2024_Open_day1!E50</f>
        <v>MB</v>
      </c>
      <c r="I303">
        <f>CC2024_Open_day1!G50</f>
        <v>3.4</v>
      </c>
      <c r="J303">
        <f>CC2024_Open_day1!H50</f>
        <v>11.7</v>
      </c>
      <c r="K303" t="str">
        <f>CC2024_Open_day1!I50</f>
        <v>21T</v>
      </c>
      <c r="L303">
        <f>CC2024_Open_day1!J50</f>
        <v>2.1</v>
      </c>
      <c r="M303">
        <f>CC2024_Open_day1!K50</f>
        <v>7.9329999999999998</v>
      </c>
      <c r="N303">
        <f>CC2024_Open_day1!L50</f>
        <v>39</v>
      </c>
      <c r="O303">
        <f>CC2024_Open_day1!M50</f>
        <v>1.9</v>
      </c>
      <c r="P303">
        <f>CC2024_Open_day1!N50</f>
        <v>6.4329999999999998</v>
      </c>
      <c r="Q303">
        <f>CC2024_Open_day1!O50</f>
        <v>52</v>
      </c>
      <c r="R303">
        <f>CC2024_Open_day1!P50</f>
        <v>1.6</v>
      </c>
      <c r="S303">
        <f>CC2024_Open_day1!Q50</f>
        <v>10.9</v>
      </c>
      <c r="T303" t="str">
        <f>CC2024_Open_day1!R50</f>
        <v>50T</v>
      </c>
      <c r="U303">
        <f>CC2024_Open_day1!S50</f>
        <v>2.2999999999999998</v>
      </c>
      <c r="V303">
        <f>CC2024_Open_day1!T50</f>
        <v>10.1</v>
      </c>
      <c r="W303">
        <f>CC2024_Open_day1!U50</f>
        <v>50</v>
      </c>
      <c r="X303">
        <f>CC2024_Open_day1!V50</f>
        <v>2.2000000000000002</v>
      </c>
      <c r="Y303">
        <f>CC2024_Open_day1!W50</f>
        <v>8.4659999999999993</v>
      </c>
      <c r="Z303">
        <f>CC2024_Open_day1!X50</f>
        <v>48</v>
      </c>
      <c r="AA303">
        <f>CC2024_Open_day1!Y50</f>
        <v>13.5</v>
      </c>
      <c r="AB303">
        <f>CC2024_Open_day1!Z50</f>
        <v>55.531999999999996</v>
      </c>
      <c r="AC303">
        <f>CC2024_Open_day1!AA50</f>
        <v>47</v>
      </c>
    </row>
    <row r="304" spans="1:29" x14ac:dyDescent="0.2">
      <c r="A304" t="s">
        <v>185</v>
      </c>
      <c r="B304" t="s">
        <v>88</v>
      </c>
      <c r="C304" t="str">
        <f>CC2024_Open_day1!D51</f>
        <v>Open</v>
      </c>
      <c r="D304">
        <f>CC2024_Open_day1!A51</f>
        <v>0</v>
      </c>
      <c r="E304" t="str">
        <f>CC2024_Open_day1!B51</f>
        <v>Cole Sullivan</v>
      </c>
      <c r="G304" t="str">
        <f t="shared" si="6"/>
        <v>Cole Sullivan</v>
      </c>
      <c r="H304" t="str">
        <f>CC2024_Open_day1!E51</f>
        <v>NB</v>
      </c>
      <c r="I304">
        <f>CC2024_Open_day1!G51</f>
        <v>3.6</v>
      </c>
      <c r="J304">
        <f>CC2024_Open_day1!H51</f>
        <v>10.366</v>
      </c>
      <c r="K304">
        <f>CC2024_Open_day1!I51</f>
        <v>48</v>
      </c>
      <c r="L304">
        <f>CC2024_Open_day1!J51</f>
        <v>1.3</v>
      </c>
      <c r="M304">
        <f>CC2024_Open_day1!K51</f>
        <v>0.4</v>
      </c>
      <c r="N304">
        <f>CC2024_Open_day1!L51</f>
        <v>51</v>
      </c>
      <c r="O304">
        <f>CC2024_Open_day1!M51</f>
        <v>3.1</v>
      </c>
      <c r="P304">
        <f>CC2024_Open_day1!N51</f>
        <v>9.8659999999999997</v>
      </c>
      <c r="Q304">
        <f>CC2024_Open_day1!O51</f>
        <v>41</v>
      </c>
      <c r="R304">
        <f>CC2024_Open_day1!P51</f>
        <v>2.4</v>
      </c>
      <c r="S304">
        <f>CC2024_Open_day1!Q51</f>
        <v>11.166</v>
      </c>
      <c r="T304">
        <f>CC2024_Open_day1!R51</f>
        <v>43</v>
      </c>
      <c r="U304">
        <f>CC2024_Open_day1!S51</f>
        <v>2.6</v>
      </c>
      <c r="V304">
        <f>CC2024_Open_day1!T51</f>
        <v>9.6660000000000004</v>
      </c>
      <c r="W304">
        <f>CC2024_Open_day1!U51</f>
        <v>53</v>
      </c>
      <c r="X304">
        <f>CC2024_Open_day1!V51</f>
        <v>2</v>
      </c>
      <c r="Y304">
        <f>CC2024_Open_day1!W51</f>
        <v>9.3000000000000007</v>
      </c>
      <c r="Z304">
        <f>CC2024_Open_day1!X51</f>
        <v>45</v>
      </c>
      <c r="AA304">
        <f>CC2024_Open_day1!Y51</f>
        <v>15</v>
      </c>
      <c r="AB304">
        <f>CC2024_Open_day1!Z51</f>
        <v>50.764000000000003</v>
      </c>
      <c r="AC304">
        <f>CC2024_Open_day1!AA51</f>
        <v>48</v>
      </c>
    </row>
    <row r="305" spans="1:29" x14ac:dyDescent="0.2">
      <c r="A305" t="s">
        <v>185</v>
      </c>
      <c r="B305" t="s">
        <v>88</v>
      </c>
      <c r="C305" t="str">
        <f>CC2024_Open_day1!D52</f>
        <v>Open</v>
      </c>
      <c r="D305">
        <f>CC2024_Open_day1!A52</f>
        <v>0</v>
      </c>
      <c r="E305" t="str">
        <f>CC2024_Open_day1!B52</f>
        <v>Carson Oxley</v>
      </c>
      <c r="G305" t="str">
        <f t="shared" si="6"/>
        <v>Carson Oxley</v>
      </c>
      <c r="H305">
        <f>CC2024_Open_day1!E52</f>
        <v>0</v>
      </c>
      <c r="I305">
        <f>CC2024_Open_day1!G52</f>
        <v>4.2</v>
      </c>
      <c r="J305">
        <f>CC2024_Open_day1!H52</f>
        <v>12.3</v>
      </c>
      <c r="K305" t="str">
        <f>CC2024_Open_day1!I52</f>
        <v>2T</v>
      </c>
      <c r="L305">
        <f>CC2024_Open_day1!J52</f>
        <v>3.2</v>
      </c>
      <c r="M305">
        <f>CC2024_Open_day1!K52</f>
        <v>10.532999999999999</v>
      </c>
      <c r="N305">
        <f>CC2024_Open_day1!L52</f>
        <v>14</v>
      </c>
      <c r="O305">
        <f>CC2024_Open_day1!M52</f>
        <v>0</v>
      </c>
      <c r="P305" t="str">
        <f>CC2024_Open_day1!N52</f>
        <v>S</v>
      </c>
      <c r="Q305">
        <f>CC2024_Open_day1!O52</f>
        <v>0</v>
      </c>
      <c r="R305">
        <f>CC2024_Open_day1!P52</f>
        <v>4.8</v>
      </c>
      <c r="S305">
        <f>CC2024_Open_day1!Q52</f>
        <v>13.632999999999999</v>
      </c>
      <c r="T305">
        <f>CC2024_Open_day1!R52</f>
        <v>2</v>
      </c>
      <c r="U305">
        <f>CC2024_Open_day1!S52</f>
        <v>3.2</v>
      </c>
      <c r="V305">
        <f>CC2024_Open_day1!T52</f>
        <v>12.566000000000001</v>
      </c>
      <c r="W305" t="str">
        <f>CC2024_Open_day1!U52</f>
        <v>4T</v>
      </c>
      <c r="X305">
        <f>CC2024_Open_day1!V52</f>
        <v>0</v>
      </c>
      <c r="Y305" t="str">
        <f>CC2024_Open_day1!W52</f>
        <v>S</v>
      </c>
      <c r="Z305">
        <f>CC2024_Open_day1!X52</f>
        <v>0</v>
      </c>
      <c r="AA305">
        <f>CC2024_Open_day1!Y52</f>
        <v>15.4</v>
      </c>
      <c r="AB305">
        <f>CC2024_Open_day1!Z52</f>
        <v>49.031999999999996</v>
      </c>
      <c r="AC305">
        <f>CC2024_Open_day1!AA52</f>
        <v>49</v>
      </c>
    </row>
    <row r="306" spans="1:29" x14ac:dyDescent="0.2">
      <c r="A306" t="s">
        <v>185</v>
      </c>
      <c r="B306" t="s">
        <v>88</v>
      </c>
      <c r="C306" t="str">
        <f>CC2024_Open_day1!D53</f>
        <v>Open</v>
      </c>
      <c r="D306">
        <f>CC2024_Open_day1!A53</f>
        <v>0</v>
      </c>
      <c r="E306" t="str">
        <f>CC2024_Open_day1!B53</f>
        <v>Isen Young</v>
      </c>
      <c r="G306" t="str">
        <f t="shared" si="6"/>
        <v>Isen Young</v>
      </c>
      <c r="H306">
        <f>CC2024_Open_day1!E53</f>
        <v>0</v>
      </c>
      <c r="I306">
        <f>CC2024_Open_day1!G53</f>
        <v>3.5</v>
      </c>
      <c r="J306">
        <f>CC2024_Open_day1!H53</f>
        <v>12.132999999999999</v>
      </c>
      <c r="K306" t="str">
        <f>CC2024_Open_day1!I53</f>
        <v>9T</v>
      </c>
      <c r="L306">
        <f>CC2024_Open_day1!J53</f>
        <v>0</v>
      </c>
      <c r="M306">
        <f>CC2024_Open_day1!K53</f>
        <v>0</v>
      </c>
      <c r="N306">
        <f>CC2024_Open_day1!L53</f>
        <v>0</v>
      </c>
      <c r="O306">
        <f>CC2024_Open_day1!M53</f>
        <v>2.6</v>
      </c>
      <c r="P306">
        <f>CC2024_Open_day1!N53</f>
        <v>11.366</v>
      </c>
      <c r="Q306" t="str">
        <f>CC2024_Open_day1!O53</f>
        <v>10T</v>
      </c>
      <c r="R306">
        <f>CC2024_Open_day1!P53</f>
        <v>2.4</v>
      </c>
      <c r="S306">
        <f>CC2024_Open_day1!Q53</f>
        <v>11.866</v>
      </c>
      <c r="T306">
        <f>CC2024_Open_day1!R53</f>
        <v>33</v>
      </c>
      <c r="U306">
        <f>CC2024_Open_day1!S53</f>
        <v>3.3</v>
      </c>
      <c r="V306">
        <f>CC2024_Open_day1!T53</f>
        <v>11.833</v>
      </c>
      <c r="W306" t="str">
        <f>CC2024_Open_day1!U53</f>
        <v>20T</v>
      </c>
      <c r="X306">
        <f>CC2024_Open_day1!V53</f>
        <v>0</v>
      </c>
      <c r="Y306">
        <f>CC2024_Open_day1!W53</f>
        <v>0</v>
      </c>
      <c r="Z306">
        <f>CC2024_Open_day1!X53</f>
        <v>0</v>
      </c>
      <c r="AA306">
        <f>CC2024_Open_day1!Y53</f>
        <v>11.8</v>
      </c>
      <c r="AB306">
        <f>CC2024_Open_day1!Z53</f>
        <v>47.198</v>
      </c>
      <c r="AC306">
        <f>CC2024_Open_day1!AA53</f>
        <v>50</v>
      </c>
    </row>
    <row r="307" spans="1:29" x14ac:dyDescent="0.2">
      <c r="A307" t="s">
        <v>185</v>
      </c>
      <c r="B307" t="s">
        <v>88</v>
      </c>
      <c r="C307" t="str">
        <f>CC2024_Open_day1!D54</f>
        <v>Open</v>
      </c>
      <c r="D307">
        <f>CC2024_Open_day1!A54</f>
        <v>0</v>
      </c>
      <c r="E307" t="str">
        <f>CC2024_Open_day1!B54</f>
        <v>Pierce Law</v>
      </c>
      <c r="G307" t="str">
        <f t="shared" si="6"/>
        <v>Pierce Law</v>
      </c>
      <c r="H307" t="str">
        <f>CC2024_Open_day1!E54</f>
        <v>AB</v>
      </c>
      <c r="I307">
        <f>CC2024_Open_day1!G54</f>
        <v>0</v>
      </c>
      <c r="J307" t="str">
        <f>CC2024_Open_day1!H54</f>
        <v>S</v>
      </c>
      <c r="K307">
        <f>CC2024_Open_day1!I54</f>
        <v>0</v>
      </c>
      <c r="L307">
        <f>CC2024_Open_day1!J54</f>
        <v>2.8</v>
      </c>
      <c r="M307">
        <f>CC2024_Open_day1!K54</f>
        <v>9.1999999999999993</v>
      </c>
      <c r="N307" t="str">
        <f>CC2024_Open_day1!L54</f>
        <v>30T</v>
      </c>
      <c r="O307">
        <f>CC2024_Open_day1!M54</f>
        <v>3.5</v>
      </c>
      <c r="P307">
        <f>CC2024_Open_day1!N54</f>
        <v>10.366</v>
      </c>
      <c r="Q307" t="str">
        <f>CC2024_Open_day1!O54</f>
        <v>34T</v>
      </c>
      <c r="R307">
        <f>CC2024_Open_day1!P54</f>
        <v>0</v>
      </c>
      <c r="S307" t="str">
        <f>CC2024_Open_day1!Q54</f>
        <v>S</v>
      </c>
      <c r="T307">
        <f>CC2024_Open_day1!R54</f>
        <v>0</v>
      </c>
      <c r="U307">
        <f>CC2024_Open_day1!S54</f>
        <v>3.2</v>
      </c>
      <c r="V307">
        <f>CC2024_Open_day1!T54</f>
        <v>11.132999999999999</v>
      </c>
      <c r="W307">
        <f>CC2024_Open_day1!U54</f>
        <v>36</v>
      </c>
      <c r="X307">
        <f>CC2024_Open_day1!V54</f>
        <v>3</v>
      </c>
      <c r="Y307">
        <f>CC2024_Open_day1!W54</f>
        <v>11.032999999999999</v>
      </c>
      <c r="Z307" t="str">
        <f>CC2024_Open_day1!X54</f>
        <v>17T</v>
      </c>
      <c r="AA307">
        <f>CC2024_Open_day1!Y54</f>
        <v>12.5</v>
      </c>
      <c r="AB307">
        <f>CC2024_Open_day1!Z54</f>
        <v>41.731999999999999</v>
      </c>
      <c r="AC307">
        <f>CC2024_Open_day1!AA54</f>
        <v>51</v>
      </c>
    </row>
    <row r="308" spans="1:29" x14ac:dyDescent="0.2">
      <c r="A308" t="s">
        <v>185</v>
      </c>
      <c r="B308" t="s">
        <v>88</v>
      </c>
      <c r="C308" t="str">
        <f>CC2024_Open_day1!D55</f>
        <v>Open</v>
      </c>
      <c r="D308">
        <f>CC2024_Open_day1!A55</f>
        <v>0</v>
      </c>
      <c r="E308" t="str">
        <f>CC2024_Open_day1!B55</f>
        <v>Fyodor Dolotin</v>
      </c>
      <c r="G308" t="str">
        <f t="shared" si="6"/>
        <v>Fyodor Dolotin</v>
      </c>
      <c r="H308">
        <f>CC2024_Open_day1!E55</f>
        <v>0</v>
      </c>
      <c r="I308">
        <f>CC2024_Open_day1!G55</f>
        <v>0</v>
      </c>
      <c r="J308" t="str">
        <f>CC2024_Open_day1!H55</f>
        <v>S</v>
      </c>
      <c r="K308">
        <f>CC2024_Open_day1!I55</f>
        <v>0</v>
      </c>
      <c r="L308">
        <f>CC2024_Open_day1!J55</f>
        <v>2.2000000000000002</v>
      </c>
      <c r="M308">
        <f>CC2024_Open_day1!K55</f>
        <v>5.7</v>
      </c>
      <c r="N308">
        <f>CC2024_Open_day1!L55</f>
        <v>47</v>
      </c>
      <c r="O308">
        <f>CC2024_Open_day1!M55</f>
        <v>3.6</v>
      </c>
      <c r="P308">
        <f>CC2024_Open_day1!N55</f>
        <v>11.1</v>
      </c>
      <c r="Q308" t="str">
        <f>CC2024_Open_day1!O55</f>
        <v>15T</v>
      </c>
      <c r="R308">
        <f>CC2024_Open_day1!P55</f>
        <v>0</v>
      </c>
      <c r="S308" t="str">
        <f>CC2024_Open_day1!Q55</f>
        <v>S</v>
      </c>
      <c r="T308">
        <f>CC2024_Open_day1!R55</f>
        <v>0</v>
      </c>
      <c r="U308">
        <f>CC2024_Open_day1!S55</f>
        <v>3.3</v>
      </c>
      <c r="V308">
        <f>CC2024_Open_day1!T55</f>
        <v>10.532999999999999</v>
      </c>
      <c r="W308">
        <f>CC2024_Open_day1!U55</f>
        <v>44</v>
      </c>
      <c r="X308">
        <f>CC2024_Open_day1!V55</f>
        <v>2.7</v>
      </c>
      <c r="Y308">
        <f>CC2024_Open_day1!W55</f>
        <v>8.766</v>
      </c>
      <c r="Z308">
        <f>CC2024_Open_day1!X55</f>
        <v>47</v>
      </c>
      <c r="AA308">
        <f>CC2024_Open_day1!Y55</f>
        <v>11.8</v>
      </c>
      <c r="AB308">
        <f>CC2024_Open_day1!Z55</f>
        <v>36.098999999999997</v>
      </c>
      <c r="AC308">
        <f>CC2024_Open_day1!AA55</f>
        <v>52</v>
      </c>
    </row>
    <row r="309" spans="1:29" x14ac:dyDescent="0.2">
      <c r="A309" t="s">
        <v>185</v>
      </c>
      <c r="B309" t="s">
        <v>88</v>
      </c>
      <c r="C309" t="str">
        <f>CC2024_Open_day1!D56</f>
        <v>Open</v>
      </c>
      <c r="D309">
        <f>CC2024_Open_day1!A56</f>
        <v>0</v>
      </c>
      <c r="E309" t="str">
        <f>CC2024_Open_day1!B56</f>
        <v>Zefer Jordison</v>
      </c>
      <c r="G309" t="str">
        <f t="shared" si="6"/>
        <v>Zefer Jordison</v>
      </c>
      <c r="H309" t="str">
        <f>CC2024_Open_day1!E56</f>
        <v>NT</v>
      </c>
      <c r="I309">
        <f>CC2024_Open_day1!G56</f>
        <v>3.5</v>
      </c>
      <c r="J309">
        <f>CC2024_Open_day1!H56</f>
        <v>11.833</v>
      </c>
      <c r="K309">
        <f>CC2024_Open_day1!I56</f>
        <v>17</v>
      </c>
      <c r="L309">
        <f>CC2024_Open_day1!J56</f>
        <v>0</v>
      </c>
      <c r="M309">
        <f>CC2024_Open_day1!K56</f>
        <v>0</v>
      </c>
      <c r="N309">
        <f>CC2024_Open_day1!L56</f>
        <v>0</v>
      </c>
      <c r="O309">
        <f>CC2024_Open_day1!M56</f>
        <v>0</v>
      </c>
      <c r="P309">
        <f>CC2024_Open_day1!N56</f>
        <v>0</v>
      </c>
      <c r="Q309">
        <f>CC2024_Open_day1!O56</f>
        <v>0</v>
      </c>
      <c r="R309">
        <f>CC2024_Open_day1!P56</f>
        <v>3.2</v>
      </c>
      <c r="S309">
        <f>CC2024_Open_day1!Q56</f>
        <v>11.9</v>
      </c>
      <c r="T309">
        <f>CC2024_Open_day1!R56</f>
        <v>32</v>
      </c>
      <c r="U309">
        <f>CC2024_Open_day1!S56</f>
        <v>0</v>
      </c>
      <c r="V309">
        <f>CC2024_Open_day1!T56</f>
        <v>0</v>
      </c>
      <c r="W309">
        <f>CC2024_Open_day1!U56</f>
        <v>0</v>
      </c>
      <c r="X309">
        <f>CC2024_Open_day1!V56</f>
        <v>0</v>
      </c>
      <c r="Y309">
        <f>CC2024_Open_day1!W56</f>
        <v>0</v>
      </c>
      <c r="Z309">
        <f>CC2024_Open_day1!X56</f>
        <v>0</v>
      </c>
      <c r="AA309">
        <f>CC2024_Open_day1!Y56</f>
        <v>6.7</v>
      </c>
      <c r="AB309">
        <f>CC2024_Open_day1!Z56</f>
        <v>23.733000000000001</v>
      </c>
      <c r="AC309">
        <f>CC2024_Open_day1!AA56</f>
        <v>53</v>
      </c>
    </row>
    <row r="310" spans="1:29" x14ac:dyDescent="0.2">
      <c r="A310" t="s">
        <v>185</v>
      </c>
      <c r="B310" t="s">
        <v>88</v>
      </c>
      <c r="C310" t="str">
        <f>CC2024_Open_day1!D57</f>
        <v>Open</v>
      </c>
      <c r="D310">
        <f>CC2024_Open_day1!A57</f>
        <v>0</v>
      </c>
      <c r="E310" t="str">
        <f>CC2024_Open_day1!B57</f>
        <v>Shea Escalante</v>
      </c>
      <c r="G310" t="str">
        <f t="shared" si="6"/>
        <v>Shea Escalante</v>
      </c>
      <c r="H310" t="str">
        <f>CC2024_Open_day1!E57</f>
        <v>NT</v>
      </c>
      <c r="I310">
        <f>CC2024_Open_day1!G57</f>
        <v>3.6</v>
      </c>
      <c r="J310">
        <f>CC2024_Open_day1!H57</f>
        <v>11.333</v>
      </c>
      <c r="K310" t="str">
        <f>CC2024_Open_day1!I57</f>
        <v>31T</v>
      </c>
      <c r="L310">
        <f>CC2024_Open_day1!J57</f>
        <v>0</v>
      </c>
      <c r="M310">
        <f>CC2024_Open_day1!K57</f>
        <v>0</v>
      </c>
      <c r="N310">
        <f>CC2024_Open_day1!L57</f>
        <v>0</v>
      </c>
      <c r="O310">
        <f>CC2024_Open_day1!M57</f>
        <v>0</v>
      </c>
      <c r="P310">
        <f>CC2024_Open_day1!N57</f>
        <v>0</v>
      </c>
      <c r="Q310">
        <f>CC2024_Open_day1!O57</f>
        <v>0</v>
      </c>
      <c r="R310">
        <f>CC2024_Open_day1!P57</f>
        <v>2.2000000000000002</v>
      </c>
      <c r="S310">
        <f>CC2024_Open_day1!Q57</f>
        <v>10.933</v>
      </c>
      <c r="T310" t="str">
        <f>CC2024_Open_day1!R57</f>
        <v>48T</v>
      </c>
      <c r="U310">
        <f>CC2024_Open_day1!S57</f>
        <v>0</v>
      </c>
      <c r="V310">
        <f>CC2024_Open_day1!T57</f>
        <v>0</v>
      </c>
      <c r="W310">
        <f>CC2024_Open_day1!U57</f>
        <v>0</v>
      </c>
      <c r="X310">
        <f>CC2024_Open_day1!V57</f>
        <v>0</v>
      </c>
      <c r="Y310">
        <f>CC2024_Open_day1!W57</f>
        <v>0</v>
      </c>
      <c r="Z310">
        <f>CC2024_Open_day1!X57</f>
        <v>0</v>
      </c>
      <c r="AA310">
        <f>CC2024_Open_day1!Y57</f>
        <v>5.8</v>
      </c>
      <c r="AB310">
        <f>CC2024_Open_day1!Z57</f>
        <v>22.265999999999998</v>
      </c>
      <c r="AC310">
        <f>CC2024_Open_day1!AA57</f>
        <v>54</v>
      </c>
    </row>
    <row r="311" spans="1:29" x14ac:dyDescent="0.2">
      <c r="A311" t="s">
        <v>185</v>
      </c>
      <c r="B311" t="s">
        <v>88</v>
      </c>
      <c r="C311" t="str">
        <f>CC2024_Open_day1!D58</f>
        <v>Open</v>
      </c>
      <c r="D311">
        <f>CC2024_Open_day1!A58</f>
        <v>0</v>
      </c>
      <c r="E311" t="str">
        <f>CC2024_Open_day1!B58</f>
        <v>Tyler Aquino</v>
      </c>
      <c r="G311" t="str">
        <f t="shared" si="6"/>
        <v>Tyler Aquino</v>
      </c>
      <c r="H311">
        <f>CC2024_Open_day1!E58</f>
        <v>0</v>
      </c>
      <c r="I311">
        <f>CC2024_Open_day1!G58</f>
        <v>3.7</v>
      </c>
      <c r="J311">
        <f>CC2024_Open_day1!H58</f>
        <v>9.6</v>
      </c>
      <c r="K311">
        <f>CC2024_Open_day1!I58</f>
        <v>50</v>
      </c>
      <c r="L311">
        <f>CC2024_Open_day1!J58</f>
        <v>0</v>
      </c>
      <c r="M311">
        <f>CC2024_Open_day1!K58</f>
        <v>0</v>
      </c>
      <c r="N311">
        <f>CC2024_Open_day1!L58</f>
        <v>0</v>
      </c>
      <c r="O311">
        <f>CC2024_Open_day1!M58</f>
        <v>0</v>
      </c>
      <c r="P311">
        <f>CC2024_Open_day1!N58</f>
        <v>0</v>
      </c>
      <c r="Q311">
        <f>CC2024_Open_day1!O58</f>
        <v>0</v>
      </c>
      <c r="R311">
        <f>CC2024_Open_day1!P58</f>
        <v>4</v>
      </c>
      <c r="S311">
        <f>CC2024_Open_day1!Q58</f>
        <v>12.566000000000001</v>
      </c>
      <c r="T311">
        <f>CC2024_Open_day1!R58</f>
        <v>16</v>
      </c>
      <c r="U311">
        <f>CC2024_Open_day1!S58</f>
        <v>0</v>
      </c>
      <c r="V311">
        <f>CC2024_Open_day1!T58</f>
        <v>0</v>
      </c>
      <c r="W311">
        <f>CC2024_Open_day1!U58</f>
        <v>0</v>
      </c>
      <c r="X311">
        <f>CC2024_Open_day1!V58</f>
        <v>0</v>
      </c>
      <c r="Y311">
        <f>CC2024_Open_day1!W58</f>
        <v>0</v>
      </c>
      <c r="Z311">
        <f>CC2024_Open_day1!X58</f>
        <v>0</v>
      </c>
      <c r="AA311">
        <f>CC2024_Open_day1!Y58</f>
        <v>7.7</v>
      </c>
      <c r="AB311">
        <f>CC2024_Open_day1!Z58</f>
        <v>22.166</v>
      </c>
      <c r="AC311">
        <f>CC2024_Open_day1!AA58</f>
        <v>55</v>
      </c>
    </row>
    <row r="312" spans="1:29" x14ac:dyDescent="0.2">
      <c r="A312" t="s">
        <v>185</v>
      </c>
      <c r="B312" t="s">
        <v>88</v>
      </c>
      <c r="C312" t="str">
        <f>CC2024_Open_day1!D59</f>
        <v>Open</v>
      </c>
      <c r="D312">
        <f>CC2024_Open_day1!A59</f>
        <v>0</v>
      </c>
      <c r="E312" t="str">
        <f>CC2024_Open_day1!B59</f>
        <v>William Osmond</v>
      </c>
      <c r="G312" t="str">
        <f t="shared" si="6"/>
        <v>William Osmond</v>
      </c>
      <c r="H312" t="str">
        <f>CC2024_Open_day1!E59</f>
        <v>NL</v>
      </c>
      <c r="I312">
        <f>CC2024_Open_day1!G59</f>
        <v>0</v>
      </c>
      <c r="J312" t="str">
        <f>CC2024_Open_day1!H59</f>
        <v>S</v>
      </c>
      <c r="K312">
        <f>CC2024_Open_day1!I59</f>
        <v>0</v>
      </c>
      <c r="L312">
        <f>CC2024_Open_day1!J59</f>
        <v>0</v>
      </c>
      <c r="M312" t="str">
        <f>CC2024_Open_day1!K59</f>
        <v>S</v>
      </c>
      <c r="N312">
        <f>CC2024_Open_day1!L59</f>
        <v>0</v>
      </c>
      <c r="O312">
        <f>CC2024_Open_day1!M59</f>
        <v>3.3</v>
      </c>
      <c r="P312">
        <f>CC2024_Open_day1!N59</f>
        <v>8.0660000000000007</v>
      </c>
      <c r="Q312">
        <f>CC2024_Open_day1!O59</f>
        <v>51</v>
      </c>
      <c r="R312">
        <f>CC2024_Open_day1!P59</f>
        <v>0</v>
      </c>
      <c r="S312" t="str">
        <f>CC2024_Open_day1!Q59</f>
        <v>S</v>
      </c>
      <c r="T312">
        <f>CC2024_Open_day1!R59</f>
        <v>0</v>
      </c>
      <c r="U312">
        <f>CC2024_Open_day1!S59</f>
        <v>2.2000000000000002</v>
      </c>
      <c r="V312">
        <f>CC2024_Open_day1!T59</f>
        <v>10.4</v>
      </c>
      <c r="W312">
        <f>CC2024_Open_day1!U59</f>
        <v>45</v>
      </c>
      <c r="X312">
        <f>CC2024_Open_day1!V59</f>
        <v>0</v>
      </c>
      <c r="Y312" t="str">
        <f>CC2024_Open_day1!W59</f>
        <v>S</v>
      </c>
      <c r="Z312">
        <f>CC2024_Open_day1!X59</f>
        <v>0</v>
      </c>
      <c r="AA312">
        <f>CC2024_Open_day1!Y59</f>
        <v>5.5</v>
      </c>
      <c r="AB312">
        <f>CC2024_Open_day1!Z59</f>
        <v>18.466000000000001</v>
      </c>
      <c r="AC312">
        <f>CC2024_Open_day1!AA59</f>
        <v>56</v>
      </c>
    </row>
    <row r="313" spans="1:29" x14ac:dyDescent="0.2">
      <c r="A313" t="s">
        <v>185</v>
      </c>
      <c r="B313" t="s">
        <v>92</v>
      </c>
      <c r="C313" t="str">
        <f>CC2024_Open_day2!D4</f>
        <v>Open</v>
      </c>
      <c r="D313">
        <f>CC2024_Open_day2!A4</f>
        <v>0</v>
      </c>
      <c r="E313" t="str">
        <f>CC2024_Open_day2!B4</f>
        <v>Guillaume Pomerleau</v>
      </c>
      <c r="G313" t="str">
        <f>E313</f>
        <v>Guillaume Pomerleau</v>
      </c>
      <c r="H313" t="str">
        <f>CC2024_Open_day2!E4</f>
        <v>QC</v>
      </c>
      <c r="I313">
        <f>CC2024_Open_day2!G4</f>
        <v>4.0999999999999996</v>
      </c>
      <c r="J313">
        <f>CC2024_Open_day2!H4</f>
        <v>12.6</v>
      </c>
      <c r="K313">
        <f>CC2024_Open_day2!I4</f>
        <v>2</v>
      </c>
      <c r="L313">
        <f>CC2024_Open_day2!J4</f>
        <v>2.9</v>
      </c>
      <c r="M313">
        <f>CC2024_Open_day2!K4</f>
        <v>10.132999999999999</v>
      </c>
      <c r="N313">
        <f>CC2024_Open_day2!L4</f>
        <v>17</v>
      </c>
      <c r="O313">
        <f>CC2024_Open_day2!M4</f>
        <v>3.4</v>
      </c>
      <c r="P313">
        <f>CC2024_Open_day2!N4</f>
        <v>11.433</v>
      </c>
      <c r="Q313" t="str">
        <f>CC2024_Open_day2!O4</f>
        <v>13T</v>
      </c>
      <c r="R313">
        <f>CC2024_Open_day2!P4</f>
        <v>4.4000000000000004</v>
      </c>
      <c r="S313">
        <f>CC2024_Open_day2!Q4</f>
        <v>13.5</v>
      </c>
      <c r="T313">
        <f>CC2024_Open_day2!R4</f>
        <v>3</v>
      </c>
      <c r="U313">
        <f>CC2024_Open_day2!S4</f>
        <v>2.9</v>
      </c>
      <c r="V313">
        <f>CC2024_Open_day2!T4</f>
        <v>12.733000000000001</v>
      </c>
      <c r="W313" t="str">
        <f>CC2024_Open_day2!U4</f>
        <v>1T</v>
      </c>
      <c r="X313">
        <f>CC2024_Open_day2!V4</f>
        <v>2.6</v>
      </c>
      <c r="Y313">
        <f>CC2024_Open_day2!W4</f>
        <v>11.366</v>
      </c>
      <c r="Z313" t="str">
        <f>CC2024_Open_day2!X4</f>
        <v>9T</v>
      </c>
      <c r="AA313">
        <f>CC2024_Open_day2!Y4</f>
        <v>20.3</v>
      </c>
      <c r="AB313">
        <f>CC2024_Open_day2!Z4</f>
        <v>71.765000000000001</v>
      </c>
      <c r="AC313">
        <f>CC2024_Open_day2!AA4</f>
        <v>1</v>
      </c>
    </row>
    <row r="314" spans="1:29" x14ac:dyDescent="0.2">
      <c r="A314" t="s">
        <v>185</v>
      </c>
      <c r="B314" t="s">
        <v>92</v>
      </c>
      <c r="C314" t="str">
        <f>CC2024_Open_day2!D5</f>
        <v>Open</v>
      </c>
      <c r="D314">
        <f>CC2024_Open_day2!A5</f>
        <v>0</v>
      </c>
      <c r="E314" t="str">
        <f>CC2024_Open_day2!B5</f>
        <v>Samuel B√©langer</v>
      </c>
      <c r="G314" t="s">
        <v>287</v>
      </c>
      <c r="H314" t="str">
        <f>CC2024_Open_day2!E5</f>
        <v>QC</v>
      </c>
      <c r="I314">
        <f>CC2024_Open_day2!G5</f>
        <v>4.4000000000000004</v>
      </c>
      <c r="J314">
        <f>CC2024_Open_day2!H5</f>
        <v>12.366</v>
      </c>
      <c r="K314">
        <f>CC2024_Open_day2!I5</f>
        <v>9</v>
      </c>
      <c r="L314">
        <f>CC2024_Open_day2!J5</f>
        <v>3.2</v>
      </c>
      <c r="M314">
        <f>CC2024_Open_day2!K5</f>
        <v>9.9659999999999993</v>
      </c>
      <c r="N314">
        <f>CC2024_Open_day2!L5</f>
        <v>20</v>
      </c>
      <c r="O314">
        <f>CC2024_Open_day2!M5</f>
        <v>3.3</v>
      </c>
      <c r="P314">
        <f>CC2024_Open_day2!N5</f>
        <v>11.7</v>
      </c>
      <c r="Q314">
        <f>CC2024_Open_day2!O5</f>
        <v>10</v>
      </c>
      <c r="R314">
        <f>CC2024_Open_day2!P5</f>
        <v>4.8</v>
      </c>
      <c r="S314">
        <f>CC2024_Open_day2!Q5</f>
        <v>13.666</v>
      </c>
      <c r="T314">
        <f>CC2024_Open_day2!R5</f>
        <v>2</v>
      </c>
      <c r="U314">
        <f>CC2024_Open_day2!S5</f>
        <v>3.2</v>
      </c>
      <c r="V314">
        <f>CC2024_Open_day2!T5</f>
        <v>12.2</v>
      </c>
      <c r="W314" t="str">
        <f>CC2024_Open_day2!U5</f>
        <v>10T</v>
      </c>
      <c r="X314">
        <f>CC2024_Open_day2!V5</f>
        <v>3.3</v>
      </c>
      <c r="Y314">
        <f>CC2024_Open_day2!W5</f>
        <v>11.465999999999999</v>
      </c>
      <c r="Z314" t="str">
        <f>CC2024_Open_day2!X5</f>
        <v>7T</v>
      </c>
      <c r="AA314">
        <f>CC2024_Open_day2!Y5</f>
        <v>22.2</v>
      </c>
      <c r="AB314">
        <f>CC2024_Open_day2!Z5</f>
        <v>71.364000000000004</v>
      </c>
      <c r="AC314">
        <f>CC2024_Open_day2!AA5</f>
        <v>2</v>
      </c>
    </row>
    <row r="315" spans="1:29" x14ac:dyDescent="0.2">
      <c r="A315" t="s">
        <v>185</v>
      </c>
      <c r="B315" t="s">
        <v>92</v>
      </c>
      <c r="C315" t="str">
        <f>CC2024_Open_day2!D6</f>
        <v>Open</v>
      </c>
      <c r="D315">
        <f>CC2024_Open_day2!A6</f>
        <v>0</v>
      </c>
      <c r="E315" t="str">
        <f>CC2024_Open_day2!B6</f>
        <v>Gregory Poulin</v>
      </c>
      <c r="G315" t="str">
        <f t="shared" ref="G314:G368" si="7">E315</f>
        <v>Gregory Poulin</v>
      </c>
      <c r="H315" t="str">
        <f>CC2024_Open_day2!E6</f>
        <v>QC</v>
      </c>
      <c r="I315">
        <f>CC2024_Open_day2!G6</f>
        <v>3.7</v>
      </c>
      <c r="J315">
        <f>CC2024_Open_day2!H6</f>
        <v>12.7</v>
      </c>
      <c r="K315">
        <f>CC2024_Open_day2!I6</f>
        <v>1</v>
      </c>
      <c r="L315">
        <f>CC2024_Open_day2!J6</f>
        <v>3</v>
      </c>
      <c r="M315">
        <f>CC2024_Open_day2!K6</f>
        <v>10.933</v>
      </c>
      <c r="N315">
        <f>CC2024_Open_day2!L6</f>
        <v>5</v>
      </c>
      <c r="O315">
        <f>CC2024_Open_day2!M6</f>
        <v>2.8</v>
      </c>
      <c r="P315">
        <f>CC2024_Open_day2!N6</f>
        <v>11.4</v>
      </c>
      <c r="Q315">
        <f>CC2024_Open_day2!O6</f>
        <v>15</v>
      </c>
      <c r="R315">
        <f>CC2024_Open_day2!P6</f>
        <v>3.2</v>
      </c>
      <c r="S315">
        <f>CC2024_Open_day2!Q6</f>
        <v>12.333</v>
      </c>
      <c r="T315">
        <f>CC2024_Open_day2!R6</f>
        <v>17</v>
      </c>
      <c r="U315">
        <f>CC2024_Open_day2!S6</f>
        <v>3.1</v>
      </c>
      <c r="V315">
        <f>CC2024_Open_day2!T6</f>
        <v>11.833</v>
      </c>
      <c r="W315">
        <f>CC2024_Open_day2!U6</f>
        <v>19</v>
      </c>
      <c r="X315">
        <f>CC2024_Open_day2!V6</f>
        <v>3.3</v>
      </c>
      <c r="Y315">
        <f>CC2024_Open_day2!W6</f>
        <v>12.132999999999999</v>
      </c>
      <c r="Z315">
        <f>CC2024_Open_day2!X6</f>
        <v>1</v>
      </c>
      <c r="AA315">
        <f>CC2024_Open_day2!Y6</f>
        <v>19.100000000000001</v>
      </c>
      <c r="AB315">
        <f>CC2024_Open_day2!Z6</f>
        <v>71.331999999999994</v>
      </c>
      <c r="AC315">
        <f>CC2024_Open_day2!AA6</f>
        <v>3</v>
      </c>
    </row>
    <row r="316" spans="1:29" x14ac:dyDescent="0.2">
      <c r="A316" t="s">
        <v>185</v>
      </c>
      <c r="B316" t="s">
        <v>92</v>
      </c>
      <c r="C316" t="str">
        <f>CC2024_Open_day2!D7</f>
        <v>Open</v>
      </c>
      <c r="D316">
        <f>CC2024_Open_day2!A7</f>
        <v>0</v>
      </c>
      <c r="E316" t="str">
        <f>CC2024_Open_day2!B7</f>
        <v>Mathieu Fillion</v>
      </c>
      <c r="G316" t="str">
        <f t="shared" si="7"/>
        <v>Mathieu Fillion</v>
      </c>
      <c r="H316" t="str">
        <f>CC2024_Open_day2!E7</f>
        <v>QC</v>
      </c>
      <c r="I316">
        <f>CC2024_Open_day2!G7</f>
        <v>3.8</v>
      </c>
      <c r="J316">
        <f>CC2024_Open_day2!H7</f>
        <v>12</v>
      </c>
      <c r="K316">
        <f>CC2024_Open_day2!I7</f>
        <v>17</v>
      </c>
      <c r="L316">
        <f>CC2024_Open_day2!J7</f>
        <v>3.1</v>
      </c>
      <c r="M316">
        <f>CC2024_Open_day2!K7</f>
        <v>11.933</v>
      </c>
      <c r="N316">
        <f>CC2024_Open_day2!L7</f>
        <v>2</v>
      </c>
      <c r="O316">
        <f>CC2024_Open_day2!M7</f>
        <v>3.5</v>
      </c>
      <c r="P316">
        <f>CC2024_Open_day2!N7</f>
        <v>11.8</v>
      </c>
      <c r="Q316" t="str">
        <f>CC2024_Open_day2!O7</f>
        <v>7T</v>
      </c>
      <c r="R316">
        <f>CC2024_Open_day2!P7</f>
        <v>3.2</v>
      </c>
      <c r="S316">
        <f>CC2024_Open_day2!Q7</f>
        <v>12.233000000000001</v>
      </c>
      <c r="T316" t="str">
        <f>CC2024_Open_day2!R7</f>
        <v>19T</v>
      </c>
      <c r="U316">
        <f>CC2024_Open_day2!S7</f>
        <v>3</v>
      </c>
      <c r="V316">
        <f>CC2024_Open_day2!T7</f>
        <v>12.4</v>
      </c>
      <c r="W316">
        <f>CC2024_Open_day2!U7</f>
        <v>6</v>
      </c>
      <c r="X316">
        <f>CC2024_Open_day2!V7</f>
        <v>1.8</v>
      </c>
      <c r="Y316">
        <f>CC2024_Open_day2!W7</f>
        <v>10.933</v>
      </c>
      <c r="Z316" t="str">
        <f>CC2024_Open_day2!X7</f>
        <v>20T</v>
      </c>
      <c r="AA316">
        <f>CC2024_Open_day2!Y7</f>
        <v>18.399999999999999</v>
      </c>
      <c r="AB316">
        <f>CC2024_Open_day2!Z7</f>
        <v>71.299000000000007</v>
      </c>
      <c r="AC316">
        <f>CC2024_Open_day2!AA7</f>
        <v>4</v>
      </c>
    </row>
    <row r="317" spans="1:29" x14ac:dyDescent="0.2">
      <c r="A317" t="s">
        <v>185</v>
      </c>
      <c r="B317" t="s">
        <v>92</v>
      </c>
      <c r="C317" t="str">
        <f>CC2024_Open_day2!D8</f>
        <v>Open</v>
      </c>
      <c r="D317">
        <f>CC2024_Open_day2!A8</f>
        <v>0</v>
      </c>
      <c r="E317" t="str">
        <f>CC2024_Open_day2!B8</f>
        <v>Preston Lennox</v>
      </c>
      <c r="G317" t="str">
        <f t="shared" si="7"/>
        <v>Preston Lennox</v>
      </c>
      <c r="H317" t="str">
        <f>CC2024_Open_day2!E8</f>
        <v>ON</v>
      </c>
      <c r="I317">
        <f>CC2024_Open_day2!G8</f>
        <v>3.5</v>
      </c>
      <c r="J317">
        <f>CC2024_Open_day2!H8</f>
        <v>11.733000000000001</v>
      </c>
      <c r="K317" t="str">
        <f>CC2024_Open_day2!I8</f>
        <v>21T</v>
      </c>
      <c r="L317">
        <f>CC2024_Open_day2!J8</f>
        <v>3</v>
      </c>
      <c r="M317">
        <f>CC2024_Open_day2!K8</f>
        <v>11.7</v>
      </c>
      <c r="N317">
        <f>CC2024_Open_day2!L8</f>
        <v>3</v>
      </c>
      <c r="O317">
        <f>CC2024_Open_day2!M8</f>
        <v>3</v>
      </c>
      <c r="P317">
        <f>CC2024_Open_day2!N8</f>
        <v>11.132999999999999</v>
      </c>
      <c r="Q317" t="str">
        <f>CC2024_Open_day2!O8</f>
        <v>18T</v>
      </c>
      <c r="R317">
        <f>CC2024_Open_day2!P8</f>
        <v>4</v>
      </c>
      <c r="S317">
        <f>CC2024_Open_day2!Q8</f>
        <v>12.766</v>
      </c>
      <c r="T317">
        <f>CC2024_Open_day2!R8</f>
        <v>9</v>
      </c>
      <c r="U317">
        <f>CC2024_Open_day2!S8</f>
        <v>2.9</v>
      </c>
      <c r="V317">
        <f>CC2024_Open_day2!T8</f>
        <v>12.566000000000001</v>
      </c>
      <c r="W317">
        <f>CC2024_Open_day2!U8</f>
        <v>5</v>
      </c>
      <c r="X317">
        <f>CC2024_Open_day2!V8</f>
        <v>2.6</v>
      </c>
      <c r="Y317">
        <f>CC2024_Open_day2!W8</f>
        <v>11.166</v>
      </c>
      <c r="Z317" t="str">
        <f>CC2024_Open_day2!X8</f>
        <v>15T</v>
      </c>
      <c r="AA317">
        <f>CC2024_Open_day2!Y8</f>
        <v>19</v>
      </c>
      <c r="AB317">
        <f>CC2024_Open_day2!Z8</f>
        <v>71.063999999999993</v>
      </c>
      <c r="AC317">
        <f>CC2024_Open_day2!AA8</f>
        <v>5</v>
      </c>
    </row>
    <row r="318" spans="1:29" x14ac:dyDescent="0.2">
      <c r="A318" t="s">
        <v>185</v>
      </c>
      <c r="B318" t="s">
        <v>92</v>
      </c>
      <c r="C318" t="str">
        <f>CC2024_Open_day2!D9</f>
        <v>Open</v>
      </c>
      <c r="D318">
        <f>CC2024_Open_day2!A9</f>
        <v>0</v>
      </c>
      <c r="E318" t="str">
        <f>CC2024_Open_day2!B9</f>
        <v>Anthony Alain</v>
      </c>
      <c r="G318" t="str">
        <f t="shared" si="7"/>
        <v>Anthony Alain</v>
      </c>
      <c r="H318" t="str">
        <f>CC2024_Open_day2!E9</f>
        <v>QC</v>
      </c>
      <c r="I318">
        <f>CC2024_Open_day2!G9</f>
        <v>3.4</v>
      </c>
      <c r="J318">
        <f>CC2024_Open_day2!H9</f>
        <v>12.566000000000001</v>
      </c>
      <c r="K318">
        <f>CC2024_Open_day2!I9</f>
        <v>3</v>
      </c>
      <c r="L318">
        <f>CC2024_Open_day2!J9</f>
        <v>3</v>
      </c>
      <c r="M318">
        <f>CC2024_Open_day2!K9</f>
        <v>8.9</v>
      </c>
      <c r="N318">
        <f>CC2024_Open_day2!L9</f>
        <v>28</v>
      </c>
      <c r="O318">
        <f>CC2024_Open_day2!M9</f>
        <v>3.6</v>
      </c>
      <c r="P318">
        <f>CC2024_Open_day2!N9</f>
        <v>12.5</v>
      </c>
      <c r="Q318">
        <f>CC2024_Open_day2!O9</f>
        <v>2</v>
      </c>
      <c r="R318">
        <f>CC2024_Open_day2!P9</f>
        <v>4</v>
      </c>
      <c r="S318">
        <f>CC2024_Open_day2!Q9</f>
        <v>12.6</v>
      </c>
      <c r="T318">
        <f>CC2024_Open_day2!R9</f>
        <v>13</v>
      </c>
      <c r="U318">
        <f>CC2024_Open_day2!S9</f>
        <v>3.3</v>
      </c>
      <c r="V318">
        <f>CC2024_Open_day2!T9</f>
        <v>12.366</v>
      </c>
      <c r="W318">
        <f>CC2024_Open_day2!U9</f>
        <v>7</v>
      </c>
      <c r="X318">
        <f>CC2024_Open_day2!V9</f>
        <v>2.5</v>
      </c>
      <c r="Y318">
        <f>CC2024_Open_day2!W9</f>
        <v>11.366</v>
      </c>
      <c r="Z318" t="str">
        <f>CC2024_Open_day2!X9</f>
        <v>9T</v>
      </c>
      <c r="AA318">
        <f>CC2024_Open_day2!Y9</f>
        <v>19.8</v>
      </c>
      <c r="AB318">
        <f>CC2024_Open_day2!Z9</f>
        <v>70.298000000000002</v>
      </c>
      <c r="AC318">
        <f>CC2024_Open_day2!AA9</f>
        <v>6</v>
      </c>
    </row>
    <row r="319" spans="1:29" x14ac:dyDescent="0.2">
      <c r="A319" t="s">
        <v>185</v>
      </c>
      <c r="B319" t="s">
        <v>92</v>
      </c>
      <c r="C319" t="str">
        <f>CC2024_Open_day2!D10</f>
        <v>Open</v>
      </c>
      <c r="D319">
        <f>CC2024_Open_day2!A10</f>
        <v>0</v>
      </c>
      <c r="E319" t="str">
        <f>CC2024_Open_day2!B10</f>
        <v>Lucas Liu</v>
      </c>
      <c r="G319" t="str">
        <f t="shared" si="7"/>
        <v>Lucas Liu</v>
      </c>
      <c r="H319" t="str">
        <f>CC2024_Open_day2!E10</f>
        <v>BC</v>
      </c>
      <c r="I319">
        <f>CC2024_Open_day2!G10</f>
        <v>4.2</v>
      </c>
      <c r="J319">
        <f>CC2024_Open_day2!H10</f>
        <v>12.233000000000001</v>
      </c>
      <c r="K319" t="str">
        <f>CC2024_Open_day2!I10</f>
        <v>11T</v>
      </c>
      <c r="L319">
        <f>CC2024_Open_day2!J10</f>
        <v>2.8</v>
      </c>
      <c r="M319">
        <f>CC2024_Open_day2!K10</f>
        <v>8.8659999999999997</v>
      </c>
      <c r="N319">
        <f>CC2024_Open_day2!L10</f>
        <v>29</v>
      </c>
      <c r="O319">
        <f>CC2024_Open_day2!M10</f>
        <v>3.5</v>
      </c>
      <c r="P319">
        <f>CC2024_Open_day2!N10</f>
        <v>12.1</v>
      </c>
      <c r="Q319">
        <f>CC2024_Open_day2!O10</f>
        <v>4</v>
      </c>
      <c r="R319">
        <f>CC2024_Open_day2!P10</f>
        <v>4</v>
      </c>
      <c r="S319">
        <f>CC2024_Open_day2!Q10</f>
        <v>12.7</v>
      </c>
      <c r="T319">
        <f>CC2024_Open_day2!R10</f>
        <v>11</v>
      </c>
      <c r="U319">
        <f>CC2024_Open_day2!S10</f>
        <v>3.2</v>
      </c>
      <c r="V319">
        <f>CC2024_Open_day2!T10</f>
        <v>11.9</v>
      </c>
      <c r="W319">
        <f>CC2024_Open_day2!U10</f>
        <v>18</v>
      </c>
      <c r="X319">
        <f>CC2024_Open_day2!V10</f>
        <v>2.5</v>
      </c>
      <c r="Y319">
        <f>CC2024_Open_day2!W10</f>
        <v>10.9</v>
      </c>
      <c r="Z319">
        <f>CC2024_Open_day2!X10</f>
        <v>22</v>
      </c>
      <c r="AA319">
        <f>CC2024_Open_day2!Y10</f>
        <v>20.2</v>
      </c>
      <c r="AB319">
        <f>CC2024_Open_day2!Z10</f>
        <v>68.698999999999998</v>
      </c>
      <c r="AC319">
        <f>CC2024_Open_day2!AA10</f>
        <v>7</v>
      </c>
    </row>
    <row r="320" spans="1:29" x14ac:dyDescent="0.2">
      <c r="A320" t="s">
        <v>185</v>
      </c>
      <c r="B320" t="s">
        <v>92</v>
      </c>
      <c r="C320" t="str">
        <f>CC2024_Open_day2!D11</f>
        <v>Open</v>
      </c>
      <c r="D320">
        <f>CC2024_Open_day2!A11</f>
        <v>0</v>
      </c>
      <c r="E320" t="str">
        <f>CC2024_Open_day2!B11</f>
        <v>George Gross</v>
      </c>
      <c r="G320" t="str">
        <f t="shared" si="7"/>
        <v>George Gross</v>
      </c>
      <c r="H320">
        <f>CC2024_Open_day2!E11</f>
        <v>0</v>
      </c>
      <c r="I320">
        <f>CC2024_Open_day2!G11</f>
        <v>3.6</v>
      </c>
      <c r="J320">
        <f>CC2024_Open_day2!H11</f>
        <v>11.333</v>
      </c>
      <c r="K320" t="str">
        <f>CC2024_Open_day2!I11</f>
        <v>30T</v>
      </c>
      <c r="L320">
        <f>CC2024_Open_day2!J11</f>
        <v>2.5</v>
      </c>
      <c r="M320">
        <f>CC2024_Open_day2!K11</f>
        <v>10.266</v>
      </c>
      <c r="N320">
        <f>CC2024_Open_day2!L11</f>
        <v>15</v>
      </c>
      <c r="O320">
        <f>CC2024_Open_day2!M11</f>
        <v>3.2</v>
      </c>
      <c r="P320">
        <f>CC2024_Open_day2!N11</f>
        <v>9.4</v>
      </c>
      <c r="Q320">
        <f>CC2024_Open_day2!O11</f>
        <v>37</v>
      </c>
      <c r="R320">
        <f>CC2024_Open_day2!P11</f>
        <v>4</v>
      </c>
      <c r="S320">
        <f>CC2024_Open_day2!Q11</f>
        <v>12.132999999999999</v>
      </c>
      <c r="T320" t="str">
        <f>CC2024_Open_day2!R11</f>
        <v>21T</v>
      </c>
      <c r="U320">
        <f>CC2024_Open_day2!S11</f>
        <v>3.4</v>
      </c>
      <c r="V320">
        <f>CC2024_Open_day2!T11</f>
        <v>12.3</v>
      </c>
      <c r="W320">
        <f>CC2024_Open_day2!U11</f>
        <v>9</v>
      </c>
      <c r="X320">
        <f>CC2024_Open_day2!V11</f>
        <v>3.3</v>
      </c>
      <c r="Y320">
        <f>CC2024_Open_day2!W11</f>
        <v>11.465999999999999</v>
      </c>
      <c r="Z320" t="str">
        <f>CC2024_Open_day2!X11</f>
        <v>7T</v>
      </c>
      <c r="AA320">
        <f>CC2024_Open_day2!Y11</f>
        <v>20</v>
      </c>
      <c r="AB320">
        <f>CC2024_Open_day2!Z11</f>
        <v>66.897999999999996</v>
      </c>
      <c r="AC320">
        <f>CC2024_Open_day2!AA11</f>
        <v>8</v>
      </c>
    </row>
    <row r="321" spans="1:29" x14ac:dyDescent="0.2">
      <c r="A321" t="s">
        <v>185</v>
      </c>
      <c r="B321" t="s">
        <v>92</v>
      </c>
      <c r="C321" t="str">
        <f>CC2024_Open_day2!D12</f>
        <v>Open</v>
      </c>
      <c r="D321">
        <f>CC2024_Open_day2!A12</f>
        <v>0</v>
      </c>
      <c r="E321" t="str">
        <f>CC2024_Open_day2!B12</f>
        <v>Nikita Arendarenko</v>
      </c>
      <c r="G321" t="str">
        <f t="shared" si="7"/>
        <v>Nikita Arendarenko</v>
      </c>
      <c r="H321" t="str">
        <f>CC2024_Open_day2!E12</f>
        <v>BC</v>
      </c>
      <c r="I321">
        <f>CC2024_Open_day2!G12</f>
        <v>3.5</v>
      </c>
      <c r="J321">
        <f>CC2024_Open_day2!H12</f>
        <v>12.1</v>
      </c>
      <c r="K321" t="str">
        <f>CC2024_Open_day2!I12</f>
        <v>14T</v>
      </c>
      <c r="L321">
        <f>CC2024_Open_day2!J12</f>
        <v>2.8</v>
      </c>
      <c r="M321">
        <f>CC2024_Open_day2!K12</f>
        <v>10.9</v>
      </c>
      <c r="N321" t="str">
        <f>CC2024_Open_day2!L12</f>
        <v>6T</v>
      </c>
      <c r="O321">
        <f>CC2024_Open_day2!M12</f>
        <v>2.9</v>
      </c>
      <c r="P321">
        <f>CC2024_Open_day2!N12</f>
        <v>10.166</v>
      </c>
      <c r="Q321">
        <f>CC2024_Open_day2!O12</f>
        <v>29</v>
      </c>
      <c r="R321">
        <f>CC2024_Open_day2!P12</f>
        <v>4</v>
      </c>
      <c r="S321">
        <f>CC2024_Open_day2!Q12</f>
        <v>13.2</v>
      </c>
      <c r="T321">
        <f>CC2024_Open_day2!R12</f>
        <v>5</v>
      </c>
      <c r="U321">
        <f>CC2024_Open_day2!S12</f>
        <v>2.2999999999999998</v>
      </c>
      <c r="V321">
        <f>CC2024_Open_day2!T12</f>
        <v>11.2</v>
      </c>
      <c r="W321">
        <f>CC2024_Open_day2!U12</f>
        <v>34</v>
      </c>
      <c r="X321">
        <f>CC2024_Open_day2!V12</f>
        <v>2.7</v>
      </c>
      <c r="Y321">
        <f>CC2024_Open_day2!W12</f>
        <v>9.1660000000000004</v>
      </c>
      <c r="Z321">
        <f>CC2024_Open_day2!X12</f>
        <v>39</v>
      </c>
      <c r="AA321">
        <f>CC2024_Open_day2!Y12</f>
        <v>18.2</v>
      </c>
      <c r="AB321">
        <f>CC2024_Open_day2!Z12</f>
        <v>66.731999999999999</v>
      </c>
      <c r="AC321">
        <f>CC2024_Open_day2!AA12</f>
        <v>9</v>
      </c>
    </row>
    <row r="322" spans="1:29" x14ac:dyDescent="0.2">
      <c r="A322" t="s">
        <v>185</v>
      </c>
      <c r="B322" t="s">
        <v>92</v>
      </c>
      <c r="C322" t="str">
        <f>CC2024_Open_day2!D13</f>
        <v>Open</v>
      </c>
      <c r="D322">
        <f>CC2024_Open_day2!A13</f>
        <v>0</v>
      </c>
      <c r="E322" t="str">
        <f>CC2024_Open_day2!B13</f>
        <v>Owen Magraken</v>
      </c>
      <c r="G322" t="str">
        <f t="shared" si="7"/>
        <v>Owen Magraken</v>
      </c>
      <c r="H322" t="str">
        <f>CC2024_Open_day2!E13</f>
        <v>BC</v>
      </c>
      <c r="I322">
        <f>CC2024_Open_day2!G13</f>
        <v>3.3</v>
      </c>
      <c r="J322">
        <f>CC2024_Open_day2!H13</f>
        <v>10.465999999999999</v>
      </c>
      <c r="K322" t="str">
        <f>CC2024_Open_day2!I13</f>
        <v>43T</v>
      </c>
      <c r="L322">
        <f>CC2024_Open_day2!J13</f>
        <v>2.2000000000000002</v>
      </c>
      <c r="M322">
        <f>CC2024_Open_day2!K13</f>
        <v>9.8330000000000002</v>
      </c>
      <c r="N322">
        <f>CC2024_Open_day2!L13</f>
        <v>23</v>
      </c>
      <c r="O322">
        <f>CC2024_Open_day2!M13</f>
        <v>3</v>
      </c>
      <c r="P322">
        <f>CC2024_Open_day2!N13</f>
        <v>11.132999999999999</v>
      </c>
      <c r="Q322" t="str">
        <f>CC2024_Open_day2!O13</f>
        <v>18T</v>
      </c>
      <c r="R322">
        <f>CC2024_Open_day2!P13</f>
        <v>3.2</v>
      </c>
      <c r="S322">
        <f>CC2024_Open_day2!Q13</f>
        <v>12.132999999999999</v>
      </c>
      <c r="T322" t="str">
        <f>CC2024_Open_day2!R13</f>
        <v>21T</v>
      </c>
      <c r="U322">
        <f>CC2024_Open_day2!S13</f>
        <v>2.4</v>
      </c>
      <c r="V322">
        <f>CC2024_Open_day2!T13</f>
        <v>11.766</v>
      </c>
      <c r="W322" t="str">
        <f>CC2024_Open_day2!U13</f>
        <v>21T</v>
      </c>
      <c r="X322">
        <f>CC2024_Open_day2!V13</f>
        <v>2.5</v>
      </c>
      <c r="Y322">
        <f>CC2024_Open_day2!W13</f>
        <v>11.132999999999999</v>
      </c>
      <c r="Z322" t="str">
        <f>CC2024_Open_day2!X13</f>
        <v>17T</v>
      </c>
      <c r="AA322">
        <f>CC2024_Open_day2!Y13</f>
        <v>16.600000000000001</v>
      </c>
      <c r="AB322">
        <f>CC2024_Open_day2!Z13</f>
        <v>66.463999999999999</v>
      </c>
      <c r="AC322">
        <f>CC2024_Open_day2!AA13</f>
        <v>10</v>
      </c>
    </row>
    <row r="323" spans="1:29" x14ac:dyDescent="0.2">
      <c r="A323" t="s">
        <v>185</v>
      </c>
      <c r="B323" t="s">
        <v>92</v>
      </c>
      <c r="C323" t="str">
        <f>CC2024_Open_day2!D14</f>
        <v>Open</v>
      </c>
      <c r="D323">
        <f>CC2024_Open_day2!A14</f>
        <v>0</v>
      </c>
      <c r="E323" t="str">
        <f>CC2024_Open_day2!B14</f>
        <v>Aidan Ryan</v>
      </c>
      <c r="G323" t="str">
        <f t="shared" si="7"/>
        <v>Aidan Ryan</v>
      </c>
      <c r="H323" t="str">
        <f>CC2024_Open_day2!E14</f>
        <v>NB</v>
      </c>
      <c r="I323">
        <f>CC2024_Open_day2!G14</f>
        <v>3.5</v>
      </c>
      <c r="J323">
        <f>CC2024_Open_day2!H14</f>
        <v>12.1</v>
      </c>
      <c r="K323" t="str">
        <f>CC2024_Open_day2!I14</f>
        <v>14T</v>
      </c>
      <c r="L323">
        <f>CC2024_Open_day2!J14</f>
        <v>2.2000000000000002</v>
      </c>
      <c r="M323">
        <f>CC2024_Open_day2!K14</f>
        <v>10.7</v>
      </c>
      <c r="N323">
        <f>CC2024_Open_day2!L14</f>
        <v>9</v>
      </c>
      <c r="O323">
        <f>CC2024_Open_day2!M14</f>
        <v>3.1</v>
      </c>
      <c r="P323">
        <f>CC2024_Open_day2!N14</f>
        <v>11.132999999999999</v>
      </c>
      <c r="Q323" t="str">
        <f>CC2024_Open_day2!O14</f>
        <v>18T</v>
      </c>
      <c r="R323">
        <f>CC2024_Open_day2!P14</f>
        <v>2.4</v>
      </c>
      <c r="S323">
        <f>CC2024_Open_day2!Q14</f>
        <v>9.6</v>
      </c>
      <c r="T323">
        <f>CC2024_Open_day2!R14</f>
        <v>43</v>
      </c>
      <c r="U323">
        <f>CC2024_Open_day2!S14</f>
        <v>3.1</v>
      </c>
      <c r="V323">
        <f>CC2024_Open_day2!T14</f>
        <v>11.766</v>
      </c>
      <c r="W323" t="str">
        <f>CC2024_Open_day2!U14</f>
        <v>21T</v>
      </c>
      <c r="X323">
        <f>CC2024_Open_day2!V14</f>
        <v>2.4</v>
      </c>
      <c r="Y323">
        <f>CC2024_Open_day2!W14</f>
        <v>10.933</v>
      </c>
      <c r="Z323" t="str">
        <f>CC2024_Open_day2!X14</f>
        <v>20T</v>
      </c>
      <c r="AA323">
        <f>CC2024_Open_day2!Y14</f>
        <v>16.7</v>
      </c>
      <c r="AB323">
        <f>CC2024_Open_day2!Z14</f>
        <v>66.231999999999999</v>
      </c>
      <c r="AC323">
        <f>CC2024_Open_day2!AA14</f>
        <v>11</v>
      </c>
    </row>
    <row r="324" spans="1:29" x14ac:dyDescent="0.2">
      <c r="A324" t="s">
        <v>185</v>
      </c>
      <c r="B324" t="s">
        <v>92</v>
      </c>
      <c r="C324" t="str">
        <f>CC2024_Open_day2!D15</f>
        <v>Open</v>
      </c>
      <c r="D324">
        <f>CC2024_Open_day2!A15</f>
        <v>0</v>
      </c>
      <c r="E324" t="str">
        <f>CC2024_Open_day2!B15</f>
        <v>Dhruv Bhatia</v>
      </c>
      <c r="G324" t="str">
        <f t="shared" si="7"/>
        <v>Dhruv Bhatia</v>
      </c>
      <c r="H324" t="str">
        <f>CC2024_Open_day2!E15</f>
        <v>ON</v>
      </c>
      <c r="I324">
        <f>CC2024_Open_day2!G15</f>
        <v>4</v>
      </c>
      <c r="J324">
        <f>CC2024_Open_day2!H15</f>
        <v>12.433</v>
      </c>
      <c r="K324" t="str">
        <f>CC2024_Open_day2!I15</f>
        <v>6T</v>
      </c>
      <c r="L324">
        <f>CC2024_Open_day2!J15</f>
        <v>2.2000000000000002</v>
      </c>
      <c r="M324">
        <f>CC2024_Open_day2!K15</f>
        <v>8.2330000000000005</v>
      </c>
      <c r="N324">
        <f>CC2024_Open_day2!L15</f>
        <v>31</v>
      </c>
      <c r="O324">
        <f>CC2024_Open_day2!M15</f>
        <v>2.6</v>
      </c>
      <c r="P324">
        <f>CC2024_Open_day2!N15</f>
        <v>10.266</v>
      </c>
      <c r="Q324">
        <f>CC2024_Open_day2!O15</f>
        <v>28</v>
      </c>
      <c r="R324">
        <f>CC2024_Open_day2!P15</f>
        <v>4.8</v>
      </c>
      <c r="S324">
        <f>CC2024_Open_day2!Q15</f>
        <v>12.433</v>
      </c>
      <c r="T324">
        <f>CC2024_Open_day2!R15</f>
        <v>15</v>
      </c>
      <c r="U324">
        <f>CC2024_Open_day2!S15</f>
        <v>2.4</v>
      </c>
      <c r="V324">
        <f>CC2024_Open_day2!T15</f>
        <v>11.666</v>
      </c>
      <c r="W324">
        <f>CC2024_Open_day2!U15</f>
        <v>24</v>
      </c>
      <c r="X324">
        <f>CC2024_Open_day2!V15</f>
        <v>2.5</v>
      </c>
      <c r="Y324">
        <f>CC2024_Open_day2!W15</f>
        <v>10.8</v>
      </c>
      <c r="Z324" t="str">
        <f>CC2024_Open_day2!X15</f>
        <v>23T</v>
      </c>
      <c r="AA324">
        <f>CC2024_Open_day2!Y15</f>
        <v>18.5</v>
      </c>
      <c r="AB324">
        <f>CC2024_Open_day2!Z15</f>
        <v>65.831000000000003</v>
      </c>
      <c r="AC324">
        <f>CC2024_Open_day2!AA15</f>
        <v>12</v>
      </c>
    </row>
    <row r="325" spans="1:29" x14ac:dyDescent="0.2">
      <c r="A325" t="s">
        <v>185</v>
      </c>
      <c r="B325" t="s">
        <v>92</v>
      </c>
      <c r="C325" t="str">
        <f>CC2024_Open_day2!D16</f>
        <v>Open</v>
      </c>
      <c r="D325">
        <f>CC2024_Open_day2!A16</f>
        <v>0</v>
      </c>
      <c r="E325" t="str">
        <f>CC2024_Open_day2!B16</f>
        <v>Vincent Cot√©</v>
      </c>
      <c r="G325" t="s">
        <v>289</v>
      </c>
      <c r="H325" t="str">
        <f>CC2024_Open_day2!E16</f>
        <v>NB</v>
      </c>
      <c r="I325">
        <f>CC2024_Open_day2!G16</f>
        <v>3.8</v>
      </c>
      <c r="J325">
        <f>CC2024_Open_day2!H16</f>
        <v>11.433</v>
      </c>
      <c r="K325" t="str">
        <f>CC2024_Open_day2!I16</f>
        <v>26T</v>
      </c>
      <c r="L325">
        <f>CC2024_Open_day2!J16</f>
        <v>2.7</v>
      </c>
      <c r="M325">
        <f>CC2024_Open_day2!K16</f>
        <v>10.1</v>
      </c>
      <c r="N325">
        <f>CC2024_Open_day2!L16</f>
        <v>18</v>
      </c>
      <c r="O325">
        <f>CC2024_Open_day2!M16</f>
        <v>3</v>
      </c>
      <c r="P325">
        <f>CC2024_Open_day2!N16</f>
        <v>10.3</v>
      </c>
      <c r="Q325">
        <f>CC2024_Open_day2!O16</f>
        <v>27</v>
      </c>
      <c r="R325">
        <f>CC2024_Open_day2!P16</f>
        <v>4</v>
      </c>
      <c r="S325">
        <f>CC2024_Open_day2!Q16</f>
        <v>12.666</v>
      </c>
      <c r="T325">
        <f>CC2024_Open_day2!R16</f>
        <v>12</v>
      </c>
      <c r="U325">
        <f>CC2024_Open_day2!S16</f>
        <v>3.1</v>
      </c>
      <c r="V325">
        <f>CC2024_Open_day2!T16</f>
        <v>10.233000000000001</v>
      </c>
      <c r="W325">
        <f>CC2024_Open_day2!U16</f>
        <v>40</v>
      </c>
      <c r="X325">
        <f>CC2024_Open_day2!V16</f>
        <v>2.2999999999999998</v>
      </c>
      <c r="Y325">
        <f>CC2024_Open_day2!W16</f>
        <v>10.8</v>
      </c>
      <c r="Z325" t="str">
        <f>CC2024_Open_day2!X16</f>
        <v>23T</v>
      </c>
      <c r="AA325">
        <f>CC2024_Open_day2!Y16</f>
        <v>18.899999999999999</v>
      </c>
      <c r="AB325">
        <f>CC2024_Open_day2!Z16</f>
        <v>65.531999999999996</v>
      </c>
      <c r="AC325">
        <f>CC2024_Open_day2!AA16</f>
        <v>13</v>
      </c>
    </row>
    <row r="326" spans="1:29" x14ac:dyDescent="0.2">
      <c r="A326" t="s">
        <v>185</v>
      </c>
      <c r="B326" t="s">
        <v>92</v>
      </c>
      <c r="C326" t="str">
        <f>CC2024_Open_day2!D17</f>
        <v>Open</v>
      </c>
      <c r="D326">
        <f>CC2024_Open_day2!A17</f>
        <v>0</v>
      </c>
      <c r="E326" t="str">
        <f>CC2024_Open_day2!B17</f>
        <v>Eric Dupuy</v>
      </c>
      <c r="G326" t="str">
        <f t="shared" si="7"/>
        <v>Eric Dupuy</v>
      </c>
      <c r="H326" t="str">
        <f>CC2024_Open_day2!E17</f>
        <v>NS</v>
      </c>
      <c r="I326">
        <f>CC2024_Open_day2!G17</f>
        <v>3.6</v>
      </c>
      <c r="J326">
        <f>CC2024_Open_day2!H17</f>
        <v>11.6</v>
      </c>
      <c r="K326">
        <f>CC2024_Open_day2!I17</f>
        <v>25</v>
      </c>
      <c r="L326">
        <f>CC2024_Open_day2!J17</f>
        <v>3.2</v>
      </c>
      <c r="M326">
        <f>CC2024_Open_day2!K17</f>
        <v>11.032999999999999</v>
      </c>
      <c r="N326">
        <f>CC2024_Open_day2!L17</f>
        <v>4</v>
      </c>
      <c r="O326">
        <f>CC2024_Open_day2!M17</f>
        <v>3.3</v>
      </c>
      <c r="P326">
        <f>CC2024_Open_day2!N17</f>
        <v>9.1660000000000004</v>
      </c>
      <c r="Q326">
        <f>CC2024_Open_day2!O17</f>
        <v>40</v>
      </c>
      <c r="R326">
        <f>CC2024_Open_day2!P17</f>
        <v>2.4</v>
      </c>
      <c r="S326">
        <f>CC2024_Open_day2!Q17</f>
        <v>11.066000000000001</v>
      </c>
      <c r="T326">
        <f>CC2024_Open_day2!R17</f>
        <v>36</v>
      </c>
      <c r="U326">
        <f>CC2024_Open_day2!S17</f>
        <v>3.2</v>
      </c>
      <c r="V326">
        <f>CC2024_Open_day2!T17</f>
        <v>12.1</v>
      </c>
      <c r="W326">
        <f>CC2024_Open_day2!U17</f>
        <v>12</v>
      </c>
      <c r="X326">
        <f>CC2024_Open_day2!V17</f>
        <v>3.2</v>
      </c>
      <c r="Y326">
        <f>CC2024_Open_day2!W17</f>
        <v>10.465999999999999</v>
      </c>
      <c r="Z326" t="str">
        <f>CC2024_Open_day2!X17</f>
        <v>30T</v>
      </c>
      <c r="AA326">
        <f>CC2024_Open_day2!Y17</f>
        <v>18.899999999999999</v>
      </c>
      <c r="AB326">
        <f>CC2024_Open_day2!Z17</f>
        <v>65.430999999999997</v>
      </c>
      <c r="AC326">
        <f>CC2024_Open_day2!AA17</f>
        <v>14</v>
      </c>
    </row>
    <row r="327" spans="1:29" x14ac:dyDescent="0.2">
      <c r="A327" t="s">
        <v>185</v>
      </c>
      <c r="B327" t="s">
        <v>92</v>
      </c>
      <c r="C327" t="str">
        <f>CC2024_Open_day2!D18</f>
        <v>Open</v>
      </c>
      <c r="D327">
        <f>CC2024_Open_day2!A18</f>
        <v>0</v>
      </c>
      <c r="E327" t="str">
        <f>CC2024_Open_day2!B18</f>
        <v>Gage Reilly</v>
      </c>
      <c r="G327" t="str">
        <f t="shared" si="7"/>
        <v>Gage Reilly</v>
      </c>
      <c r="H327">
        <f>CC2024_Open_day2!E18</f>
        <v>0</v>
      </c>
      <c r="I327">
        <f>CC2024_Open_day2!G18</f>
        <v>4.2</v>
      </c>
      <c r="J327">
        <f>CC2024_Open_day2!H18</f>
        <v>12.233000000000001</v>
      </c>
      <c r="K327" t="str">
        <f>CC2024_Open_day2!I18</f>
        <v>11T</v>
      </c>
      <c r="L327">
        <f>CC2024_Open_day2!J18</f>
        <v>2.8</v>
      </c>
      <c r="M327">
        <f>CC2024_Open_day2!K18</f>
        <v>9.0329999999999995</v>
      </c>
      <c r="N327">
        <f>CC2024_Open_day2!L18</f>
        <v>27</v>
      </c>
      <c r="O327">
        <f>CC2024_Open_day2!M18</f>
        <v>2.1</v>
      </c>
      <c r="P327">
        <f>CC2024_Open_day2!N18</f>
        <v>8.3659999999999997</v>
      </c>
      <c r="Q327" t="str">
        <f>CC2024_Open_day2!O18</f>
        <v>42T</v>
      </c>
      <c r="R327">
        <f>CC2024_Open_day2!P18</f>
        <v>4</v>
      </c>
      <c r="S327">
        <f>CC2024_Open_day2!Q18</f>
        <v>12.8</v>
      </c>
      <c r="T327" t="str">
        <f>CC2024_Open_day2!R18</f>
        <v>7T</v>
      </c>
      <c r="U327">
        <f>CC2024_Open_day2!S18</f>
        <v>3</v>
      </c>
      <c r="V327">
        <f>CC2024_Open_day2!T18</f>
        <v>11.5</v>
      </c>
      <c r="W327" t="str">
        <f>CC2024_Open_day2!U18</f>
        <v>28T</v>
      </c>
      <c r="X327">
        <f>CC2024_Open_day2!V18</f>
        <v>3.2</v>
      </c>
      <c r="Y327">
        <f>CC2024_Open_day2!W18</f>
        <v>11.233000000000001</v>
      </c>
      <c r="Z327" t="str">
        <f>CC2024_Open_day2!X18</f>
        <v>13T</v>
      </c>
      <c r="AA327">
        <f>CC2024_Open_day2!Y18</f>
        <v>19.3</v>
      </c>
      <c r="AB327">
        <f>CC2024_Open_day2!Z18</f>
        <v>65.165000000000006</v>
      </c>
      <c r="AC327">
        <f>CC2024_Open_day2!AA18</f>
        <v>15</v>
      </c>
    </row>
    <row r="328" spans="1:29" x14ac:dyDescent="0.2">
      <c r="A328" t="s">
        <v>185</v>
      </c>
      <c r="B328" t="s">
        <v>92</v>
      </c>
      <c r="C328" t="str">
        <f>CC2024_Open_day2!D19</f>
        <v>Open</v>
      </c>
      <c r="D328">
        <f>CC2024_Open_day2!A19</f>
        <v>0</v>
      </c>
      <c r="E328" t="str">
        <f>CC2024_Open_day2!B19</f>
        <v>Will Wright</v>
      </c>
      <c r="G328" t="str">
        <f t="shared" si="7"/>
        <v>Will Wright</v>
      </c>
      <c r="H328" t="str">
        <f>CC2024_Open_day2!E19</f>
        <v>BC</v>
      </c>
      <c r="I328">
        <f>CC2024_Open_day2!G19</f>
        <v>3.2</v>
      </c>
      <c r="J328">
        <f>CC2024_Open_day2!H19</f>
        <v>11.433</v>
      </c>
      <c r="K328" t="str">
        <f>CC2024_Open_day2!I19</f>
        <v>26T</v>
      </c>
      <c r="L328">
        <f>CC2024_Open_day2!J19</f>
        <v>2.5</v>
      </c>
      <c r="M328">
        <f>CC2024_Open_day2!K19</f>
        <v>9.7330000000000005</v>
      </c>
      <c r="N328">
        <f>CC2024_Open_day2!L19</f>
        <v>24</v>
      </c>
      <c r="O328">
        <f>CC2024_Open_day2!M19</f>
        <v>3.5</v>
      </c>
      <c r="P328">
        <f>CC2024_Open_day2!N19</f>
        <v>9.3659999999999997</v>
      </c>
      <c r="Q328">
        <f>CC2024_Open_day2!O19</f>
        <v>38</v>
      </c>
      <c r="R328">
        <f>CC2024_Open_day2!P19</f>
        <v>3.2</v>
      </c>
      <c r="S328">
        <f>CC2024_Open_day2!Q19</f>
        <v>11.632999999999999</v>
      </c>
      <c r="T328">
        <f>CC2024_Open_day2!R19</f>
        <v>30</v>
      </c>
      <c r="U328">
        <f>CC2024_Open_day2!S19</f>
        <v>3</v>
      </c>
      <c r="V328">
        <f>CC2024_Open_day2!T19</f>
        <v>11.266</v>
      </c>
      <c r="W328">
        <f>CC2024_Open_day2!U19</f>
        <v>33</v>
      </c>
      <c r="X328">
        <f>CC2024_Open_day2!V19</f>
        <v>2.9</v>
      </c>
      <c r="Y328">
        <f>CC2024_Open_day2!W19</f>
        <v>11.166</v>
      </c>
      <c r="Z328" t="str">
        <f>CC2024_Open_day2!X19</f>
        <v>15T</v>
      </c>
      <c r="AA328">
        <f>CC2024_Open_day2!Y19</f>
        <v>18.3</v>
      </c>
      <c r="AB328">
        <f>CC2024_Open_day2!Z19</f>
        <v>64.596999999999994</v>
      </c>
      <c r="AC328">
        <f>CC2024_Open_day2!AA19</f>
        <v>16</v>
      </c>
    </row>
    <row r="329" spans="1:29" x14ac:dyDescent="0.2">
      <c r="A329" t="s">
        <v>185</v>
      </c>
      <c r="B329" t="s">
        <v>92</v>
      </c>
      <c r="C329" t="str">
        <f>CC2024_Open_day2!D20</f>
        <v>Open</v>
      </c>
      <c r="D329">
        <f>CC2024_Open_day2!A20</f>
        <v>0</v>
      </c>
      <c r="E329" t="str">
        <f>CC2024_Open_day2!B20</f>
        <v>Cohen Noel</v>
      </c>
      <c r="G329" t="str">
        <f t="shared" si="7"/>
        <v>Cohen Noel</v>
      </c>
      <c r="H329" t="str">
        <f>CC2024_Open_day2!E20</f>
        <v>MB</v>
      </c>
      <c r="I329">
        <f>CC2024_Open_day2!G20</f>
        <v>3.4</v>
      </c>
      <c r="J329">
        <f>CC2024_Open_day2!H20</f>
        <v>12.1</v>
      </c>
      <c r="K329" t="str">
        <f>CC2024_Open_day2!I20</f>
        <v>14T</v>
      </c>
      <c r="L329">
        <f>CC2024_Open_day2!J20</f>
        <v>2.1</v>
      </c>
      <c r="M329">
        <f>CC2024_Open_day2!K20</f>
        <v>9.9329999999999998</v>
      </c>
      <c r="N329">
        <f>CC2024_Open_day2!L20</f>
        <v>21</v>
      </c>
      <c r="O329">
        <f>CC2024_Open_day2!M20</f>
        <v>2.1</v>
      </c>
      <c r="P329">
        <f>CC2024_Open_day2!N20</f>
        <v>9.9329999999999998</v>
      </c>
      <c r="Q329">
        <f>CC2024_Open_day2!O20</f>
        <v>31</v>
      </c>
      <c r="R329">
        <f>CC2024_Open_day2!P20</f>
        <v>1.8</v>
      </c>
      <c r="S329">
        <f>CC2024_Open_day2!Q20</f>
        <v>11.1</v>
      </c>
      <c r="T329" t="str">
        <f>CC2024_Open_day2!R20</f>
        <v>33T</v>
      </c>
      <c r="U329">
        <f>CC2024_Open_day2!S20</f>
        <v>2.4</v>
      </c>
      <c r="V329">
        <f>CC2024_Open_day2!T20</f>
        <v>10.733000000000001</v>
      </c>
      <c r="W329">
        <f>CC2024_Open_day2!U20</f>
        <v>38</v>
      </c>
      <c r="X329">
        <f>CC2024_Open_day2!V20</f>
        <v>2.4</v>
      </c>
      <c r="Y329">
        <f>CC2024_Open_day2!W20</f>
        <v>9.9329999999999998</v>
      </c>
      <c r="Z329">
        <f>CC2024_Open_day2!X20</f>
        <v>37</v>
      </c>
      <c r="AA329">
        <f>CC2024_Open_day2!Y20</f>
        <v>14.2</v>
      </c>
      <c r="AB329">
        <f>CC2024_Open_day2!Z20</f>
        <v>63.731999999999999</v>
      </c>
      <c r="AC329">
        <f>CC2024_Open_day2!AA20</f>
        <v>17</v>
      </c>
    </row>
    <row r="330" spans="1:29" x14ac:dyDescent="0.2">
      <c r="A330" t="s">
        <v>185</v>
      </c>
      <c r="B330" t="s">
        <v>92</v>
      </c>
      <c r="C330" t="str">
        <f>CC2024_Open_day2!D21</f>
        <v>Open</v>
      </c>
      <c r="D330">
        <f>CC2024_Open_day2!A21</f>
        <v>0</v>
      </c>
      <c r="E330" t="str">
        <f>CC2024_Open_day2!B21</f>
        <v>Leland Morgan</v>
      </c>
      <c r="G330" t="str">
        <f t="shared" si="7"/>
        <v>Leland Morgan</v>
      </c>
      <c r="H330" t="str">
        <f>CC2024_Open_day2!E21</f>
        <v>PE</v>
      </c>
      <c r="I330">
        <f>CC2024_Open_day2!G21</f>
        <v>4.0999999999999996</v>
      </c>
      <c r="J330">
        <f>CC2024_Open_day2!H21</f>
        <v>10.8</v>
      </c>
      <c r="K330" t="str">
        <f>CC2024_Open_day2!I21</f>
        <v>39T</v>
      </c>
      <c r="L330">
        <f>CC2024_Open_day2!J21</f>
        <v>3.1</v>
      </c>
      <c r="M330">
        <f>CC2024_Open_day2!K21</f>
        <v>7.5659999999999998</v>
      </c>
      <c r="N330">
        <f>CC2024_Open_day2!L21</f>
        <v>36</v>
      </c>
      <c r="O330">
        <f>CC2024_Open_day2!M21</f>
        <v>3.2</v>
      </c>
      <c r="P330">
        <f>CC2024_Open_day2!N21</f>
        <v>11.266</v>
      </c>
      <c r="Q330">
        <f>CC2024_Open_day2!O21</f>
        <v>17</v>
      </c>
      <c r="R330">
        <f>CC2024_Open_day2!P21</f>
        <v>4</v>
      </c>
      <c r="S330">
        <f>CC2024_Open_day2!Q21</f>
        <v>12.4</v>
      </c>
      <c r="T330">
        <f>CC2024_Open_day2!R21</f>
        <v>16</v>
      </c>
      <c r="U330">
        <f>CC2024_Open_day2!S21</f>
        <v>3.3</v>
      </c>
      <c r="V330">
        <f>CC2024_Open_day2!T21</f>
        <v>10.965999999999999</v>
      </c>
      <c r="W330" t="str">
        <f>CC2024_Open_day2!U21</f>
        <v>36T</v>
      </c>
      <c r="X330">
        <f>CC2024_Open_day2!V21</f>
        <v>3.2</v>
      </c>
      <c r="Y330">
        <f>CC2024_Open_day2!W21</f>
        <v>10.7</v>
      </c>
      <c r="Z330">
        <f>CC2024_Open_day2!X21</f>
        <v>25</v>
      </c>
      <c r="AA330">
        <f>CC2024_Open_day2!Y21</f>
        <v>20.9</v>
      </c>
      <c r="AB330">
        <f>CC2024_Open_day2!Z21</f>
        <v>63.698</v>
      </c>
      <c r="AC330">
        <f>CC2024_Open_day2!AA21</f>
        <v>18</v>
      </c>
    </row>
    <row r="331" spans="1:29" x14ac:dyDescent="0.2">
      <c r="A331" t="s">
        <v>185</v>
      </c>
      <c r="B331" t="s">
        <v>92</v>
      </c>
      <c r="C331" t="str">
        <f>CC2024_Open_day2!D22</f>
        <v>Open</v>
      </c>
      <c r="D331">
        <f>CC2024_Open_day2!A22</f>
        <v>0</v>
      </c>
      <c r="E331" t="str">
        <f>CC2024_Open_day2!B22</f>
        <v>Aidan Harder</v>
      </c>
      <c r="G331" t="str">
        <f t="shared" si="7"/>
        <v>Aidan Harder</v>
      </c>
      <c r="H331" t="str">
        <f>CC2024_Open_day2!E22</f>
        <v>AB</v>
      </c>
      <c r="I331">
        <f>CC2024_Open_day2!G22</f>
        <v>3.7</v>
      </c>
      <c r="J331">
        <f>CC2024_Open_day2!H22</f>
        <v>11.9</v>
      </c>
      <c r="K331">
        <f>CC2024_Open_day2!I22</f>
        <v>20</v>
      </c>
      <c r="L331">
        <f>CC2024_Open_day2!J22</f>
        <v>2.6</v>
      </c>
      <c r="M331">
        <f>CC2024_Open_day2!K22</f>
        <v>7.266</v>
      </c>
      <c r="N331">
        <f>CC2024_Open_day2!L22</f>
        <v>37</v>
      </c>
      <c r="O331">
        <f>CC2024_Open_day2!M22</f>
        <v>2.7</v>
      </c>
      <c r="P331">
        <f>CC2024_Open_day2!N22</f>
        <v>8.3659999999999997</v>
      </c>
      <c r="Q331" t="str">
        <f>CC2024_Open_day2!O22</f>
        <v>42T</v>
      </c>
      <c r="R331">
        <f>CC2024_Open_day2!P22</f>
        <v>3.2</v>
      </c>
      <c r="S331">
        <f>CC2024_Open_day2!Q22</f>
        <v>12</v>
      </c>
      <c r="T331" t="str">
        <f>CC2024_Open_day2!R22</f>
        <v>24T</v>
      </c>
      <c r="U331">
        <f>CC2024_Open_day2!S22</f>
        <v>2.7</v>
      </c>
      <c r="V331">
        <f>CC2024_Open_day2!T22</f>
        <v>11.465999999999999</v>
      </c>
      <c r="W331" t="str">
        <f>CC2024_Open_day2!U22</f>
        <v>30T</v>
      </c>
      <c r="X331">
        <f>CC2024_Open_day2!V22</f>
        <v>3.3</v>
      </c>
      <c r="Y331">
        <f>CC2024_Open_day2!W22</f>
        <v>11.766</v>
      </c>
      <c r="Z331">
        <f>CC2024_Open_day2!X22</f>
        <v>4</v>
      </c>
      <c r="AA331">
        <f>CC2024_Open_day2!Y22</f>
        <v>18.2</v>
      </c>
      <c r="AB331">
        <f>CC2024_Open_day2!Z22</f>
        <v>62.764000000000003</v>
      </c>
      <c r="AC331">
        <f>CC2024_Open_day2!AA22</f>
        <v>19</v>
      </c>
    </row>
    <row r="332" spans="1:29" x14ac:dyDescent="0.2">
      <c r="A332" t="s">
        <v>185</v>
      </c>
      <c r="B332" t="s">
        <v>92</v>
      </c>
      <c r="C332" t="str">
        <f>CC2024_Open_day2!D23</f>
        <v>Open</v>
      </c>
      <c r="D332">
        <f>CC2024_Open_day2!A23</f>
        <v>0</v>
      </c>
      <c r="E332" t="str">
        <f>CC2024_Open_day2!B23</f>
        <v>Tristan Fast</v>
      </c>
      <c r="G332" t="str">
        <f t="shared" si="7"/>
        <v>Tristan Fast</v>
      </c>
      <c r="H332" t="str">
        <f>CC2024_Open_day2!E23</f>
        <v>BC</v>
      </c>
      <c r="I332">
        <f>CC2024_Open_day2!G23</f>
        <v>3.9</v>
      </c>
      <c r="J332">
        <f>CC2024_Open_day2!H23</f>
        <v>11.333</v>
      </c>
      <c r="K332" t="str">
        <f>CC2024_Open_day2!I23</f>
        <v>30T</v>
      </c>
      <c r="L332">
        <f>CC2024_Open_day2!J23</f>
        <v>3.6</v>
      </c>
      <c r="M332">
        <f>CC2024_Open_day2!K23</f>
        <v>8.1</v>
      </c>
      <c r="N332">
        <f>CC2024_Open_day2!L23</f>
        <v>32</v>
      </c>
      <c r="O332">
        <f>CC2024_Open_day2!M23</f>
        <v>3.3</v>
      </c>
      <c r="P332">
        <f>CC2024_Open_day2!N23</f>
        <v>11.333</v>
      </c>
      <c r="Q332">
        <f>CC2024_Open_day2!O23</f>
        <v>16</v>
      </c>
      <c r="R332">
        <f>CC2024_Open_day2!P23</f>
        <v>2.8</v>
      </c>
      <c r="S332">
        <f>CC2024_Open_day2!Q23</f>
        <v>10.965999999999999</v>
      </c>
      <c r="T332">
        <f>CC2024_Open_day2!R23</f>
        <v>39</v>
      </c>
      <c r="U332">
        <f>CC2024_Open_day2!S23</f>
        <v>3.2</v>
      </c>
      <c r="V332">
        <f>CC2024_Open_day2!T23</f>
        <v>12.032999999999999</v>
      </c>
      <c r="W332">
        <f>CC2024_Open_day2!U23</f>
        <v>16</v>
      </c>
      <c r="X332">
        <f>CC2024_Open_day2!V23</f>
        <v>2.4</v>
      </c>
      <c r="Y332">
        <f>CC2024_Open_day2!W23</f>
        <v>8.6329999999999991</v>
      </c>
      <c r="Z332">
        <f>CC2024_Open_day2!X23</f>
        <v>40</v>
      </c>
      <c r="AA332">
        <f>CC2024_Open_day2!Y23</f>
        <v>19.2</v>
      </c>
      <c r="AB332">
        <f>CC2024_Open_day2!Z23</f>
        <v>62.398000000000003</v>
      </c>
      <c r="AC332">
        <f>CC2024_Open_day2!AA23</f>
        <v>20</v>
      </c>
    </row>
    <row r="333" spans="1:29" x14ac:dyDescent="0.2">
      <c r="A333" t="s">
        <v>185</v>
      </c>
      <c r="B333" t="s">
        <v>92</v>
      </c>
      <c r="C333" t="str">
        <f>CC2024_Open_day2!D24</f>
        <v>Open</v>
      </c>
      <c r="D333">
        <f>CC2024_Open_day2!A24</f>
        <v>0</v>
      </c>
      <c r="E333" t="str">
        <f>CC2024_Open_day2!B24</f>
        <v>Harry Nickerson</v>
      </c>
      <c r="G333" t="str">
        <f t="shared" si="7"/>
        <v>Harry Nickerson</v>
      </c>
      <c r="H333" t="str">
        <f>CC2024_Open_day2!E24</f>
        <v>NS</v>
      </c>
      <c r="I333">
        <f>CC2024_Open_day2!G24</f>
        <v>3.2</v>
      </c>
      <c r="J333">
        <f>CC2024_Open_day2!H24</f>
        <v>11.032999999999999</v>
      </c>
      <c r="K333">
        <f>CC2024_Open_day2!I24</f>
        <v>35</v>
      </c>
      <c r="L333">
        <f>CC2024_Open_day2!J24</f>
        <v>2.1</v>
      </c>
      <c r="M333">
        <f>CC2024_Open_day2!K24</f>
        <v>6.9660000000000002</v>
      </c>
      <c r="N333">
        <f>CC2024_Open_day2!L24</f>
        <v>38</v>
      </c>
      <c r="O333">
        <f>CC2024_Open_day2!M24</f>
        <v>3</v>
      </c>
      <c r="P333">
        <f>CC2024_Open_day2!N24</f>
        <v>10.8</v>
      </c>
      <c r="Q333">
        <f>CC2024_Open_day2!O24</f>
        <v>23</v>
      </c>
      <c r="R333">
        <f>CC2024_Open_day2!P24</f>
        <v>2.4</v>
      </c>
      <c r="S333">
        <f>CC2024_Open_day2!Q24</f>
        <v>10.9</v>
      </c>
      <c r="T333">
        <f>CC2024_Open_day2!R24</f>
        <v>40</v>
      </c>
      <c r="U333">
        <f>CC2024_Open_day2!S24</f>
        <v>2.4</v>
      </c>
      <c r="V333">
        <f>CC2024_Open_day2!T24</f>
        <v>11.032999999999999</v>
      </c>
      <c r="W333">
        <f>CC2024_Open_day2!U24</f>
        <v>35</v>
      </c>
      <c r="X333">
        <f>CC2024_Open_day2!V24</f>
        <v>2.9</v>
      </c>
      <c r="Y333">
        <f>CC2024_Open_day2!W24</f>
        <v>10.965999999999999</v>
      </c>
      <c r="Z333">
        <f>CC2024_Open_day2!X24</f>
        <v>19</v>
      </c>
      <c r="AA333">
        <f>CC2024_Open_day2!Y24</f>
        <v>16</v>
      </c>
      <c r="AB333">
        <f>CC2024_Open_day2!Z24</f>
        <v>61.698</v>
      </c>
      <c r="AC333">
        <f>CC2024_Open_day2!AA24</f>
        <v>21</v>
      </c>
    </row>
    <row r="334" spans="1:29" x14ac:dyDescent="0.2">
      <c r="A334" t="s">
        <v>185</v>
      </c>
      <c r="B334" t="s">
        <v>92</v>
      </c>
      <c r="C334" t="str">
        <f>CC2024_Open_day2!D25</f>
        <v>Open</v>
      </c>
      <c r="D334">
        <f>CC2024_Open_day2!A25</f>
        <v>0</v>
      </c>
      <c r="E334" t="str">
        <f>CC2024_Open_day2!B25</f>
        <v>Ryan Houser</v>
      </c>
      <c r="G334" t="str">
        <f t="shared" si="7"/>
        <v>Ryan Houser</v>
      </c>
      <c r="H334" t="str">
        <f>CC2024_Open_day2!E25</f>
        <v>AB</v>
      </c>
      <c r="I334">
        <f>CC2024_Open_day2!G25</f>
        <v>3.5</v>
      </c>
      <c r="J334">
        <f>CC2024_Open_day2!H25</f>
        <v>10.833</v>
      </c>
      <c r="K334" t="str">
        <f>CC2024_Open_day2!I25</f>
        <v>37T</v>
      </c>
      <c r="L334">
        <f>CC2024_Open_day2!J25</f>
        <v>2.6</v>
      </c>
      <c r="M334">
        <f>CC2024_Open_day2!K25</f>
        <v>5.8659999999999997</v>
      </c>
      <c r="N334">
        <f>CC2024_Open_day2!L25</f>
        <v>40</v>
      </c>
      <c r="O334">
        <f>CC2024_Open_day2!M25</f>
        <v>3</v>
      </c>
      <c r="P334">
        <f>CC2024_Open_day2!N25</f>
        <v>10.866</v>
      </c>
      <c r="Q334">
        <f>CC2024_Open_day2!O25</f>
        <v>22</v>
      </c>
      <c r="R334">
        <f>CC2024_Open_day2!P25</f>
        <v>3.6</v>
      </c>
      <c r="S334">
        <f>CC2024_Open_day2!Q25</f>
        <v>12.5</v>
      </c>
      <c r="T334">
        <f>CC2024_Open_day2!R25</f>
        <v>14</v>
      </c>
      <c r="U334">
        <f>CC2024_Open_day2!S25</f>
        <v>2.5</v>
      </c>
      <c r="V334">
        <f>CC2024_Open_day2!T25</f>
        <v>11.465999999999999</v>
      </c>
      <c r="W334" t="str">
        <f>CC2024_Open_day2!U25</f>
        <v>30T</v>
      </c>
      <c r="X334">
        <f>CC2024_Open_day2!V25</f>
        <v>2.6</v>
      </c>
      <c r="Y334">
        <f>CC2024_Open_day2!W25</f>
        <v>10.132999999999999</v>
      </c>
      <c r="Z334" t="str">
        <f>CC2024_Open_day2!X25</f>
        <v>34T</v>
      </c>
      <c r="AA334">
        <f>CC2024_Open_day2!Y25</f>
        <v>17.8</v>
      </c>
      <c r="AB334">
        <f>CC2024_Open_day2!Z25</f>
        <v>61.664000000000001</v>
      </c>
      <c r="AC334">
        <f>CC2024_Open_day2!AA25</f>
        <v>22</v>
      </c>
    </row>
    <row r="335" spans="1:29" x14ac:dyDescent="0.2">
      <c r="A335" t="s">
        <v>185</v>
      </c>
      <c r="B335" t="s">
        <v>92</v>
      </c>
      <c r="C335" t="str">
        <f>CC2024_Open_day2!D26</f>
        <v>Open</v>
      </c>
      <c r="D335">
        <f>CC2024_Open_day2!A26</f>
        <v>0</v>
      </c>
      <c r="E335" t="str">
        <f>CC2024_Open_day2!B26</f>
        <v>Anickoli Hennig</v>
      </c>
      <c r="G335" t="str">
        <f t="shared" si="7"/>
        <v>Anickoli Hennig</v>
      </c>
      <c r="H335">
        <f>CC2024_Open_day2!E26</f>
        <v>0</v>
      </c>
      <c r="I335">
        <f>CC2024_Open_day2!G26</f>
        <v>3.9</v>
      </c>
      <c r="J335">
        <f>CC2024_Open_day2!H26</f>
        <v>10.465999999999999</v>
      </c>
      <c r="K335" t="str">
        <f>CC2024_Open_day2!I26</f>
        <v>43T</v>
      </c>
      <c r="L335">
        <f>CC2024_Open_day2!J26</f>
        <v>3.1</v>
      </c>
      <c r="M335">
        <f>CC2024_Open_day2!K26</f>
        <v>7.8</v>
      </c>
      <c r="N335">
        <f>CC2024_Open_day2!L26</f>
        <v>34</v>
      </c>
      <c r="O335">
        <f>CC2024_Open_day2!M26</f>
        <v>2.8</v>
      </c>
      <c r="P335">
        <f>CC2024_Open_day2!N26</f>
        <v>9.5</v>
      </c>
      <c r="Q335">
        <f>CC2024_Open_day2!O26</f>
        <v>35</v>
      </c>
      <c r="R335">
        <f>CC2024_Open_day2!P26</f>
        <v>3.2</v>
      </c>
      <c r="S335">
        <f>CC2024_Open_day2!Q26</f>
        <v>11.8</v>
      </c>
      <c r="T335">
        <f>CC2024_Open_day2!R26</f>
        <v>28</v>
      </c>
      <c r="U335">
        <f>CC2024_Open_day2!S26</f>
        <v>3</v>
      </c>
      <c r="V335">
        <f>CC2024_Open_day2!T26</f>
        <v>10.7</v>
      </c>
      <c r="W335">
        <f>CC2024_Open_day2!U26</f>
        <v>39</v>
      </c>
      <c r="X335">
        <f>CC2024_Open_day2!V26</f>
        <v>3.3</v>
      </c>
      <c r="Y335">
        <f>CC2024_Open_day2!W26</f>
        <v>11.366</v>
      </c>
      <c r="Z335" t="str">
        <f>CC2024_Open_day2!X26</f>
        <v>9T</v>
      </c>
      <c r="AA335">
        <f>CC2024_Open_day2!Y26</f>
        <v>19.3</v>
      </c>
      <c r="AB335">
        <f>CC2024_Open_day2!Z26</f>
        <v>61.631999999999998</v>
      </c>
      <c r="AC335">
        <f>CC2024_Open_day2!AA26</f>
        <v>23</v>
      </c>
    </row>
    <row r="336" spans="1:29" x14ac:dyDescent="0.2">
      <c r="A336" t="s">
        <v>185</v>
      </c>
      <c r="B336" t="s">
        <v>92</v>
      </c>
      <c r="C336" t="str">
        <f>CC2024_Open_day2!D27</f>
        <v>Open</v>
      </c>
      <c r="D336">
        <f>CC2024_Open_day2!A27</f>
        <v>0</v>
      </c>
      <c r="E336" t="str">
        <f>CC2024_Open_day2!B27</f>
        <v>Keifer Sullivan</v>
      </c>
      <c r="G336" t="str">
        <f t="shared" si="7"/>
        <v>Keifer Sullivan</v>
      </c>
      <c r="H336" t="str">
        <f>CC2024_Open_day2!E27</f>
        <v>PE</v>
      </c>
      <c r="I336">
        <f>CC2024_Open_day2!G27</f>
        <v>3.5</v>
      </c>
      <c r="J336">
        <f>CC2024_Open_day2!H27</f>
        <v>11.366</v>
      </c>
      <c r="K336">
        <f>CC2024_Open_day2!I27</f>
        <v>29</v>
      </c>
      <c r="L336">
        <f>CC2024_Open_day2!J27</f>
        <v>2.2000000000000002</v>
      </c>
      <c r="M336">
        <f>CC2024_Open_day2!K27</f>
        <v>9.4</v>
      </c>
      <c r="N336">
        <f>CC2024_Open_day2!L27</f>
        <v>26</v>
      </c>
      <c r="O336">
        <f>CC2024_Open_day2!M27</f>
        <v>2.2000000000000002</v>
      </c>
      <c r="P336">
        <f>CC2024_Open_day2!N27</f>
        <v>9.3000000000000007</v>
      </c>
      <c r="Q336">
        <f>CC2024_Open_day2!O27</f>
        <v>39</v>
      </c>
      <c r="R336">
        <f>CC2024_Open_day2!P27</f>
        <v>3.2</v>
      </c>
      <c r="S336">
        <f>CC2024_Open_day2!Q27</f>
        <v>11.933</v>
      </c>
      <c r="T336">
        <f>CC2024_Open_day2!R27</f>
        <v>27</v>
      </c>
      <c r="U336">
        <f>CC2024_Open_day2!S27</f>
        <v>2.2999999999999998</v>
      </c>
      <c r="V336">
        <f>CC2024_Open_day2!T27</f>
        <v>9.266</v>
      </c>
      <c r="W336">
        <f>CC2024_Open_day2!U27</f>
        <v>44</v>
      </c>
      <c r="X336">
        <f>CC2024_Open_day2!V27</f>
        <v>2.1</v>
      </c>
      <c r="Y336">
        <f>CC2024_Open_day2!W27</f>
        <v>10.132999999999999</v>
      </c>
      <c r="Z336" t="str">
        <f>CC2024_Open_day2!X27</f>
        <v>34T</v>
      </c>
      <c r="AA336">
        <f>CC2024_Open_day2!Y27</f>
        <v>15.5</v>
      </c>
      <c r="AB336">
        <f>CC2024_Open_day2!Z27</f>
        <v>61.398000000000003</v>
      </c>
      <c r="AC336">
        <f>CC2024_Open_day2!AA27</f>
        <v>24</v>
      </c>
    </row>
    <row r="337" spans="1:29" x14ac:dyDescent="0.2">
      <c r="A337" t="s">
        <v>185</v>
      </c>
      <c r="B337" t="s">
        <v>92</v>
      </c>
      <c r="C337" t="str">
        <f>CC2024_Open_day2!D28</f>
        <v>Open</v>
      </c>
      <c r="D337">
        <f>CC2024_Open_day2!A28</f>
        <v>0</v>
      </c>
      <c r="E337" t="str">
        <f>CC2024_Open_day2!B28</f>
        <v>Isaac Neaves</v>
      </c>
      <c r="G337" t="str">
        <f t="shared" si="7"/>
        <v>Isaac Neaves</v>
      </c>
      <c r="H337" t="str">
        <f>CC2024_Open_day2!E28</f>
        <v>NS</v>
      </c>
      <c r="I337">
        <f>CC2024_Open_day2!G28</f>
        <v>3.8</v>
      </c>
      <c r="J337">
        <f>CC2024_Open_day2!H28</f>
        <v>11.965999999999999</v>
      </c>
      <c r="K337" t="str">
        <f>CC2024_Open_day2!I28</f>
        <v>18T</v>
      </c>
      <c r="L337">
        <f>CC2024_Open_day2!J28</f>
        <v>2.2000000000000002</v>
      </c>
      <c r="M337">
        <f>CC2024_Open_day2!K28</f>
        <v>7.633</v>
      </c>
      <c r="N337">
        <f>CC2024_Open_day2!L28</f>
        <v>35</v>
      </c>
      <c r="O337">
        <f>CC2024_Open_day2!M28</f>
        <v>2.2999999999999998</v>
      </c>
      <c r="P337">
        <f>CC2024_Open_day2!N28</f>
        <v>10.566000000000001</v>
      </c>
      <c r="Q337">
        <f>CC2024_Open_day2!O28</f>
        <v>24</v>
      </c>
      <c r="R337">
        <f>CC2024_Open_day2!P28</f>
        <v>2.4</v>
      </c>
      <c r="S337">
        <f>CC2024_Open_day2!Q28</f>
        <v>10.166</v>
      </c>
      <c r="T337" t="str">
        <f>CC2024_Open_day2!R28</f>
        <v>41T</v>
      </c>
      <c r="U337">
        <f>CC2024_Open_day2!S28</f>
        <v>2.2000000000000002</v>
      </c>
      <c r="V337">
        <f>CC2024_Open_day2!T28</f>
        <v>10.032999999999999</v>
      </c>
      <c r="W337">
        <f>CC2024_Open_day2!U28</f>
        <v>42</v>
      </c>
      <c r="X337">
        <f>CC2024_Open_day2!V28</f>
        <v>2</v>
      </c>
      <c r="Y337">
        <f>CC2024_Open_day2!W28</f>
        <v>10.132999999999999</v>
      </c>
      <c r="Z337" t="str">
        <f>CC2024_Open_day2!X28</f>
        <v>34T</v>
      </c>
      <c r="AA337">
        <f>CC2024_Open_day2!Y28</f>
        <v>14.9</v>
      </c>
      <c r="AB337">
        <f>CC2024_Open_day2!Z28</f>
        <v>60.497</v>
      </c>
      <c r="AC337">
        <f>CC2024_Open_day2!AA28</f>
        <v>25</v>
      </c>
    </row>
    <row r="338" spans="1:29" x14ac:dyDescent="0.2">
      <c r="A338" t="s">
        <v>185</v>
      </c>
      <c r="B338" t="s">
        <v>92</v>
      </c>
      <c r="C338" t="str">
        <f>CC2024_Open_day2!D29</f>
        <v>Open</v>
      </c>
      <c r="D338">
        <f>CC2024_Open_day2!A29</f>
        <v>0</v>
      </c>
      <c r="E338" t="str">
        <f>CC2024_Open_day2!B29</f>
        <v>Aries-Zion Deza</v>
      </c>
      <c r="G338" t="str">
        <f t="shared" si="7"/>
        <v>Aries-Zion Deza</v>
      </c>
      <c r="H338" t="str">
        <f>CC2024_Open_day2!E29</f>
        <v>BC</v>
      </c>
      <c r="I338">
        <f>CC2024_Open_day2!G29</f>
        <v>3.1</v>
      </c>
      <c r="J338">
        <f>CC2024_Open_day2!H29</f>
        <v>12.3</v>
      </c>
      <c r="K338">
        <f>CC2024_Open_day2!I29</f>
        <v>10</v>
      </c>
      <c r="L338">
        <f>CC2024_Open_day2!J29</f>
        <v>3.8</v>
      </c>
      <c r="M338">
        <f>CC2024_Open_day2!K29</f>
        <v>11.965999999999999</v>
      </c>
      <c r="N338">
        <f>CC2024_Open_day2!L29</f>
        <v>1</v>
      </c>
      <c r="O338">
        <f>CC2024_Open_day2!M29</f>
        <v>3.6</v>
      </c>
      <c r="P338">
        <f>CC2024_Open_day2!N29</f>
        <v>12.333</v>
      </c>
      <c r="Q338">
        <f>CC2024_Open_day2!O29</f>
        <v>3</v>
      </c>
      <c r="R338">
        <f>CC2024_Open_day2!P29</f>
        <v>0</v>
      </c>
      <c r="S338" t="str">
        <f>CC2024_Open_day2!Q29</f>
        <v>S</v>
      </c>
      <c r="T338">
        <f>CC2024_Open_day2!R29</f>
        <v>0</v>
      </c>
      <c r="U338">
        <f>CC2024_Open_day2!S29</f>
        <v>3.2</v>
      </c>
      <c r="V338">
        <f>CC2024_Open_day2!T29</f>
        <v>12.333</v>
      </c>
      <c r="W338">
        <f>CC2024_Open_day2!U29</f>
        <v>8</v>
      </c>
      <c r="X338">
        <f>CC2024_Open_day2!V29</f>
        <v>3.3</v>
      </c>
      <c r="Y338">
        <f>CC2024_Open_day2!W29</f>
        <v>11.3</v>
      </c>
      <c r="Z338">
        <f>CC2024_Open_day2!X29</f>
        <v>12</v>
      </c>
      <c r="AA338">
        <f>CC2024_Open_day2!Y29</f>
        <v>17</v>
      </c>
      <c r="AB338">
        <f>CC2024_Open_day2!Z29</f>
        <v>60.231999999999999</v>
      </c>
      <c r="AC338">
        <f>CC2024_Open_day2!AA29</f>
        <v>26</v>
      </c>
    </row>
    <row r="339" spans="1:29" x14ac:dyDescent="0.2">
      <c r="A339" t="s">
        <v>185</v>
      </c>
      <c r="B339" t="s">
        <v>92</v>
      </c>
      <c r="C339" t="str">
        <f>CC2024_Open_day2!D30</f>
        <v>Open</v>
      </c>
      <c r="D339">
        <f>CC2024_Open_day2!A30</f>
        <v>0</v>
      </c>
      <c r="E339" t="str">
        <f>CC2024_Open_day2!B30</f>
        <v>Kip Morris</v>
      </c>
      <c r="G339" t="str">
        <f t="shared" si="7"/>
        <v>Kip Morris</v>
      </c>
      <c r="H339" t="str">
        <f>CC2024_Open_day2!E30</f>
        <v>PE</v>
      </c>
      <c r="I339">
        <f>CC2024_Open_day2!G30</f>
        <v>3.3</v>
      </c>
      <c r="J339">
        <f>CC2024_Open_day2!H30</f>
        <v>11.333</v>
      </c>
      <c r="K339" t="str">
        <f>CC2024_Open_day2!I30</f>
        <v>30T</v>
      </c>
      <c r="L339">
        <f>CC2024_Open_day2!J30</f>
        <v>2.1</v>
      </c>
      <c r="M339">
        <f>CC2024_Open_day2!K30</f>
        <v>5.3659999999999997</v>
      </c>
      <c r="N339">
        <f>CC2024_Open_day2!L30</f>
        <v>41</v>
      </c>
      <c r="O339">
        <f>CC2024_Open_day2!M30</f>
        <v>2.8</v>
      </c>
      <c r="P339">
        <f>CC2024_Open_day2!N30</f>
        <v>9.8330000000000002</v>
      </c>
      <c r="Q339">
        <f>CC2024_Open_day2!O30</f>
        <v>33</v>
      </c>
      <c r="R339">
        <f>CC2024_Open_day2!P30</f>
        <v>3.2</v>
      </c>
      <c r="S339">
        <f>CC2024_Open_day2!Q30</f>
        <v>12.032999999999999</v>
      </c>
      <c r="T339">
        <f>CC2024_Open_day2!R30</f>
        <v>23</v>
      </c>
      <c r="U339">
        <f>CC2024_Open_day2!S30</f>
        <v>2.4</v>
      </c>
      <c r="V339">
        <f>CC2024_Open_day2!T30</f>
        <v>10.965999999999999</v>
      </c>
      <c r="W339" t="str">
        <f>CC2024_Open_day2!U30</f>
        <v>36T</v>
      </c>
      <c r="X339">
        <f>CC2024_Open_day2!V30</f>
        <v>2.8</v>
      </c>
      <c r="Y339">
        <f>CC2024_Open_day2!W30</f>
        <v>10.632999999999999</v>
      </c>
      <c r="Z339">
        <f>CC2024_Open_day2!X30</f>
        <v>26</v>
      </c>
      <c r="AA339">
        <f>CC2024_Open_day2!Y30</f>
        <v>16.600000000000001</v>
      </c>
      <c r="AB339">
        <f>CC2024_Open_day2!Z30</f>
        <v>60.164000000000001</v>
      </c>
      <c r="AC339">
        <f>CC2024_Open_day2!AA30</f>
        <v>27</v>
      </c>
    </row>
    <row r="340" spans="1:29" x14ac:dyDescent="0.2">
      <c r="A340" t="s">
        <v>185</v>
      </c>
      <c r="B340" t="s">
        <v>92</v>
      </c>
      <c r="C340" t="str">
        <f>CC2024_Open_day2!D31</f>
        <v>Open</v>
      </c>
      <c r="D340">
        <f>CC2024_Open_day2!A31</f>
        <v>0</v>
      </c>
      <c r="E340" t="str">
        <f>CC2024_Open_day2!B31</f>
        <v>Shawn Berube</v>
      </c>
      <c r="G340" t="str">
        <f t="shared" si="7"/>
        <v>Shawn Berube</v>
      </c>
      <c r="H340" t="str">
        <f>CC2024_Open_day2!E31</f>
        <v>NB</v>
      </c>
      <c r="I340">
        <f>CC2024_Open_day2!G31</f>
        <v>3.1</v>
      </c>
      <c r="J340">
        <f>CC2024_Open_day2!H31</f>
        <v>11.4</v>
      </c>
      <c r="K340">
        <f>CC2024_Open_day2!I31</f>
        <v>28</v>
      </c>
      <c r="L340">
        <f>CC2024_Open_day2!J31</f>
        <v>2.2000000000000002</v>
      </c>
      <c r="M340">
        <f>CC2024_Open_day2!K31</f>
        <v>8.5660000000000007</v>
      </c>
      <c r="N340">
        <f>CC2024_Open_day2!L31</f>
        <v>30</v>
      </c>
      <c r="O340">
        <f>CC2024_Open_day2!M31</f>
        <v>2.2999999999999998</v>
      </c>
      <c r="P340">
        <f>CC2024_Open_day2!N31</f>
        <v>8.7330000000000005</v>
      </c>
      <c r="Q340">
        <f>CC2024_Open_day2!O31</f>
        <v>41</v>
      </c>
      <c r="R340">
        <f>CC2024_Open_day2!P31</f>
        <v>3.2</v>
      </c>
      <c r="S340">
        <f>CC2024_Open_day2!Q31</f>
        <v>11.965999999999999</v>
      </c>
      <c r="T340">
        <f>CC2024_Open_day2!R31</f>
        <v>26</v>
      </c>
      <c r="U340">
        <f>CC2024_Open_day2!S31</f>
        <v>3</v>
      </c>
      <c r="V340">
        <f>CC2024_Open_day2!T31</f>
        <v>11.6</v>
      </c>
      <c r="W340">
        <f>CC2024_Open_day2!U31</f>
        <v>26</v>
      </c>
      <c r="X340">
        <f>CC2024_Open_day2!V31</f>
        <v>1.5</v>
      </c>
      <c r="Y340">
        <f>CC2024_Open_day2!W31</f>
        <v>6.766</v>
      </c>
      <c r="Z340">
        <f>CC2024_Open_day2!X31</f>
        <v>41</v>
      </c>
      <c r="AA340">
        <f>CC2024_Open_day2!Y31</f>
        <v>15.3</v>
      </c>
      <c r="AB340">
        <f>CC2024_Open_day2!Z31</f>
        <v>59.030999999999999</v>
      </c>
      <c r="AC340">
        <f>CC2024_Open_day2!AA31</f>
        <v>28</v>
      </c>
    </row>
    <row r="341" spans="1:29" x14ac:dyDescent="0.2">
      <c r="A341" t="s">
        <v>185</v>
      </c>
      <c r="B341" t="s">
        <v>92</v>
      </c>
      <c r="C341" t="str">
        <f>CC2024_Open_day2!D32</f>
        <v>Open</v>
      </c>
      <c r="D341">
        <f>CC2024_Open_day2!A32</f>
        <v>0</v>
      </c>
      <c r="E341" t="str">
        <f>CC2024_Open_day2!B32</f>
        <v>Isaiah Dela Calzada</v>
      </c>
      <c r="G341" t="str">
        <f t="shared" si="7"/>
        <v>Isaiah Dela Calzada</v>
      </c>
      <c r="H341">
        <f>CC2024_Open_day2!E32</f>
        <v>0</v>
      </c>
      <c r="I341">
        <f>CC2024_Open_day2!G32</f>
        <v>3.7</v>
      </c>
      <c r="J341">
        <f>CC2024_Open_day2!H32</f>
        <v>12.465999999999999</v>
      </c>
      <c r="K341">
        <f>CC2024_Open_day2!I32</f>
        <v>5</v>
      </c>
      <c r="L341">
        <f>CC2024_Open_day2!J32</f>
        <v>2.2999999999999998</v>
      </c>
      <c r="M341">
        <f>CC2024_Open_day2!K32</f>
        <v>9.8659999999999997</v>
      </c>
      <c r="N341">
        <f>CC2024_Open_day2!L32</f>
        <v>22</v>
      </c>
      <c r="O341">
        <f>CC2024_Open_day2!M32</f>
        <v>3.2</v>
      </c>
      <c r="P341">
        <f>CC2024_Open_day2!N32</f>
        <v>11.833</v>
      </c>
      <c r="Q341" t="str">
        <f>CC2024_Open_day2!O32</f>
        <v>5T</v>
      </c>
      <c r="R341">
        <f>CC2024_Open_day2!P32</f>
        <v>0</v>
      </c>
      <c r="S341" t="str">
        <f>CC2024_Open_day2!Q32</f>
        <v>S</v>
      </c>
      <c r="T341">
        <f>CC2024_Open_day2!R32</f>
        <v>0</v>
      </c>
      <c r="U341">
        <f>CC2024_Open_day2!S32</f>
        <v>3.2</v>
      </c>
      <c r="V341">
        <f>CC2024_Open_day2!T32</f>
        <v>12.733000000000001</v>
      </c>
      <c r="W341" t="str">
        <f>CC2024_Open_day2!U32</f>
        <v>1T</v>
      </c>
      <c r="X341">
        <f>CC2024_Open_day2!V32</f>
        <v>3.3</v>
      </c>
      <c r="Y341">
        <f>CC2024_Open_day2!W32</f>
        <v>12</v>
      </c>
      <c r="Z341">
        <f>CC2024_Open_day2!X32</f>
        <v>2</v>
      </c>
      <c r="AA341">
        <f>CC2024_Open_day2!Y32</f>
        <v>15.7</v>
      </c>
      <c r="AB341">
        <f>CC2024_Open_day2!Z32</f>
        <v>58.898000000000003</v>
      </c>
      <c r="AC341">
        <f>CC2024_Open_day2!AA32</f>
        <v>29</v>
      </c>
    </row>
    <row r="342" spans="1:29" x14ac:dyDescent="0.2">
      <c r="A342" t="s">
        <v>185</v>
      </c>
      <c r="B342" t="s">
        <v>92</v>
      </c>
      <c r="C342" t="str">
        <f>CC2024_Open_day2!D33</f>
        <v>Open</v>
      </c>
      <c r="D342">
        <f>CC2024_Open_day2!A33</f>
        <v>0</v>
      </c>
      <c r="E342" t="str">
        <f>CC2024_Open_day2!B33</f>
        <v>Justice Gerelus</v>
      </c>
      <c r="G342" t="str">
        <f t="shared" si="7"/>
        <v>Justice Gerelus</v>
      </c>
      <c r="H342">
        <f>CC2024_Open_day2!E33</f>
        <v>0</v>
      </c>
      <c r="I342">
        <f>CC2024_Open_day2!G33</f>
        <v>4.0999999999999996</v>
      </c>
      <c r="J342">
        <f>CC2024_Open_day2!H33</f>
        <v>11.132999999999999</v>
      </c>
      <c r="K342" t="str">
        <f>CC2024_Open_day2!I33</f>
        <v>33T</v>
      </c>
      <c r="L342">
        <f>CC2024_Open_day2!J33</f>
        <v>2.9</v>
      </c>
      <c r="M342">
        <f>CC2024_Open_day2!K33</f>
        <v>10.433</v>
      </c>
      <c r="N342">
        <f>CC2024_Open_day2!L33</f>
        <v>14</v>
      </c>
      <c r="O342">
        <f>CC2024_Open_day2!M33</f>
        <v>3.6</v>
      </c>
      <c r="P342">
        <f>CC2024_Open_day2!N33</f>
        <v>11.666</v>
      </c>
      <c r="Q342">
        <f>CC2024_Open_day2!O33</f>
        <v>11</v>
      </c>
      <c r="R342">
        <f>CC2024_Open_day2!P33</f>
        <v>4</v>
      </c>
      <c r="S342">
        <f>CC2024_Open_day2!Q33</f>
        <v>12.866</v>
      </c>
      <c r="T342">
        <f>CC2024_Open_day2!R33</f>
        <v>6</v>
      </c>
      <c r="U342">
        <f>CC2024_Open_day2!S33</f>
        <v>3.7</v>
      </c>
      <c r="V342">
        <f>CC2024_Open_day2!T33</f>
        <v>12.2</v>
      </c>
      <c r="W342" t="str">
        <f>CC2024_Open_day2!U33</f>
        <v>10T</v>
      </c>
      <c r="X342">
        <f>CC2024_Open_day2!V33</f>
        <v>0</v>
      </c>
      <c r="Y342" t="str">
        <f>CC2024_Open_day2!W33</f>
        <v>S</v>
      </c>
      <c r="Z342">
        <f>CC2024_Open_day2!X33</f>
        <v>0</v>
      </c>
      <c r="AA342">
        <f>CC2024_Open_day2!Y33</f>
        <v>18.3</v>
      </c>
      <c r="AB342">
        <f>CC2024_Open_day2!Z33</f>
        <v>58.298000000000002</v>
      </c>
      <c r="AC342">
        <f>CC2024_Open_day2!AA33</f>
        <v>30</v>
      </c>
    </row>
    <row r="343" spans="1:29" x14ac:dyDescent="0.2">
      <c r="A343" t="s">
        <v>185</v>
      </c>
      <c r="B343" t="s">
        <v>92</v>
      </c>
      <c r="C343" t="str">
        <f>CC2024_Open_day2!D34</f>
        <v>Open</v>
      </c>
      <c r="D343">
        <f>CC2024_Open_day2!A34</f>
        <v>0</v>
      </c>
      <c r="E343" t="str">
        <f>CC2024_Open_day2!B34</f>
        <v>Cole Sullivan</v>
      </c>
      <c r="G343" t="str">
        <f t="shared" si="7"/>
        <v>Cole Sullivan</v>
      </c>
      <c r="H343" t="str">
        <f>CC2024_Open_day2!E34</f>
        <v>NB</v>
      </c>
      <c r="I343">
        <f>CC2024_Open_day2!G34</f>
        <v>3.5</v>
      </c>
      <c r="J343">
        <f>CC2024_Open_day2!H34</f>
        <v>11.132999999999999</v>
      </c>
      <c r="K343" t="str">
        <f>CC2024_Open_day2!I34</f>
        <v>33T</v>
      </c>
      <c r="L343">
        <f>CC2024_Open_day2!J34</f>
        <v>2.1</v>
      </c>
      <c r="M343">
        <f>CC2024_Open_day2!K34</f>
        <v>4.9000000000000004</v>
      </c>
      <c r="N343">
        <f>CC2024_Open_day2!L34</f>
        <v>42</v>
      </c>
      <c r="O343">
        <f>CC2024_Open_day2!M34</f>
        <v>3</v>
      </c>
      <c r="P343">
        <f>CC2024_Open_day2!N34</f>
        <v>9.4329999999999998</v>
      </c>
      <c r="Q343">
        <f>CC2024_Open_day2!O34</f>
        <v>36</v>
      </c>
      <c r="R343">
        <f>CC2024_Open_day2!P34</f>
        <v>3.2</v>
      </c>
      <c r="S343">
        <f>CC2024_Open_day2!Q34</f>
        <v>11.766</v>
      </c>
      <c r="T343">
        <f>CC2024_Open_day2!R34</f>
        <v>29</v>
      </c>
      <c r="U343">
        <f>CC2024_Open_day2!S34</f>
        <v>2.6</v>
      </c>
      <c r="V343">
        <f>CC2024_Open_day2!T34</f>
        <v>9.9329999999999998</v>
      </c>
      <c r="W343">
        <f>CC2024_Open_day2!U34</f>
        <v>43</v>
      </c>
      <c r="X343">
        <f>CC2024_Open_day2!V34</f>
        <v>2.7</v>
      </c>
      <c r="Y343">
        <f>CC2024_Open_day2!W34</f>
        <v>9.8330000000000002</v>
      </c>
      <c r="Z343">
        <f>CC2024_Open_day2!X34</f>
        <v>38</v>
      </c>
      <c r="AA343">
        <f>CC2024_Open_day2!Y34</f>
        <v>17.100000000000001</v>
      </c>
      <c r="AB343">
        <f>CC2024_Open_day2!Z34</f>
        <v>56.997999999999998</v>
      </c>
      <c r="AC343">
        <f>CC2024_Open_day2!AA34</f>
        <v>31</v>
      </c>
    </row>
    <row r="344" spans="1:29" x14ac:dyDescent="0.2">
      <c r="A344" t="s">
        <v>185</v>
      </c>
      <c r="B344" t="s">
        <v>92</v>
      </c>
      <c r="C344" t="str">
        <f>CC2024_Open_day2!D35</f>
        <v>Open</v>
      </c>
      <c r="D344">
        <f>CC2024_Open_day2!A35</f>
        <v>0</v>
      </c>
      <c r="E344" t="str">
        <f>CC2024_Open_day2!B35</f>
        <v>Cohen Dunlop</v>
      </c>
      <c r="G344" t="str">
        <f t="shared" si="7"/>
        <v>Cohen Dunlop</v>
      </c>
      <c r="H344" t="str">
        <f>CC2024_Open_day2!E35</f>
        <v>NS</v>
      </c>
      <c r="I344">
        <f>CC2024_Open_day2!G35</f>
        <v>3.2</v>
      </c>
      <c r="J344">
        <f>CC2024_Open_day2!H35</f>
        <v>10.833</v>
      </c>
      <c r="K344" t="str">
        <f>CC2024_Open_day2!I35</f>
        <v>37T</v>
      </c>
      <c r="L344">
        <f>CC2024_Open_day2!J35</f>
        <v>2.1</v>
      </c>
      <c r="M344">
        <f>CC2024_Open_day2!K35</f>
        <v>1.5</v>
      </c>
      <c r="N344">
        <f>CC2024_Open_day2!L35</f>
        <v>45</v>
      </c>
      <c r="O344">
        <f>CC2024_Open_day2!M35</f>
        <v>2.9</v>
      </c>
      <c r="P344">
        <f>CC2024_Open_day2!N35</f>
        <v>11.433</v>
      </c>
      <c r="Q344" t="str">
        <f>CC2024_Open_day2!O35</f>
        <v>13T</v>
      </c>
      <c r="R344">
        <f>CC2024_Open_day2!P35</f>
        <v>2.4</v>
      </c>
      <c r="S344">
        <f>CC2024_Open_day2!Q35</f>
        <v>10.166</v>
      </c>
      <c r="T344" t="str">
        <f>CC2024_Open_day2!R35</f>
        <v>41T</v>
      </c>
      <c r="U344">
        <f>CC2024_Open_day2!S35</f>
        <v>3</v>
      </c>
      <c r="V344">
        <f>CC2024_Open_day2!T35</f>
        <v>12.066000000000001</v>
      </c>
      <c r="W344" t="str">
        <f>CC2024_Open_day2!U35</f>
        <v>13T</v>
      </c>
      <c r="X344">
        <f>CC2024_Open_day2!V35</f>
        <v>2.5</v>
      </c>
      <c r="Y344">
        <f>CC2024_Open_day2!W35</f>
        <v>10.4</v>
      </c>
      <c r="Z344">
        <f>CC2024_Open_day2!X35</f>
        <v>32</v>
      </c>
      <c r="AA344">
        <f>CC2024_Open_day2!Y35</f>
        <v>16.100000000000001</v>
      </c>
      <c r="AB344">
        <f>CC2024_Open_day2!Z35</f>
        <v>56.398000000000003</v>
      </c>
      <c r="AC344">
        <f>CC2024_Open_day2!AA35</f>
        <v>32</v>
      </c>
    </row>
    <row r="345" spans="1:29" x14ac:dyDescent="0.2">
      <c r="A345" t="s">
        <v>185</v>
      </c>
      <c r="B345" t="s">
        <v>92</v>
      </c>
      <c r="C345" t="str">
        <f>CC2024_Open_day2!D36</f>
        <v>Open</v>
      </c>
      <c r="D345">
        <f>CC2024_Open_day2!A36</f>
        <v>0</v>
      </c>
      <c r="E345" t="str">
        <f>CC2024_Open_day2!B36</f>
        <v>Connor Crosbie</v>
      </c>
      <c r="G345" t="str">
        <f t="shared" si="7"/>
        <v>Connor Crosbie</v>
      </c>
      <c r="H345" t="str">
        <f>CC2024_Open_day2!E36</f>
        <v>MB</v>
      </c>
      <c r="I345">
        <f>CC2024_Open_day2!G36</f>
        <v>3.7</v>
      </c>
      <c r="J345">
        <f>CC2024_Open_day2!H36</f>
        <v>10.965999999999999</v>
      </c>
      <c r="K345">
        <f>CC2024_Open_day2!I36</f>
        <v>36</v>
      </c>
      <c r="L345">
        <f>CC2024_Open_day2!J36</f>
        <v>0</v>
      </c>
      <c r="M345" t="str">
        <f>CC2024_Open_day2!K36</f>
        <v>S</v>
      </c>
      <c r="N345">
        <f>CC2024_Open_day2!L36</f>
        <v>0</v>
      </c>
      <c r="O345">
        <f>CC2024_Open_day2!M36</f>
        <v>3.1</v>
      </c>
      <c r="P345">
        <f>CC2024_Open_day2!N36</f>
        <v>11.066000000000001</v>
      </c>
      <c r="Q345">
        <f>CC2024_Open_day2!O36</f>
        <v>21</v>
      </c>
      <c r="R345">
        <f>CC2024_Open_day2!P36</f>
        <v>3.2</v>
      </c>
      <c r="S345">
        <f>CC2024_Open_day2!Q36</f>
        <v>12.233000000000001</v>
      </c>
      <c r="T345" t="str">
        <f>CC2024_Open_day2!R36</f>
        <v>19T</v>
      </c>
      <c r="U345">
        <f>CC2024_Open_day2!S36</f>
        <v>2.4</v>
      </c>
      <c r="V345">
        <f>CC2024_Open_day2!T36</f>
        <v>10.166</v>
      </c>
      <c r="W345">
        <f>CC2024_Open_day2!U36</f>
        <v>41</v>
      </c>
      <c r="X345">
        <f>CC2024_Open_day2!V36</f>
        <v>2.5</v>
      </c>
      <c r="Y345">
        <f>CC2024_Open_day2!W36</f>
        <v>10.566000000000001</v>
      </c>
      <c r="Z345">
        <f>CC2024_Open_day2!X36</f>
        <v>28</v>
      </c>
      <c r="AA345">
        <f>CC2024_Open_day2!Y36</f>
        <v>14.9</v>
      </c>
      <c r="AB345">
        <f>CC2024_Open_day2!Z36</f>
        <v>54.997</v>
      </c>
      <c r="AC345">
        <f>CC2024_Open_day2!AA36</f>
        <v>33</v>
      </c>
    </row>
    <row r="346" spans="1:29" x14ac:dyDescent="0.2">
      <c r="A346" t="s">
        <v>185</v>
      </c>
      <c r="B346" t="s">
        <v>92</v>
      </c>
      <c r="C346" t="str">
        <f>CC2024_Open_day2!D37</f>
        <v>Open</v>
      </c>
      <c r="D346">
        <f>CC2024_Open_day2!A37</f>
        <v>0</v>
      </c>
      <c r="E346" t="str">
        <f>CC2024_Open_day2!B37</f>
        <v>Gabe Flynn</v>
      </c>
      <c r="G346" t="str">
        <f t="shared" si="7"/>
        <v>Gabe Flynn</v>
      </c>
      <c r="H346" t="str">
        <f>CC2024_Open_day2!E37</f>
        <v>NL</v>
      </c>
      <c r="I346">
        <f>CC2024_Open_day2!G37</f>
        <v>4</v>
      </c>
      <c r="J346">
        <f>CC2024_Open_day2!H37</f>
        <v>10.5</v>
      </c>
      <c r="K346">
        <f>CC2024_Open_day2!I37</f>
        <v>42</v>
      </c>
      <c r="L346">
        <f>CC2024_Open_day2!J37</f>
        <v>3.6</v>
      </c>
      <c r="M346">
        <f>CC2024_Open_day2!K37</f>
        <v>9.6</v>
      </c>
      <c r="N346">
        <f>CC2024_Open_day2!L37</f>
        <v>25</v>
      </c>
      <c r="O346">
        <f>CC2024_Open_day2!M37</f>
        <v>2.8</v>
      </c>
      <c r="P346">
        <f>CC2024_Open_day2!N37</f>
        <v>10.066000000000001</v>
      </c>
      <c r="Q346">
        <f>CC2024_Open_day2!O37</f>
        <v>30</v>
      </c>
      <c r="R346">
        <f>CC2024_Open_day2!P37</f>
        <v>0</v>
      </c>
      <c r="S346" t="str">
        <f>CC2024_Open_day2!Q37</f>
        <v>S</v>
      </c>
      <c r="T346">
        <f>CC2024_Open_day2!R37</f>
        <v>0</v>
      </c>
      <c r="U346">
        <f>CC2024_Open_day2!S37</f>
        <v>3.6</v>
      </c>
      <c r="V346">
        <f>CC2024_Open_day2!T37</f>
        <v>12.066000000000001</v>
      </c>
      <c r="W346" t="str">
        <f>CC2024_Open_day2!U37</f>
        <v>13T</v>
      </c>
      <c r="X346">
        <f>CC2024_Open_day2!V37</f>
        <v>3</v>
      </c>
      <c r="Y346">
        <f>CC2024_Open_day2!W37</f>
        <v>11.532999999999999</v>
      </c>
      <c r="Z346">
        <f>CC2024_Open_day2!X37</f>
        <v>6</v>
      </c>
      <c r="AA346">
        <f>CC2024_Open_day2!Y37</f>
        <v>17</v>
      </c>
      <c r="AB346">
        <f>CC2024_Open_day2!Z37</f>
        <v>53.765000000000001</v>
      </c>
      <c r="AC346">
        <f>CC2024_Open_day2!AA37</f>
        <v>34</v>
      </c>
    </row>
    <row r="347" spans="1:29" x14ac:dyDescent="0.2">
      <c r="A347" t="s">
        <v>185</v>
      </c>
      <c r="B347" t="s">
        <v>92</v>
      </c>
      <c r="C347" t="str">
        <f>CC2024_Open_day2!D38</f>
        <v>Open</v>
      </c>
      <c r="D347">
        <f>CC2024_Open_day2!A38</f>
        <v>0</v>
      </c>
      <c r="E347" t="str">
        <f>CC2024_Open_day2!B38</f>
        <v>Cole Solomons</v>
      </c>
      <c r="G347" t="str">
        <f t="shared" si="7"/>
        <v>Cole Solomons</v>
      </c>
      <c r="H347" t="str">
        <f>CC2024_Open_day2!E38</f>
        <v>BC</v>
      </c>
      <c r="I347">
        <f>CC2024_Open_day2!G38</f>
        <v>3.6</v>
      </c>
      <c r="J347">
        <f>CC2024_Open_day2!H38</f>
        <v>11.733000000000001</v>
      </c>
      <c r="K347" t="str">
        <f>CC2024_Open_day2!I38</f>
        <v>21T</v>
      </c>
      <c r="L347">
        <f>CC2024_Open_day2!J38</f>
        <v>2.1</v>
      </c>
      <c r="M347">
        <f>CC2024_Open_day2!K38</f>
        <v>2.7330000000000001</v>
      </c>
      <c r="N347">
        <f>CC2024_Open_day2!L38</f>
        <v>44</v>
      </c>
      <c r="O347">
        <f>CC2024_Open_day2!M38</f>
        <v>2</v>
      </c>
      <c r="P347">
        <f>CC2024_Open_day2!N38</f>
        <v>10.465999999999999</v>
      </c>
      <c r="Q347">
        <f>CC2024_Open_day2!O38</f>
        <v>26</v>
      </c>
      <c r="R347">
        <f>CC2024_Open_day2!P38</f>
        <v>2.4</v>
      </c>
      <c r="S347">
        <f>CC2024_Open_day2!Q38</f>
        <v>11</v>
      </c>
      <c r="T347" t="str">
        <f>CC2024_Open_day2!R38</f>
        <v>37T</v>
      </c>
      <c r="U347">
        <f>CC2024_Open_day2!S38</f>
        <v>2.1</v>
      </c>
      <c r="V347">
        <f>CC2024_Open_day2!T38</f>
        <v>6.5330000000000004</v>
      </c>
      <c r="W347">
        <f>CC2024_Open_day2!U38</f>
        <v>46</v>
      </c>
      <c r="X347">
        <f>CC2024_Open_day2!V38</f>
        <v>2.6</v>
      </c>
      <c r="Y347">
        <f>CC2024_Open_day2!W38</f>
        <v>10.6</v>
      </c>
      <c r="Z347">
        <f>CC2024_Open_day2!X38</f>
        <v>27</v>
      </c>
      <c r="AA347">
        <f>CC2024_Open_day2!Y38</f>
        <v>14.8</v>
      </c>
      <c r="AB347">
        <f>CC2024_Open_day2!Z38</f>
        <v>53.064999999999998</v>
      </c>
      <c r="AC347">
        <f>CC2024_Open_day2!AA38</f>
        <v>35</v>
      </c>
    </row>
    <row r="348" spans="1:29" x14ac:dyDescent="0.2">
      <c r="A348" t="s">
        <v>185</v>
      </c>
      <c r="B348" t="s">
        <v>92</v>
      </c>
      <c r="C348" t="str">
        <f>CC2024_Open_day2!D39</f>
        <v>Open</v>
      </c>
      <c r="D348">
        <f>CC2024_Open_day2!A39</f>
        <v>0</v>
      </c>
      <c r="E348" t="str">
        <f>CC2024_Open_day2!B39</f>
        <v>Gabriel Gerzon</v>
      </c>
      <c r="G348" t="str">
        <f t="shared" si="7"/>
        <v>Gabriel Gerzon</v>
      </c>
      <c r="H348" t="str">
        <f>CC2024_Open_day2!E39</f>
        <v>ON</v>
      </c>
      <c r="I348">
        <f>CC2024_Open_day2!G39</f>
        <v>3.1</v>
      </c>
      <c r="J348">
        <f>CC2024_Open_day2!H39</f>
        <v>11.632999999999999</v>
      </c>
      <c r="K348">
        <f>CC2024_Open_day2!I39</f>
        <v>24</v>
      </c>
      <c r="L348">
        <f>CC2024_Open_day2!J39</f>
        <v>3</v>
      </c>
      <c r="M348">
        <f>CC2024_Open_day2!K39</f>
        <v>6.9329999999999998</v>
      </c>
      <c r="N348">
        <f>CC2024_Open_day2!L39</f>
        <v>39</v>
      </c>
      <c r="O348">
        <f>CC2024_Open_day2!M39</f>
        <v>3</v>
      </c>
      <c r="P348">
        <f>CC2024_Open_day2!N39</f>
        <v>9.8659999999999997</v>
      </c>
      <c r="Q348">
        <f>CC2024_Open_day2!O39</f>
        <v>32</v>
      </c>
      <c r="R348">
        <f>CC2024_Open_day2!P39</f>
        <v>0</v>
      </c>
      <c r="S348" t="str">
        <f>CC2024_Open_day2!Q39</f>
        <v>S</v>
      </c>
      <c r="T348">
        <f>CC2024_Open_day2!R39</f>
        <v>0</v>
      </c>
      <c r="U348">
        <f>CC2024_Open_day2!S39</f>
        <v>3.1</v>
      </c>
      <c r="V348">
        <f>CC2024_Open_day2!T39</f>
        <v>11.465999999999999</v>
      </c>
      <c r="W348" t="str">
        <f>CC2024_Open_day2!U39</f>
        <v>30T</v>
      </c>
      <c r="X348">
        <f>CC2024_Open_day2!V39</f>
        <v>3</v>
      </c>
      <c r="Y348">
        <f>CC2024_Open_day2!W39</f>
        <v>11.132999999999999</v>
      </c>
      <c r="Z348" t="str">
        <f>CC2024_Open_day2!X39</f>
        <v>17T</v>
      </c>
      <c r="AA348">
        <f>CC2024_Open_day2!Y39</f>
        <v>15.2</v>
      </c>
      <c r="AB348">
        <f>CC2024_Open_day2!Z39</f>
        <v>51.030999999999999</v>
      </c>
      <c r="AC348">
        <f>CC2024_Open_day2!AA39</f>
        <v>36</v>
      </c>
    </row>
    <row r="349" spans="1:29" x14ac:dyDescent="0.2">
      <c r="A349" t="s">
        <v>185</v>
      </c>
      <c r="B349" t="s">
        <v>92</v>
      </c>
      <c r="C349" t="str">
        <f>CC2024_Open_day2!D40</f>
        <v>Open</v>
      </c>
      <c r="D349">
        <f>CC2024_Open_day2!A40</f>
        <v>0</v>
      </c>
      <c r="E349" t="str">
        <f>CC2024_Open_day2!B40</f>
        <v>Griffin Wallan</v>
      </c>
      <c r="G349" t="str">
        <f t="shared" si="7"/>
        <v>Griffin Wallan</v>
      </c>
      <c r="H349" t="str">
        <f>CC2024_Open_day2!E40</f>
        <v>BC</v>
      </c>
      <c r="I349">
        <f>CC2024_Open_day2!G40</f>
        <v>3.5</v>
      </c>
      <c r="J349">
        <f>CC2024_Open_day2!H40</f>
        <v>9.1</v>
      </c>
      <c r="K349">
        <f>CC2024_Open_day2!I40</f>
        <v>49</v>
      </c>
      <c r="L349">
        <f>CC2024_Open_day2!J40</f>
        <v>2.7</v>
      </c>
      <c r="M349">
        <f>CC2024_Open_day2!K40</f>
        <v>4</v>
      </c>
      <c r="N349">
        <f>CC2024_Open_day2!L40</f>
        <v>43</v>
      </c>
      <c r="O349">
        <f>CC2024_Open_day2!M40</f>
        <v>2</v>
      </c>
      <c r="P349">
        <f>CC2024_Open_day2!N40</f>
        <v>7.1</v>
      </c>
      <c r="Q349">
        <f>CC2024_Open_day2!O40</f>
        <v>44</v>
      </c>
      <c r="R349">
        <f>CC2024_Open_day2!P40</f>
        <v>2.4</v>
      </c>
      <c r="S349">
        <f>CC2024_Open_day2!Q40</f>
        <v>11.132999999999999</v>
      </c>
      <c r="T349">
        <f>CC2024_Open_day2!R40</f>
        <v>32</v>
      </c>
      <c r="U349">
        <f>CC2024_Open_day2!S40</f>
        <v>2.9</v>
      </c>
      <c r="V349">
        <f>CC2024_Open_day2!T40</f>
        <v>8.8330000000000002</v>
      </c>
      <c r="W349">
        <f>CC2024_Open_day2!U40</f>
        <v>45</v>
      </c>
      <c r="X349">
        <f>CC2024_Open_day2!V40</f>
        <v>2.1</v>
      </c>
      <c r="Y349">
        <f>CC2024_Open_day2!W40</f>
        <v>10.266</v>
      </c>
      <c r="Z349">
        <f>CC2024_Open_day2!X40</f>
        <v>33</v>
      </c>
      <c r="AA349">
        <f>CC2024_Open_day2!Y40</f>
        <v>15.6</v>
      </c>
      <c r="AB349">
        <f>CC2024_Open_day2!Z40</f>
        <v>50.432000000000002</v>
      </c>
      <c r="AC349">
        <f>CC2024_Open_day2!AA40</f>
        <v>37</v>
      </c>
    </row>
    <row r="350" spans="1:29" x14ac:dyDescent="0.2">
      <c r="A350" t="s">
        <v>185</v>
      </c>
      <c r="B350" t="s">
        <v>92</v>
      </c>
      <c r="C350" t="str">
        <f>CC2024_Open_day2!D41</f>
        <v>Open</v>
      </c>
      <c r="D350">
        <f>CC2024_Open_day2!A41</f>
        <v>0</v>
      </c>
      <c r="E350" t="str">
        <f>CC2024_Open_day2!B41</f>
        <v>Carson Oxley</v>
      </c>
      <c r="G350" t="str">
        <f t="shared" si="7"/>
        <v>Carson Oxley</v>
      </c>
      <c r="H350">
        <f>CC2024_Open_day2!E41</f>
        <v>0</v>
      </c>
      <c r="I350">
        <f>CC2024_Open_day2!G41</f>
        <v>4</v>
      </c>
      <c r="J350">
        <f>CC2024_Open_day2!H41</f>
        <v>12.532999999999999</v>
      </c>
      <c r="K350">
        <f>CC2024_Open_day2!I41</f>
        <v>4</v>
      </c>
      <c r="L350">
        <f>CC2024_Open_day2!J41</f>
        <v>3.2</v>
      </c>
      <c r="M350">
        <f>CC2024_Open_day2!K41</f>
        <v>10.632999999999999</v>
      </c>
      <c r="N350">
        <f>CC2024_Open_day2!L41</f>
        <v>10</v>
      </c>
      <c r="O350">
        <f>CC2024_Open_day2!M41</f>
        <v>0</v>
      </c>
      <c r="P350" t="str">
        <f>CC2024_Open_day2!N41</f>
        <v>S</v>
      </c>
      <c r="Q350">
        <f>CC2024_Open_day2!O41</f>
        <v>0</v>
      </c>
      <c r="R350">
        <f>CC2024_Open_day2!P41</f>
        <v>4.8</v>
      </c>
      <c r="S350">
        <f>CC2024_Open_day2!Q41</f>
        <v>13.433</v>
      </c>
      <c r="T350">
        <f>CC2024_Open_day2!R41</f>
        <v>4</v>
      </c>
      <c r="U350">
        <f>CC2024_Open_day2!S41</f>
        <v>3.2</v>
      </c>
      <c r="V350">
        <f>CC2024_Open_day2!T41</f>
        <v>12.066000000000001</v>
      </c>
      <c r="W350" t="str">
        <f>CC2024_Open_day2!U41</f>
        <v>13T</v>
      </c>
      <c r="X350">
        <f>CC2024_Open_day2!V41</f>
        <v>0</v>
      </c>
      <c r="Y350" t="str">
        <f>CC2024_Open_day2!W41</f>
        <v>S</v>
      </c>
      <c r="Z350">
        <f>CC2024_Open_day2!X41</f>
        <v>0</v>
      </c>
      <c r="AA350">
        <f>CC2024_Open_day2!Y41</f>
        <v>15.2</v>
      </c>
      <c r="AB350">
        <f>CC2024_Open_day2!Z41</f>
        <v>48.664999999999999</v>
      </c>
      <c r="AC350">
        <f>CC2024_Open_day2!AA41</f>
        <v>38</v>
      </c>
    </row>
    <row r="351" spans="1:29" x14ac:dyDescent="0.2">
      <c r="A351" t="s">
        <v>185</v>
      </c>
      <c r="B351" t="s">
        <v>92</v>
      </c>
      <c r="C351" t="str">
        <f>CC2024_Open_day2!D42</f>
        <v>Open</v>
      </c>
      <c r="D351">
        <f>CC2024_Open_day2!A42</f>
        <v>0</v>
      </c>
      <c r="E351" t="str">
        <f>CC2024_Open_day2!B42</f>
        <v>Phillip Carson</v>
      </c>
      <c r="G351" t="str">
        <f t="shared" si="7"/>
        <v>Phillip Carson</v>
      </c>
      <c r="H351">
        <f>CC2024_Open_day2!E42</f>
        <v>0</v>
      </c>
      <c r="I351">
        <f>CC2024_Open_day2!G42</f>
        <v>3.8</v>
      </c>
      <c r="J351">
        <f>CC2024_Open_day2!H42</f>
        <v>12.433</v>
      </c>
      <c r="K351" t="str">
        <f>CC2024_Open_day2!I42</f>
        <v>6T</v>
      </c>
      <c r="L351">
        <f>CC2024_Open_day2!J42</f>
        <v>2.9</v>
      </c>
      <c r="M351">
        <f>CC2024_Open_day2!K42</f>
        <v>10.566000000000001</v>
      </c>
      <c r="N351">
        <f>CC2024_Open_day2!L42</f>
        <v>13</v>
      </c>
      <c r="O351">
        <f>CC2024_Open_day2!M42</f>
        <v>3.8</v>
      </c>
      <c r="P351">
        <f>CC2024_Open_day2!N42</f>
        <v>12.566000000000001</v>
      </c>
      <c r="Q351">
        <f>CC2024_Open_day2!O42</f>
        <v>1</v>
      </c>
      <c r="R351">
        <f>CC2024_Open_day2!P42</f>
        <v>0</v>
      </c>
      <c r="S351" t="str">
        <f>CC2024_Open_day2!Q42</f>
        <v>S</v>
      </c>
      <c r="T351">
        <f>CC2024_Open_day2!R42</f>
        <v>0</v>
      </c>
      <c r="U351">
        <f>CC2024_Open_day2!S42</f>
        <v>0</v>
      </c>
      <c r="V351" t="str">
        <f>CC2024_Open_day2!T42</f>
        <v>S</v>
      </c>
      <c r="W351">
        <f>CC2024_Open_day2!U42</f>
        <v>0</v>
      </c>
      <c r="X351">
        <f>CC2024_Open_day2!V42</f>
        <v>2.9</v>
      </c>
      <c r="Y351">
        <f>CC2024_Open_day2!W42</f>
        <v>11.7</v>
      </c>
      <c r="Z351">
        <f>CC2024_Open_day2!X42</f>
        <v>5</v>
      </c>
      <c r="AA351">
        <f>CC2024_Open_day2!Y42</f>
        <v>13.4</v>
      </c>
      <c r="AB351">
        <f>CC2024_Open_day2!Z42</f>
        <v>47.265000000000001</v>
      </c>
      <c r="AC351">
        <f>CC2024_Open_day2!AA42</f>
        <v>39</v>
      </c>
    </row>
    <row r="352" spans="1:29" x14ac:dyDescent="0.2">
      <c r="A352" t="s">
        <v>185</v>
      </c>
      <c r="B352" t="s">
        <v>92</v>
      </c>
      <c r="C352" t="str">
        <f>CC2024_Open_day2!D43</f>
        <v>Open</v>
      </c>
      <c r="D352">
        <f>CC2024_Open_day2!A43</f>
        <v>0</v>
      </c>
      <c r="E352" t="str">
        <f>CC2024_Open_day2!B43</f>
        <v>Isen Young</v>
      </c>
      <c r="G352" t="str">
        <f t="shared" si="7"/>
        <v>Isen Young</v>
      </c>
      <c r="H352">
        <f>CC2024_Open_day2!E43</f>
        <v>0</v>
      </c>
      <c r="I352">
        <f>CC2024_Open_day2!G43</f>
        <v>3.5</v>
      </c>
      <c r="J352">
        <f>CC2024_Open_day2!H43</f>
        <v>12.233000000000001</v>
      </c>
      <c r="K352" t="str">
        <f>CC2024_Open_day2!I43</f>
        <v>11T</v>
      </c>
      <c r="L352">
        <f>CC2024_Open_day2!J43</f>
        <v>0</v>
      </c>
      <c r="M352" t="str">
        <f>CC2024_Open_day2!K43</f>
        <v>S</v>
      </c>
      <c r="N352">
        <f>CC2024_Open_day2!L43</f>
        <v>0</v>
      </c>
      <c r="O352">
        <f>CC2024_Open_day2!M43</f>
        <v>2.5</v>
      </c>
      <c r="P352">
        <f>CC2024_Open_day2!N43</f>
        <v>11.55</v>
      </c>
      <c r="Q352">
        <f>CC2024_Open_day2!O43</f>
        <v>12</v>
      </c>
      <c r="R352">
        <f>CC2024_Open_day2!P43</f>
        <v>2.4</v>
      </c>
      <c r="S352">
        <f>CC2024_Open_day2!Q43</f>
        <v>11.3</v>
      </c>
      <c r="T352">
        <f>CC2024_Open_day2!R43</f>
        <v>31</v>
      </c>
      <c r="U352">
        <f>CC2024_Open_day2!S43</f>
        <v>3.3</v>
      </c>
      <c r="V352">
        <f>CC2024_Open_day2!T43</f>
        <v>11.5</v>
      </c>
      <c r="W352" t="str">
        <f>CC2024_Open_day2!U43</f>
        <v>28T</v>
      </c>
      <c r="X352">
        <f>CC2024_Open_day2!V43</f>
        <v>0</v>
      </c>
      <c r="Y352" t="str">
        <f>CC2024_Open_day2!W43</f>
        <v>S</v>
      </c>
      <c r="Z352">
        <f>CC2024_Open_day2!X43</f>
        <v>0</v>
      </c>
      <c r="AA352">
        <f>CC2024_Open_day2!Y43</f>
        <v>11.7</v>
      </c>
      <c r="AB352">
        <f>CC2024_Open_day2!Z43</f>
        <v>46.582999999999998</v>
      </c>
      <c r="AC352">
        <f>CC2024_Open_day2!AA43</f>
        <v>40</v>
      </c>
    </row>
    <row r="353" spans="1:29" x14ac:dyDescent="0.2">
      <c r="A353" t="s">
        <v>185</v>
      </c>
      <c r="B353" t="s">
        <v>92</v>
      </c>
      <c r="C353" t="str">
        <f>CC2024_Open_day2!D44</f>
        <v>Open</v>
      </c>
      <c r="D353">
        <f>CC2024_Open_day2!A44</f>
        <v>0</v>
      </c>
      <c r="E353" t="str">
        <f>CC2024_Open_day2!B44</f>
        <v>Tristan Marquis</v>
      </c>
      <c r="G353" t="str">
        <f t="shared" si="7"/>
        <v>Tristan Marquis</v>
      </c>
      <c r="H353" t="str">
        <f>CC2024_Open_day2!E44</f>
        <v>SK</v>
      </c>
      <c r="I353">
        <f>CC2024_Open_day2!G44</f>
        <v>4</v>
      </c>
      <c r="J353">
        <f>CC2024_Open_day2!H44</f>
        <v>9.6329999999999991</v>
      </c>
      <c r="K353">
        <f>CC2024_Open_day2!I44</f>
        <v>48</v>
      </c>
      <c r="L353">
        <f>CC2024_Open_day2!J44</f>
        <v>2.8</v>
      </c>
      <c r="M353">
        <f>CC2024_Open_day2!K44</f>
        <v>10.9</v>
      </c>
      <c r="N353" t="str">
        <f>CC2024_Open_day2!L44</f>
        <v>6T</v>
      </c>
      <c r="O353">
        <f>CC2024_Open_day2!M44</f>
        <v>0</v>
      </c>
      <c r="P353" t="str">
        <f>CC2024_Open_day2!N44</f>
        <v>S</v>
      </c>
      <c r="Q353">
        <f>CC2024_Open_day2!O44</f>
        <v>0</v>
      </c>
      <c r="R353">
        <f>CC2024_Open_day2!P44</f>
        <v>4</v>
      </c>
      <c r="S353">
        <f>CC2024_Open_day2!Q44</f>
        <v>12.733000000000001</v>
      </c>
      <c r="T353">
        <f>CC2024_Open_day2!R44</f>
        <v>10</v>
      </c>
      <c r="U353">
        <f>CC2024_Open_day2!S44</f>
        <v>3.2</v>
      </c>
      <c r="V353">
        <f>CC2024_Open_day2!T44</f>
        <v>12.6</v>
      </c>
      <c r="W353">
        <f>CC2024_Open_day2!U44</f>
        <v>4</v>
      </c>
      <c r="X353">
        <f>CC2024_Open_day2!V44</f>
        <v>0</v>
      </c>
      <c r="Y353" t="str">
        <f>CC2024_Open_day2!W44</f>
        <v>S</v>
      </c>
      <c r="Z353">
        <f>CC2024_Open_day2!X44</f>
        <v>0</v>
      </c>
      <c r="AA353">
        <f>CC2024_Open_day2!Y44</f>
        <v>14</v>
      </c>
      <c r="AB353">
        <f>CC2024_Open_day2!Z44</f>
        <v>45.866</v>
      </c>
      <c r="AC353">
        <f>CC2024_Open_day2!AA44</f>
        <v>41</v>
      </c>
    </row>
    <row r="354" spans="1:29" x14ac:dyDescent="0.2">
      <c r="A354" t="s">
        <v>185</v>
      </c>
      <c r="B354" t="s">
        <v>92</v>
      </c>
      <c r="C354" t="str">
        <f>CC2024_Open_day2!D45</f>
        <v>Open</v>
      </c>
      <c r="D354">
        <f>CC2024_Open_day2!A45</f>
        <v>0</v>
      </c>
      <c r="E354" t="str">
        <f>CC2024_Open_day2!B45</f>
        <v>Philippe Carrier</v>
      </c>
      <c r="G354" t="str">
        <f t="shared" si="7"/>
        <v>Philippe Carrier</v>
      </c>
      <c r="H354">
        <f>CC2024_Open_day2!E45</f>
        <v>0</v>
      </c>
      <c r="I354">
        <f>CC2024_Open_day2!G45</f>
        <v>3.7</v>
      </c>
      <c r="J354">
        <f>CC2024_Open_day2!H45</f>
        <v>11.965999999999999</v>
      </c>
      <c r="K354" t="str">
        <f>CC2024_Open_day2!I45</f>
        <v>18T</v>
      </c>
      <c r="L354">
        <f>CC2024_Open_day2!J45</f>
        <v>0</v>
      </c>
      <c r="M354" t="str">
        <f>CC2024_Open_day2!K45</f>
        <v>S</v>
      </c>
      <c r="N354">
        <f>CC2024_Open_day2!L45</f>
        <v>0</v>
      </c>
      <c r="O354">
        <f>CC2024_Open_day2!M45</f>
        <v>2.1</v>
      </c>
      <c r="P354">
        <f>CC2024_Open_day2!N45</f>
        <v>9.8000000000000007</v>
      </c>
      <c r="Q354">
        <f>CC2024_Open_day2!O45</f>
        <v>34</v>
      </c>
      <c r="R354">
        <f>CC2024_Open_day2!P45</f>
        <v>2.4</v>
      </c>
      <c r="S354">
        <f>CC2024_Open_day2!Q45</f>
        <v>11.1</v>
      </c>
      <c r="T354" t="str">
        <f>CC2024_Open_day2!R45</f>
        <v>33T</v>
      </c>
      <c r="U354">
        <f>CC2024_Open_day2!S45</f>
        <v>3</v>
      </c>
      <c r="V354">
        <f>CC2024_Open_day2!T45</f>
        <v>11.733000000000001</v>
      </c>
      <c r="W354">
        <f>CC2024_Open_day2!U45</f>
        <v>23</v>
      </c>
      <c r="X354">
        <f>CC2024_Open_day2!V45</f>
        <v>0</v>
      </c>
      <c r="Y354" t="str">
        <f>CC2024_Open_day2!W45</f>
        <v>S</v>
      </c>
      <c r="Z354">
        <f>CC2024_Open_day2!X45</f>
        <v>0</v>
      </c>
      <c r="AA354">
        <f>CC2024_Open_day2!Y45</f>
        <v>11.2</v>
      </c>
      <c r="AB354">
        <f>CC2024_Open_day2!Z45</f>
        <v>44.598999999999997</v>
      </c>
      <c r="AC354">
        <f>CC2024_Open_day2!AA45</f>
        <v>42</v>
      </c>
    </row>
    <row r="355" spans="1:29" x14ac:dyDescent="0.2">
      <c r="A355" t="s">
        <v>185</v>
      </c>
      <c r="B355" t="s">
        <v>92</v>
      </c>
      <c r="C355" t="str">
        <f>CC2024_Open_day2!D46</f>
        <v>Open</v>
      </c>
      <c r="D355">
        <f>CC2024_Open_day2!A46</f>
        <v>0</v>
      </c>
      <c r="E355" t="str">
        <f>CC2024_Open_day2!B46</f>
        <v>Jayden Meilen</v>
      </c>
      <c r="G355" t="str">
        <f t="shared" si="7"/>
        <v>Jayden Meilen</v>
      </c>
      <c r="H355" t="str">
        <f>CC2024_Open_day2!E46</f>
        <v>ON</v>
      </c>
      <c r="I355">
        <f>CC2024_Open_day2!G46</f>
        <v>3.7</v>
      </c>
      <c r="J355">
        <f>CC2024_Open_day2!H46</f>
        <v>12.433</v>
      </c>
      <c r="K355" t="str">
        <f>CC2024_Open_day2!I46</f>
        <v>6T</v>
      </c>
      <c r="L355">
        <f>CC2024_Open_day2!J46</f>
        <v>0</v>
      </c>
      <c r="M355" t="str">
        <f>CC2024_Open_day2!K46</f>
        <v>S</v>
      </c>
      <c r="N355">
        <f>CC2024_Open_day2!L46</f>
        <v>0</v>
      </c>
      <c r="O355">
        <f>CC2024_Open_day2!M46</f>
        <v>3.8</v>
      </c>
      <c r="P355">
        <f>CC2024_Open_day2!N46</f>
        <v>11.733000000000001</v>
      </c>
      <c r="Q355">
        <f>CC2024_Open_day2!O46</f>
        <v>9</v>
      </c>
      <c r="R355">
        <f>CC2024_Open_day2!P46</f>
        <v>4.8</v>
      </c>
      <c r="S355">
        <f>CC2024_Open_day2!Q46</f>
        <v>13.766</v>
      </c>
      <c r="T355">
        <f>CC2024_Open_day2!R46</f>
        <v>1</v>
      </c>
      <c r="U355">
        <f>CC2024_Open_day2!S46</f>
        <v>0</v>
      </c>
      <c r="V355" t="str">
        <f>CC2024_Open_day2!T46</f>
        <v>S</v>
      </c>
      <c r="W355">
        <f>CC2024_Open_day2!U46</f>
        <v>0</v>
      </c>
      <c r="X355">
        <f>CC2024_Open_day2!V46</f>
        <v>0</v>
      </c>
      <c r="Y355" t="str">
        <f>CC2024_Open_day2!W46</f>
        <v>S</v>
      </c>
      <c r="Z355">
        <f>CC2024_Open_day2!X46</f>
        <v>0</v>
      </c>
      <c r="AA355">
        <f>CC2024_Open_day2!Y46</f>
        <v>12.3</v>
      </c>
      <c r="AB355">
        <f>CC2024_Open_day2!Z46</f>
        <v>37.932000000000002</v>
      </c>
      <c r="AC355">
        <f>CC2024_Open_day2!AA46</f>
        <v>43</v>
      </c>
    </row>
    <row r="356" spans="1:29" x14ac:dyDescent="0.2">
      <c r="A356" t="s">
        <v>185</v>
      </c>
      <c r="B356" t="s">
        <v>92</v>
      </c>
      <c r="C356" t="str">
        <f>CC2024_Open_day2!D47</f>
        <v>Open</v>
      </c>
      <c r="D356">
        <f>CC2024_Open_day2!A47</f>
        <v>0</v>
      </c>
      <c r="E356" t="str">
        <f>CC2024_Open_day2!B47</f>
        <v>Pierce Law</v>
      </c>
      <c r="G356" t="str">
        <f t="shared" si="7"/>
        <v>Pierce Law</v>
      </c>
      <c r="H356" t="str">
        <f>CC2024_Open_day2!E47</f>
        <v>AB</v>
      </c>
      <c r="I356">
        <f>CC2024_Open_day2!G47</f>
        <v>0</v>
      </c>
      <c r="J356" t="str">
        <f>CC2024_Open_day2!H47</f>
        <v>S</v>
      </c>
      <c r="K356">
        <f>CC2024_Open_day2!I47</f>
        <v>0</v>
      </c>
      <c r="L356">
        <f>CC2024_Open_day2!J47</f>
        <v>2.8</v>
      </c>
      <c r="M356">
        <f>CC2024_Open_day2!K47</f>
        <v>7.9660000000000002</v>
      </c>
      <c r="N356">
        <f>CC2024_Open_day2!L47</f>
        <v>33</v>
      </c>
      <c r="O356">
        <f>CC2024_Open_day2!M47</f>
        <v>3.1</v>
      </c>
      <c r="P356">
        <f>CC2024_Open_day2!N47</f>
        <v>6.8659999999999997</v>
      </c>
      <c r="Q356">
        <f>CC2024_Open_day2!O47</f>
        <v>45</v>
      </c>
      <c r="R356">
        <f>CC2024_Open_day2!P47</f>
        <v>0</v>
      </c>
      <c r="S356" t="str">
        <f>CC2024_Open_day2!Q47</f>
        <v>S</v>
      </c>
      <c r="T356">
        <f>CC2024_Open_day2!R47</f>
        <v>0</v>
      </c>
      <c r="U356">
        <f>CC2024_Open_day2!S47</f>
        <v>3.3</v>
      </c>
      <c r="V356">
        <f>CC2024_Open_day2!T47</f>
        <v>11.532999999999999</v>
      </c>
      <c r="W356">
        <f>CC2024_Open_day2!U47</f>
        <v>27</v>
      </c>
      <c r="X356">
        <f>CC2024_Open_day2!V47</f>
        <v>3</v>
      </c>
      <c r="Y356">
        <f>CC2024_Open_day2!W47</f>
        <v>11.233000000000001</v>
      </c>
      <c r="Z356" t="str">
        <f>CC2024_Open_day2!X47</f>
        <v>13T</v>
      </c>
      <c r="AA356">
        <f>CC2024_Open_day2!Y47</f>
        <v>12.2</v>
      </c>
      <c r="AB356">
        <f>CC2024_Open_day2!Z47</f>
        <v>37.597999999999999</v>
      </c>
      <c r="AC356">
        <f>CC2024_Open_day2!AA47</f>
        <v>44</v>
      </c>
    </row>
    <row r="357" spans="1:29" x14ac:dyDescent="0.2">
      <c r="A357" t="s">
        <v>185</v>
      </c>
      <c r="B357" t="s">
        <v>92</v>
      </c>
      <c r="C357" t="str">
        <f>CC2024_Open_day2!D48</f>
        <v>Open</v>
      </c>
      <c r="D357">
        <f>CC2024_Open_day2!A48</f>
        <v>0</v>
      </c>
      <c r="E357" t="str">
        <f>CC2024_Open_day2!B48</f>
        <v>Jasmin G√©linas</v>
      </c>
      <c r="G357" s="2" t="s">
        <v>288</v>
      </c>
      <c r="H357">
        <f>CC2024_Open_day2!E48</f>
        <v>0</v>
      </c>
      <c r="I357">
        <f>CC2024_Open_day2!G48</f>
        <v>0</v>
      </c>
      <c r="J357" t="str">
        <f>CC2024_Open_day2!H48</f>
        <v>S</v>
      </c>
      <c r="K357">
        <f>CC2024_Open_day2!I48</f>
        <v>0</v>
      </c>
      <c r="L357">
        <f>CC2024_Open_day2!J48</f>
        <v>0</v>
      </c>
      <c r="M357" t="str">
        <f>CC2024_Open_day2!K48</f>
        <v>S</v>
      </c>
      <c r="N357">
        <f>CC2024_Open_day2!L48</f>
        <v>0</v>
      </c>
      <c r="O357">
        <f>CC2024_Open_day2!M48</f>
        <v>3.5</v>
      </c>
      <c r="P357">
        <f>CC2024_Open_day2!N48</f>
        <v>11.8</v>
      </c>
      <c r="Q357" t="str">
        <f>CC2024_Open_day2!O48</f>
        <v>7T</v>
      </c>
      <c r="R357">
        <f>CC2024_Open_day2!P48</f>
        <v>0</v>
      </c>
      <c r="S357" t="str">
        <f>CC2024_Open_day2!Q48</f>
        <v>S</v>
      </c>
      <c r="T357">
        <f>CC2024_Open_day2!R48</f>
        <v>0</v>
      </c>
      <c r="U357">
        <f>CC2024_Open_day2!S48</f>
        <v>3.2</v>
      </c>
      <c r="V357">
        <f>CC2024_Open_day2!T48</f>
        <v>12.7</v>
      </c>
      <c r="W357">
        <f>CC2024_Open_day2!U48</f>
        <v>3</v>
      </c>
      <c r="X357">
        <f>CC2024_Open_day2!V48</f>
        <v>3.2</v>
      </c>
      <c r="Y357">
        <f>CC2024_Open_day2!W48</f>
        <v>11.866</v>
      </c>
      <c r="Z357">
        <f>CC2024_Open_day2!X48</f>
        <v>3</v>
      </c>
      <c r="AA357">
        <f>CC2024_Open_day2!Y48</f>
        <v>9.9</v>
      </c>
      <c r="AB357">
        <f>CC2024_Open_day2!Z48</f>
        <v>36.366</v>
      </c>
      <c r="AC357">
        <f>CC2024_Open_day2!AA48</f>
        <v>45</v>
      </c>
    </row>
    <row r="358" spans="1:29" x14ac:dyDescent="0.2">
      <c r="A358" t="s">
        <v>185</v>
      </c>
      <c r="B358" t="s">
        <v>92</v>
      </c>
      <c r="C358" t="str">
        <f>CC2024_Open_day2!D49</f>
        <v>Open</v>
      </c>
      <c r="D358">
        <f>CC2024_Open_day2!A49</f>
        <v>0</v>
      </c>
      <c r="E358" t="str">
        <f>CC2024_Open_day2!B49</f>
        <v>Selim Youssef</v>
      </c>
      <c r="G358" t="str">
        <f t="shared" si="7"/>
        <v>Selim Youssef</v>
      </c>
      <c r="H358" t="str">
        <f>CC2024_Open_day2!E49</f>
        <v>QC</v>
      </c>
      <c r="I358">
        <f>CC2024_Open_day2!G49</f>
        <v>0</v>
      </c>
      <c r="J358" t="str">
        <f>CC2024_Open_day2!H49</f>
        <v>S</v>
      </c>
      <c r="K358">
        <f>CC2024_Open_day2!I49</f>
        <v>0</v>
      </c>
      <c r="L358">
        <f>CC2024_Open_day2!J49</f>
        <v>1.4</v>
      </c>
      <c r="M358">
        <f>CC2024_Open_day2!K49</f>
        <v>1.0660000000000001</v>
      </c>
      <c r="N358">
        <f>CC2024_Open_day2!L49</f>
        <v>46</v>
      </c>
      <c r="O358">
        <f>CC2024_Open_day2!M49</f>
        <v>3.5</v>
      </c>
      <c r="P358">
        <f>CC2024_Open_day2!N49</f>
        <v>11.833</v>
      </c>
      <c r="Q358" t="str">
        <f>CC2024_Open_day2!O49</f>
        <v>5T</v>
      </c>
      <c r="R358">
        <f>CC2024_Open_day2!P49</f>
        <v>0</v>
      </c>
      <c r="S358" t="str">
        <f>CC2024_Open_day2!Q49</f>
        <v>S</v>
      </c>
      <c r="T358">
        <f>CC2024_Open_day2!R49</f>
        <v>0</v>
      </c>
      <c r="U358">
        <f>CC2024_Open_day2!S49</f>
        <v>2.2000000000000002</v>
      </c>
      <c r="V358">
        <f>CC2024_Open_day2!T49</f>
        <v>11.632999999999999</v>
      </c>
      <c r="W358">
        <f>CC2024_Open_day2!U49</f>
        <v>25</v>
      </c>
      <c r="X358">
        <f>CC2024_Open_day2!V49</f>
        <v>3.3</v>
      </c>
      <c r="Y358">
        <f>CC2024_Open_day2!W49</f>
        <v>10.532999999999999</v>
      </c>
      <c r="Z358">
        <f>CC2024_Open_day2!X49</f>
        <v>29</v>
      </c>
      <c r="AA358">
        <f>CC2024_Open_day2!Y49</f>
        <v>10.4</v>
      </c>
      <c r="AB358">
        <f>CC2024_Open_day2!Z49</f>
        <v>35.064999999999998</v>
      </c>
      <c r="AC358">
        <f>CC2024_Open_day2!AA49</f>
        <v>46</v>
      </c>
    </row>
    <row r="359" spans="1:29" x14ac:dyDescent="0.2">
      <c r="A359" t="s">
        <v>185</v>
      </c>
      <c r="B359" t="s">
        <v>92</v>
      </c>
      <c r="C359" t="str">
        <f>CC2024_Open_day2!D50</f>
        <v>Open</v>
      </c>
      <c r="D359">
        <f>CC2024_Open_day2!A50</f>
        <v>0</v>
      </c>
      <c r="E359" t="str">
        <f>CC2024_Open_day2!B50</f>
        <v>Lucas Boutin</v>
      </c>
      <c r="G359" t="str">
        <f t="shared" si="7"/>
        <v>Lucas Boutin</v>
      </c>
      <c r="H359" t="str">
        <f>CC2024_Open_day2!E50</f>
        <v>SK</v>
      </c>
      <c r="I359">
        <f>CC2024_Open_day2!G50</f>
        <v>4.2</v>
      </c>
      <c r="J359">
        <f>CC2024_Open_day2!H50</f>
        <v>11.733000000000001</v>
      </c>
      <c r="K359" t="str">
        <f>CC2024_Open_day2!I50</f>
        <v>21T</v>
      </c>
      <c r="L359">
        <f>CC2024_Open_day2!J50</f>
        <v>0</v>
      </c>
      <c r="M359" t="str">
        <f>CC2024_Open_day2!K50</f>
        <v>S</v>
      </c>
      <c r="N359">
        <f>CC2024_Open_day2!L50</f>
        <v>0</v>
      </c>
      <c r="O359">
        <f>CC2024_Open_day2!M50</f>
        <v>0</v>
      </c>
      <c r="P359" t="str">
        <f>CC2024_Open_day2!N50</f>
        <v>S</v>
      </c>
      <c r="Q359">
        <f>CC2024_Open_day2!O50</f>
        <v>0</v>
      </c>
      <c r="R359">
        <f>CC2024_Open_day2!P50</f>
        <v>3.2</v>
      </c>
      <c r="S359">
        <f>CC2024_Open_day2!Q50</f>
        <v>12</v>
      </c>
      <c r="T359" t="str">
        <f>CC2024_Open_day2!R50</f>
        <v>24T</v>
      </c>
      <c r="U359">
        <f>CC2024_Open_day2!S50</f>
        <v>0</v>
      </c>
      <c r="V359" t="str">
        <f>CC2024_Open_day2!T50</f>
        <v>S</v>
      </c>
      <c r="W359">
        <f>CC2024_Open_day2!U50</f>
        <v>0</v>
      </c>
      <c r="X359">
        <f>CC2024_Open_day2!V50</f>
        <v>2.2000000000000002</v>
      </c>
      <c r="Y359">
        <f>CC2024_Open_day2!W50</f>
        <v>10.465999999999999</v>
      </c>
      <c r="Z359" t="str">
        <f>CC2024_Open_day2!X50</f>
        <v>30T</v>
      </c>
      <c r="AA359">
        <f>CC2024_Open_day2!Y50</f>
        <v>9.6</v>
      </c>
      <c r="AB359">
        <f>CC2024_Open_day2!Z50</f>
        <v>34.198999999999998</v>
      </c>
      <c r="AC359">
        <f>CC2024_Open_day2!AA50</f>
        <v>47</v>
      </c>
    </row>
    <row r="360" spans="1:29" x14ac:dyDescent="0.2">
      <c r="A360" t="s">
        <v>185</v>
      </c>
      <c r="B360" t="s">
        <v>92</v>
      </c>
      <c r="C360" t="str">
        <f>CC2024_Open_day2!D51</f>
        <v>Open</v>
      </c>
      <c r="D360">
        <f>CC2024_Open_day2!A51</f>
        <v>0</v>
      </c>
      <c r="E360" t="str">
        <f>CC2024_Open_day2!B51</f>
        <v>Joshua Viegas</v>
      </c>
      <c r="G360" t="str">
        <f t="shared" si="7"/>
        <v>Joshua Viegas</v>
      </c>
      <c r="H360" t="str">
        <f>CC2024_Open_day2!E51</f>
        <v>ON</v>
      </c>
      <c r="I360">
        <f>CC2024_Open_day2!G51</f>
        <v>0</v>
      </c>
      <c r="J360" t="str">
        <f>CC2024_Open_day2!H51</f>
        <v>S</v>
      </c>
      <c r="K360">
        <f>CC2024_Open_day2!I51</f>
        <v>0</v>
      </c>
      <c r="L360">
        <f>CC2024_Open_day2!J51</f>
        <v>2.7</v>
      </c>
      <c r="M360">
        <f>CC2024_Open_day2!K51</f>
        <v>10.833</v>
      </c>
      <c r="N360">
        <f>CC2024_Open_day2!L51</f>
        <v>8</v>
      </c>
      <c r="O360">
        <f>CC2024_Open_day2!M51</f>
        <v>3</v>
      </c>
      <c r="P360">
        <f>CC2024_Open_day2!N51</f>
        <v>10.5</v>
      </c>
      <c r="Q360">
        <f>CC2024_Open_day2!O51</f>
        <v>25</v>
      </c>
      <c r="R360">
        <f>CC2024_Open_day2!P51</f>
        <v>0</v>
      </c>
      <c r="S360" t="str">
        <f>CC2024_Open_day2!Q51</f>
        <v>S</v>
      </c>
      <c r="T360">
        <f>CC2024_Open_day2!R51</f>
        <v>0</v>
      </c>
      <c r="U360">
        <f>CC2024_Open_day2!S51</f>
        <v>3.2</v>
      </c>
      <c r="V360">
        <f>CC2024_Open_day2!T51</f>
        <v>11.8</v>
      </c>
      <c r="W360">
        <f>CC2024_Open_day2!U51</f>
        <v>20</v>
      </c>
      <c r="X360">
        <f>CC2024_Open_day2!V51</f>
        <v>0</v>
      </c>
      <c r="Y360" t="str">
        <f>CC2024_Open_day2!W51</f>
        <v>S</v>
      </c>
      <c r="Z360">
        <f>CC2024_Open_day2!X51</f>
        <v>0</v>
      </c>
      <c r="AA360">
        <f>CC2024_Open_day2!Y51</f>
        <v>8.9</v>
      </c>
      <c r="AB360">
        <f>CC2024_Open_day2!Z51</f>
        <v>33.133000000000003</v>
      </c>
      <c r="AC360">
        <f>CC2024_Open_day2!AA51</f>
        <v>48</v>
      </c>
    </row>
    <row r="361" spans="1:29" x14ac:dyDescent="0.2">
      <c r="A361" t="s">
        <v>185</v>
      </c>
      <c r="B361" t="s">
        <v>92</v>
      </c>
      <c r="C361" t="str">
        <f>CC2024_Open_day2!D52</f>
        <v>Open</v>
      </c>
      <c r="D361">
        <f>CC2024_Open_day2!A52</f>
        <v>0</v>
      </c>
      <c r="E361" t="str">
        <f>CC2024_Open_day2!B52</f>
        <v>Nicholas Boutin</v>
      </c>
      <c r="G361" t="str">
        <f t="shared" si="7"/>
        <v>Nicholas Boutin</v>
      </c>
      <c r="H361" t="str">
        <f>CC2024_Open_day2!E52</f>
        <v>SK</v>
      </c>
      <c r="I361">
        <f>CC2024_Open_day2!G52</f>
        <v>3.3</v>
      </c>
      <c r="J361">
        <f>CC2024_Open_day2!H52</f>
        <v>9.9659999999999993</v>
      </c>
      <c r="K361">
        <f>CC2024_Open_day2!I52</f>
        <v>47</v>
      </c>
      <c r="L361">
        <f>CC2024_Open_day2!J52</f>
        <v>3.3</v>
      </c>
      <c r="M361">
        <f>CC2024_Open_day2!K52</f>
        <v>10.6</v>
      </c>
      <c r="N361" t="str">
        <f>CC2024_Open_day2!L52</f>
        <v>11T</v>
      </c>
      <c r="O361">
        <f>CC2024_Open_day2!M52</f>
        <v>0</v>
      </c>
      <c r="P361" t="str">
        <f>CC2024_Open_day2!N52</f>
        <v>S</v>
      </c>
      <c r="Q361">
        <f>CC2024_Open_day2!O52</f>
        <v>0</v>
      </c>
      <c r="R361">
        <f>CC2024_Open_day2!P52</f>
        <v>2.4</v>
      </c>
      <c r="S361">
        <f>CC2024_Open_day2!Q52</f>
        <v>11.1</v>
      </c>
      <c r="T361" t="str">
        <f>CC2024_Open_day2!R52</f>
        <v>33T</v>
      </c>
      <c r="U361">
        <f>CC2024_Open_day2!S52</f>
        <v>0</v>
      </c>
      <c r="V361" t="str">
        <f>CC2024_Open_day2!T52</f>
        <v>S</v>
      </c>
      <c r="W361">
        <f>CC2024_Open_day2!U52</f>
        <v>0</v>
      </c>
      <c r="X361">
        <f>CC2024_Open_day2!V52</f>
        <v>0</v>
      </c>
      <c r="Y361" t="str">
        <f>CC2024_Open_day2!W52</f>
        <v>S</v>
      </c>
      <c r="Z361">
        <f>CC2024_Open_day2!X52</f>
        <v>0</v>
      </c>
      <c r="AA361">
        <f>CC2024_Open_day2!Y52</f>
        <v>9</v>
      </c>
      <c r="AB361">
        <f>CC2024_Open_day2!Z52</f>
        <v>31.666</v>
      </c>
      <c r="AC361">
        <f>CC2024_Open_day2!AA52</f>
        <v>49</v>
      </c>
    </row>
    <row r="362" spans="1:29" x14ac:dyDescent="0.2">
      <c r="A362" t="s">
        <v>185</v>
      </c>
      <c r="B362" t="s">
        <v>92</v>
      </c>
      <c r="C362" t="str">
        <f>CC2024_Open_day2!D53</f>
        <v>Open</v>
      </c>
      <c r="D362">
        <f>CC2024_Open_day2!A53</f>
        <v>0</v>
      </c>
      <c r="E362" t="str">
        <f>CC2024_Open_day2!B53</f>
        <v>Tyler Aquino</v>
      </c>
      <c r="G362" t="str">
        <f t="shared" si="7"/>
        <v>Tyler Aquino</v>
      </c>
      <c r="H362">
        <f>CC2024_Open_day2!E53</f>
        <v>0</v>
      </c>
      <c r="I362">
        <f>CC2024_Open_day2!G53</f>
        <v>3.7</v>
      </c>
      <c r="J362">
        <f>CC2024_Open_day2!H53</f>
        <v>10.465999999999999</v>
      </c>
      <c r="K362" t="str">
        <f>CC2024_Open_day2!I53</f>
        <v>43T</v>
      </c>
      <c r="L362">
        <f>CC2024_Open_day2!J53</f>
        <v>0</v>
      </c>
      <c r="M362" t="str">
        <f>CC2024_Open_day2!K53</f>
        <v>S</v>
      </c>
      <c r="N362">
        <f>CC2024_Open_day2!L53</f>
        <v>0</v>
      </c>
      <c r="O362">
        <f>CC2024_Open_day2!M53</f>
        <v>0</v>
      </c>
      <c r="P362" t="str">
        <f>CC2024_Open_day2!N53</f>
        <v>S</v>
      </c>
      <c r="Q362">
        <f>CC2024_Open_day2!O53</f>
        <v>0</v>
      </c>
      <c r="R362">
        <f>CC2024_Open_day2!P53</f>
        <v>4</v>
      </c>
      <c r="S362">
        <f>CC2024_Open_day2!Q53</f>
        <v>12.8</v>
      </c>
      <c r="T362" t="str">
        <f>CC2024_Open_day2!R53</f>
        <v>7T</v>
      </c>
      <c r="U362">
        <f>CC2024_Open_day2!S53</f>
        <v>0</v>
      </c>
      <c r="V362" t="str">
        <f>CC2024_Open_day2!T53</f>
        <v>S</v>
      </c>
      <c r="W362">
        <f>CC2024_Open_day2!U53</f>
        <v>0</v>
      </c>
      <c r="X362">
        <f>CC2024_Open_day2!V53</f>
        <v>0</v>
      </c>
      <c r="Y362" t="str">
        <f>CC2024_Open_day2!W53</f>
        <v>S</v>
      </c>
      <c r="Z362">
        <f>CC2024_Open_day2!X53</f>
        <v>0</v>
      </c>
      <c r="AA362">
        <f>CC2024_Open_day2!Y53</f>
        <v>7.7</v>
      </c>
      <c r="AB362">
        <f>CC2024_Open_day2!Z53</f>
        <v>23.265999999999998</v>
      </c>
      <c r="AC362">
        <f>CC2024_Open_day2!AA53</f>
        <v>50</v>
      </c>
    </row>
    <row r="363" spans="1:29" x14ac:dyDescent="0.2">
      <c r="A363" t="s">
        <v>185</v>
      </c>
      <c r="B363" t="s">
        <v>92</v>
      </c>
      <c r="C363" t="str">
        <f>CC2024_Open_day2!D54</f>
        <v>Open</v>
      </c>
      <c r="D363">
        <f>CC2024_Open_day2!A54</f>
        <v>0</v>
      </c>
      <c r="E363" t="str">
        <f>CC2024_Open_day2!B54</f>
        <v>Zefer Jordison</v>
      </c>
      <c r="G363" t="str">
        <f t="shared" si="7"/>
        <v>Zefer Jordison</v>
      </c>
      <c r="H363" t="str">
        <f>CC2024_Open_day2!E54</f>
        <v>NT</v>
      </c>
      <c r="I363">
        <f>CC2024_Open_day2!G54</f>
        <v>3.5</v>
      </c>
      <c r="J363">
        <f>CC2024_Open_day2!H54</f>
        <v>10.8</v>
      </c>
      <c r="K363" t="str">
        <f>CC2024_Open_day2!I54</f>
        <v>39T</v>
      </c>
      <c r="L363">
        <f>CC2024_Open_day2!J54</f>
        <v>0</v>
      </c>
      <c r="M363" t="str">
        <f>CC2024_Open_day2!K54</f>
        <v>S</v>
      </c>
      <c r="N363">
        <f>CC2024_Open_day2!L54</f>
        <v>0</v>
      </c>
      <c r="O363">
        <f>CC2024_Open_day2!M54</f>
        <v>0</v>
      </c>
      <c r="P363" t="str">
        <f>CC2024_Open_day2!N54</f>
        <v>S</v>
      </c>
      <c r="Q363">
        <f>CC2024_Open_day2!O54</f>
        <v>0</v>
      </c>
      <c r="R363">
        <f>CC2024_Open_day2!P54</f>
        <v>3.2</v>
      </c>
      <c r="S363">
        <f>CC2024_Open_day2!Q54</f>
        <v>12.266</v>
      </c>
      <c r="T363">
        <f>CC2024_Open_day2!R54</f>
        <v>18</v>
      </c>
      <c r="U363">
        <f>CC2024_Open_day2!S54</f>
        <v>0</v>
      </c>
      <c r="V363" t="str">
        <f>CC2024_Open_day2!T54</f>
        <v>S</v>
      </c>
      <c r="W363">
        <f>CC2024_Open_day2!U54</f>
        <v>0</v>
      </c>
      <c r="X363">
        <f>CC2024_Open_day2!V54</f>
        <v>0</v>
      </c>
      <c r="Y363" t="str">
        <f>CC2024_Open_day2!W54</f>
        <v>S</v>
      </c>
      <c r="Z363">
        <f>CC2024_Open_day2!X54</f>
        <v>0</v>
      </c>
      <c r="AA363">
        <f>CC2024_Open_day2!Y54</f>
        <v>6.7</v>
      </c>
      <c r="AB363">
        <f>CC2024_Open_day2!Z54</f>
        <v>23.065999999999999</v>
      </c>
      <c r="AC363">
        <f>CC2024_Open_day2!AA54</f>
        <v>51</v>
      </c>
    </row>
    <row r="364" spans="1:29" x14ac:dyDescent="0.2">
      <c r="A364" t="s">
        <v>185</v>
      </c>
      <c r="B364" t="s">
        <v>92</v>
      </c>
      <c r="C364" t="str">
        <f>CC2024_Open_day2!D55</f>
        <v>Open</v>
      </c>
      <c r="D364">
        <f>CC2024_Open_day2!A55</f>
        <v>0</v>
      </c>
      <c r="E364" t="str">
        <f>CC2024_Open_day2!B55</f>
        <v>Joshua Real</v>
      </c>
      <c r="G364" t="str">
        <f t="shared" si="7"/>
        <v>Joshua Real</v>
      </c>
      <c r="H364" t="str">
        <f>CC2024_Open_day2!E55</f>
        <v>ON</v>
      </c>
      <c r="I364">
        <f>CC2024_Open_day2!G55</f>
        <v>0</v>
      </c>
      <c r="J364" t="str">
        <f>CC2024_Open_day2!H55</f>
        <v>S</v>
      </c>
      <c r="K364">
        <f>CC2024_Open_day2!I55</f>
        <v>0</v>
      </c>
      <c r="L364">
        <f>CC2024_Open_day2!J55</f>
        <v>3.5</v>
      </c>
      <c r="M364">
        <f>CC2024_Open_day2!K55</f>
        <v>10.199999999999999</v>
      </c>
      <c r="N364">
        <f>CC2024_Open_day2!L55</f>
        <v>16</v>
      </c>
      <c r="O364">
        <f>CC2024_Open_day2!M55</f>
        <v>0</v>
      </c>
      <c r="P364" t="str">
        <f>CC2024_Open_day2!N55</f>
        <v>S</v>
      </c>
      <c r="Q364">
        <f>CC2024_Open_day2!O55</f>
        <v>0</v>
      </c>
      <c r="R364">
        <f>CC2024_Open_day2!P55</f>
        <v>0</v>
      </c>
      <c r="S364" t="str">
        <f>CC2024_Open_day2!Q55</f>
        <v>S</v>
      </c>
      <c r="T364">
        <f>CC2024_Open_day2!R55</f>
        <v>0</v>
      </c>
      <c r="U364">
        <f>CC2024_Open_day2!S55</f>
        <v>3.5</v>
      </c>
      <c r="V364">
        <f>CC2024_Open_day2!T55</f>
        <v>11.933</v>
      </c>
      <c r="W364">
        <f>CC2024_Open_day2!U55</f>
        <v>17</v>
      </c>
      <c r="X364">
        <f>CC2024_Open_day2!V55</f>
        <v>0</v>
      </c>
      <c r="Y364" t="str">
        <f>CC2024_Open_day2!W55</f>
        <v>S</v>
      </c>
      <c r="Z364">
        <f>CC2024_Open_day2!X55</f>
        <v>0</v>
      </c>
      <c r="AA364">
        <f>CC2024_Open_day2!Y55</f>
        <v>7</v>
      </c>
      <c r="AB364">
        <f>CC2024_Open_day2!Z55</f>
        <v>22.132999999999999</v>
      </c>
      <c r="AC364">
        <f>CC2024_Open_day2!AA55</f>
        <v>52</v>
      </c>
    </row>
    <row r="365" spans="1:29" x14ac:dyDescent="0.2">
      <c r="A365" t="s">
        <v>185</v>
      </c>
      <c r="B365" t="s">
        <v>92</v>
      </c>
      <c r="C365" t="str">
        <f>CC2024_Open_day2!D56</f>
        <v>Open</v>
      </c>
      <c r="D365">
        <f>CC2024_Open_day2!A56</f>
        <v>0</v>
      </c>
      <c r="E365" t="str">
        <f>CC2024_Open_day2!B56</f>
        <v>Shea Escalante</v>
      </c>
      <c r="G365" t="str">
        <f t="shared" si="7"/>
        <v>Shea Escalante</v>
      </c>
      <c r="H365" t="str">
        <f>CC2024_Open_day2!E56</f>
        <v>NT</v>
      </c>
      <c r="I365">
        <f>CC2024_Open_day2!G56</f>
        <v>3.6</v>
      </c>
      <c r="J365">
        <f>CC2024_Open_day2!H56</f>
        <v>10.465999999999999</v>
      </c>
      <c r="K365" t="str">
        <f>CC2024_Open_day2!I56</f>
        <v>43T</v>
      </c>
      <c r="L365">
        <f>CC2024_Open_day2!J56</f>
        <v>0</v>
      </c>
      <c r="M365" t="str">
        <f>CC2024_Open_day2!K56</f>
        <v>S</v>
      </c>
      <c r="N365">
        <f>CC2024_Open_day2!L56</f>
        <v>0</v>
      </c>
      <c r="O365">
        <f>CC2024_Open_day2!M56</f>
        <v>0</v>
      </c>
      <c r="P365" t="str">
        <f>CC2024_Open_day2!N56</f>
        <v>S</v>
      </c>
      <c r="Q365">
        <f>CC2024_Open_day2!O56</f>
        <v>0</v>
      </c>
      <c r="R365">
        <f>CC2024_Open_day2!P56</f>
        <v>2.2000000000000002</v>
      </c>
      <c r="S365">
        <f>CC2024_Open_day2!Q56</f>
        <v>11</v>
      </c>
      <c r="T365" t="str">
        <f>CC2024_Open_day2!R56</f>
        <v>37T</v>
      </c>
      <c r="U365">
        <f>CC2024_Open_day2!S56</f>
        <v>0</v>
      </c>
      <c r="V365" t="str">
        <f>CC2024_Open_day2!T56</f>
        <v>S</v>
      </c>
      <c r="W365">
        <f>CC2024_Open_day2!U56</f>
        <v>0</v>
      </c>
      <c r="X365">
        <f>CC2024_Open_day2!V56</f>
        <v>0</v>
      </c>
      <c r="Y365" t="str">
        <f>CC2024_Open_day2!W56</f>
        <v>S</v>
      </c>
      <c r="Z365">
        <f>CC2024_Open_day2!X56</f>
        <v>0</v>
      </c>
      <c r="AA365">
        <f>CC2024_Open_day2!Y56</f>
        <v>5.8</v>
      </c>
      <c r="AB365">
        <f>CC2024_Open_day2!Z56</f>
        <v>21.466000000000001</v>
      </c>
      <c r="AC365">
        <f>CC2024_Open_day2!AA56</f>
        <v>53</v>
      </c>
    </row>
    <row r="366" spans="1:29" x14ac:dyDescent="0.2">
      <c r="A366" t="s">
        <v>185</v>
      </c>
      <c r="B366" t="s">
        <v>92</v>
      </c>
      <c r="C366" t="str">
        <f>CC2024_Open_day2!D57</f>
        <v>Open</v>
      </c>
      <c r="D366">
        <f>CC2024_Open_day2!A57</f>
        <v>0</v>
      </c>
      <c r="E366" t="str">
        <f>CC2024_Open_day2!B57</f>
        <v>Cooper Campbell</v>
      </c>
      <c r="G366" t="str">
        <f t="shared" si="7"/>
        <v>Cooper Campbell</v>
      </c>
      <c r="H366" t="str">
        <f>CC2024_Open_day2!E57</f>
        <v>NS</v>
      </c>
      <c r="I366">
        <f>CC2024_Open_day2!G57</f>
        <v>3.3</v>
      </c>
      <c r="J366">
        <f>CC2024_Open_day2!H57</f>
        <v>10.766</v>
      </c>
      <c r="K366">
        <f>CC2024_Open_day2!I57</f>
        <v>41</v>
      </c>
      <c r="L366">
        <f>CC2024_Open_day2!J57</f>
        <v>2.6</v>
      </c>
      <c r="M366">
        <f>CC2024_Open_day2!K57</f>
        <v>10.6</v>
      </c>
      <c r="N366" t="str">
        <f>CC2024_Open_day2!L57</f>
        <v>11T</v>
      </c>
      <c r="O366">
        <f>CC2024_Open_day2!M57</f>
        <v>0</v>
      </c>
      <c r="P366" t="str">
        <f>CC2024_Open_day2!N57</f>
        <v>S</v>
      </c>
      <c r="Q366">
        <f>CC2024_Open_day2!O57</f>
        <v>0</v>
      </c>
      <c r="R366">
        <f>CC2024_Open_day2!P57</f>
        <v>0</v>
      </c>
      <c r="S366" t="str">
        <f>CC2024_Open_day2!Q57</f>
        <v>S</v>
      </c>
      <c r="T366">
        <f>CC2024_Open_day2!R57</f>
        <v>0</v>
      </c>
      <c r="U366">
        <f>CC2024_Open_day2!S57</f>
        <v>0</v>
      </c>
      <c r="V366" t="str">
        <f>CC2024_Open_day2!T57</f>
        <v>S</v>
      </c>
      <c r="W366">
        <f>CC2024_Open_day2!U57</f>
        <v>0</v>
      </c>
      <c r="X366">
        <f>CC2024_Open_day2!V57</f>
        <v>0</v>
      </c>
      <c r="Y366" t="str">
        <f>CC2024_Open_day2!W57</f>
        <v>S</v>
      </c>
      <c r="Z366">
        <f>CC2024_Open_day2!X57</f>
        <v>0</v>
      </c>
      <c r="AA366">
        <f>CC2024_Open_day2!Y57</f>
        <v>5.9</v>
      </c>
      <c r="AB366">
        <f>CC2024_Open_day2!Z57</f>
        <v>21.366</v>
      </c>
      <c r="AC366">
        <f>CC2024_Open_day2!AA57</f>
        <v>54</v>
      </c>
    </row>
    <row r="367" spans="1:29" x14ac:dyDescent="0.2">
      <c r="A367" t="s">
        <v>185</v>
      </c>
      <c r="B367" t="s">
        <v>92</v>
      </c>
      <c r="C367" t="str">
        <f>CC2024_Open_day2!D58</f>
        <v>Open</v>
      </c>
      <c r="D367">
        <f>CC2024_Open_day2!A58</f>
        <v>0</v>
      </c>
      <c r="E367" t="str">
        <f>CC2024_Open_day2!B58</f>
        <v>Fyodor Dolotin</v>
      </c>
      <c r="G367" t="str">
        <f t="shared" si="7"/>
        <v>Fyodor Dolotin</v>
      </c>
      <c r="H367">
        <f>CC2024_Open_day2!E58</f>
        <v>0</v>
      </c>
      <c r="I367">
        <f>CC2024_Open_day2!G58</f>
        <v>0</v>
      </c>
      <c r="J367" t="str">
        <f>CC2024_Open_day2!H58</f>
        <v>S</v>
      </c>
      <c r="K367">
        <f>CC2024_Open_day2!I58</f>
        <v>0</v>
      </c>
      <c r="L367">
        <f>CC2024_Open_day2!J58</f>
        <v>0</v>
      </c>
      <c r="M367">
        <f>CC2024_Open_day2!K58</f>
        <v>10</v>
      </c>
      <c r="N367">
        <f>CC2024_Open_day2!L58</f>
        <v>19</v>
      </c>
      <c r="O367">
        <f>CC2024_Open_day2!M58</f>
        <v>0</v>
      </c>
      <c r="P367" t="str">
        <f>CC2024_Open_day2!N58</f>
        <v>S</v>
      </c>
      <c r="Q367">
        <f>CC2024_Open_day2!O58</f>
        <v>0</v>
      </c>
      <c r="R367">
        <f>CC2024_Open_day2!P58</f>
        <v>0</v>
      </c>
      <c r="S367" t="str">
        <f>CC2024_Open_day2!Q58</f>
        <v>S</v>
      </c>
      <c r="T367">
        <f>CC2024_Open_day2!R58</f>
        <v>0</v>
      </c>
      <c r="U367">
        <f>CC2024_Open_day2!S58</f>
        <v>0</v>
      </c>
      <c r="V367" t="str">
        <f>CC2024_Open_day2!T58</f>
        <v>S</v>
      </c>
      <c r="W367">
        <f>CC2024_Open_day2!U58</f>
        <v>0</v>
      </c>
      <c r="X367">
        <f>CC2024_Open_day2!V58</f>
        <v>0</v>
      </c>
      <c r="Y367" t="str">
        <f>CC2024_Open_day2!W58</f>
        <v>S</v>
      </c>
      <c r="Z367">
        <f>CC2024_Open_day2!X58</f>
        <v>0</v>
      </c>
      <c r="AA367">
        <f>CC2024_Open_day2!Y58</f>
        <v>0</v>
      </c>
      <c r="AB367">
        <f>CC2024_Open_day2!Z58</f>
        <v>10</v>
      </c>
      <c r="AC367">
        <f>CC2024_Open_day2!AA58</f>
        <v>55</v>
      </c>
    </row>
    <row r="368" spans="1:29" x14ac:dyDescent="0.2">
      <c r="A368" t="s">
        <v>185</v>
      </c>
      <c r="B368" t="s">
        <v>92</v>
      </c>
      <c r="C368" t="str">
        <f>CC2024_Open_day2!D59</f>
        <v>Open</v>
      </c>
      <c r="D368">
        <f>CC2024_Open_day2!A59</f>
        <v>0</v>
      </c>
      <c r="E368" t="str">
        <f>CC2024_Open_day2!B59</f>
        <v>William Osmond</v>
      </c>
      <c r="G368" t="str">
        <f t="shared" si="7"/>
        <v>William Osmond</v>
      </c>
      <c r="H368" t="str">
        <f>CC2024_Open_day2!E59</f>
        <v>NL</v>
      </c>
      <c r="I368">
        <f>CC2024_Open_day2!G59</f>
        <v>0</v>
      </c>
      <c r="J368" t="str">
        <f>CC2024_Open_day2!H59</f>
        <v>S</v>
      </c>
      <c r="K368">
        <f>CC2024_Open_day2!I59</f>
        <v>0</v>
      </c>
      <c r="L368">
        <f>CC2024_Open_day2!J59</f>
        <v>0</v>
      </c>
      <c r="M368" t="str">
        <f>CC2024_Open_day2!K59</f>
        <v>S</v>
      </c>
      <c r="N368">
        <f>CC2024_Open_day2!L59</f>
        <v>0</v>
      </c>
      <c r="O368">
        <f>CC2024_Open_day2!M59</f>
        <v>2.9</v>
      </c>
      <c r="P368">
        <f>CC2024_Open_day2!N59</f>
        <v>4.9000000000000004</v>
      </c>
      <c r="Q368">
        <f>CC2024_Open_day2!O59</f>
        <v>46</v>
      </c>
      <c r="R368">
        <f>CC2024_Open_day2!P59</f>
        <v>0</v>
      </c>
      <c r="S368" t="str">
        <f>CC2024_Open_day2!Q59</f>
        <v>S</v>
      </c>
      <c r="T368">
        <f>CC2024_Open_day2!R59</f>
        <v>0</v>
      </c>
      <c r="U368">
        <f>CC2024_Open_day2!S59</f>
        <v>0</v>
      </c>
      <c r="V368" t="str">
        <f>CC2024_Open_day2!T59</f>
        <v>S</v>
      </c>
      <c r="W368">
        <f>CC2024_Open_day2!U59</f>
        <v>0</v>
      </c>
      <c r="X368">
        <f>CC2024_Open_day2!V59</f>
        <v>0</v>
      </c>
      <c r="Y368" t="str">
        <f>CC2024_Open_day2!W59</f>
        <v>S</v>
      </c>
      <c r="Z368">
        <f>CC2024_Open_day2!X59</f>
        <v>0</v>
      </c>
      <c r="AA368">
        <f>CC2024_Open_day2!Y59</f>
        <v>2.9</v>
      </c>
      <c r="AB368">
        <f>CC2024_Open_day2!Z59</f>
        <v>4.9000000000000004</v>
      </c>
      <c r="AC368">
        <f>CC2024_Open_day2!AA59</f>
        <v>56</v>
      </c>
    </row>
  </sheetData>
  <autoFilter ref="A1:AC1" xr:uid="{8DE4D580-D967-5F47-9D51-672FDE5068AB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CC2024_Open_day1</vt:lpstr>
      <vt:lpstr>CC2024_Open_day2</vt:lpstr>
      <vt:lpstr>CC2024_JR15_Aspire_day1</vt:lpstr>
      <vt:lpstr>CC2024_JR15_Aspire_day2</vt:lpstr>
      <vt:lpstr>CC2024_JR17_day1</vt:lpstr>
      <vt:lpstr>CC2024_JR17_day2</vt:lpstr>
      <vt:lpstr>CC2024_SR_day1</vt:lpstr>
      <vt:lpstr>CC2024_SR_day2</vt:lpstr>
      <vt:lpstr>format_for_athlete_database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2024-05-28T00:36:09Z</dcterms:created>
  <dcterms:modified xsi:type="dcterms:W3CDTF">2024-06-10T03:27:59Z</dcterms:modified>
</cp:coreProperties>
</file>